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-welian\Desktop\newKPI\10-KPI\"/>
    </mc:Choice>
  </mc:AlternateContent>
  <bookViews>
    <workbookView xWindow="0" yWindow="0" windowWidth="20490" windowHeight="7530" tabRatio="854"/>
  </bookViews>
  <sheets>
    <sheet name="Result" sheetId="9" r:id="rId1"/>
    <sheet name="ACN" sheetId="1" r:id="rId2"/>
    <sheet name="New article for existing" sheetId="6" r:id="rId3"/>
    <sheet name="ACOM remove file" sheetId="5" r:id="rId4"/>
    <sheet name="ACN update" sheetId="3" r:id="rId5"/>
    <sheet name="ACOM no update" sheetId="2" r:id="rId6"/>
    <sheet name="Should Update but Not Update" sheetId="7" r:id="rId7"/>
    <sheet name="Not Mooncake" sheetId="8" r:id="rId8"/>
    <sheet name="Notes" sheetId="11" r:id="rId9"/>
  </sheets>
  <definedNames>
    <definedName name="_xlnm._FilterDatabase" localSheetId="1" hidden="1">ACN!$A$1:$I$1</definedName>
    <definedName name="KPI" localSheetId="1">ACN!$A$2:$C$2544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G26" i="1"/>
  <c r="D26" i="1"/>
  <c r="F26" i="1"/>
  <c r="I26" i="1"/>
  <c r="H26" i="1"/>
  <c r="H238" i="1"/>
  <c r="E238" i="1"/>
  <c r="F238" i="1"/>
  <c r="G238" i="1"/>
  <c r="D238" i="1"/>
  <c r="I238" i="1"/>
  <c r="E343" i="1"/>
  <c r="G343" i="1"/>
  <c r="I343" i="1"/>
  <c r="D343" i="1"/>
  <c r="F343" i="1"/>
  <c r="H343" i="1"/>
  <c r="G364" i="1"/>
  <c r="I364" i="1"/>
  <c r="E364" i="1"/>
  <c r="D364" i="1"/>
  <c r="F364" i="1"/>
  <c r="H364" i="1"/>
  <c r="D575" i="1"/>
  <c r="E575" i="1"/>
  <c r="F575" i="1"/>
  <c r="H575" i="1"/>
  <c r="G575" i="1"/>
  <c r="I575" i="1"/>
  <c r="G1233" i="1"/>
  <c r="H1233" i="1"/>
  <c r="I1233" i="1"/>
  <c r="D1233" i="1"/>
  <c r="E1233" i="1"/>
  <c r="F1233" i="1"/>
  <c r="E14" i="1"/>
  <c r="G14" i="1"/>
  <c r="I14" i="1"/>
  <c r="D14" i="1"/>
  <c r="H14" i="1"/>
  <c r="F14" i="1"/>
  <c r="D571" i="1"/>
  <c r="E571" i="1"/>
  <c r="F571" i="1"/>
  <c r="H571" i="1"/>
  <c r="G571" i="1"/>
  <c r="I571" i="1"/>
  <c r="G128" i="1"/>
  <c r="I128" i="1"/>
  <c r="E128" i="1"/>
  <c r="D128" i="1"/>
  <c r="F128" i="1"/>
  <c r="H128" i="1"/>
  <c r="D780" i="1"/>
  <c r="E780" i="1"/>
  <c r="F780" i="1"/>
  <c r="H780" i="1"/>
  <c r="G780" i="1"/>
  <c r="I780" i="1"/>
  <c r="E130" i="1"/>
  <c r="G130" i="1"/>
  <c r="F130" i="1"/>
  <c r="H130" i="1"/>
  <c r="I130" i="1"/>
  <c r="D130" i="1"/>
  <c r="D791" i="1"/>
  <c r="F791" i="1"/>
  <c r="H791" i="1"/>
  <c r="I791" i="1"/>
  <c r="E791" i="1"/>
  <c r="G791" i="1"/>
  <c r="D232" i="1"/>
  <c r="E232" i="1"/>
  <c r="F232" i="1"/>
  <c r="G232" i="1"/>
  <c r="I232" i="1"/>
  <c r="H232" i="1"/>
  <c r="I1161" i="1"/>
  <c r="E1161" i="1"/>
  <c r="F1161" i="1"/>
  <c r="G1161" i="1"/>
  <c r="H1161" i="1"/>
  <c r="D1161" i="1"/>
  <c r="G32" i="1"/>
  <c r="I32" i="1"/>
  <c r="D32" i="1"/>
  <c r="E32" i="1"/>
  <c r="F32" i="1"/>
  <c r="H32" i="1"/>
  <c r="F149" i="1"/>
  <c r="G149" i="1"/>
  <c r="H149" i="1"/>
  <c r="D149" i="1"/>
  <c r="E149" i="1"/>
  <c r="I149" i="1"/>
  <c r="H254" i="1"/>
  <c r="E254" i="1"/>
  <c r="D254" i="1"/>
  <c r="G254" i="1"/>
  <c r="F254" i="1"/>
  <c r="I254" i="1"/>
  <c r="I380" i="1"/>
  <c r="E380" i="1"/>
  <c r="D380" i="1"/>
  <c r="F380" i="1"/>
  <c r="G380" i="1"/>
  <c r="H380" i="1"/>
  <c r="D614" i="1"/>
  <c r="F614" i="1"/>
  <c r="E614" i="1"/>
  <c r="G614" i="1"/>
  <c r="H614" i="1"/>
  <c r="I614" i="1"/>
  <c r="H822" i="1"/>
  <c r="I822" i="1"/>
  <c r="D822" i="1"/>
  <c r="E822" i="1"/>
  <c r="F822" i="1"/>
  <c r="G822" i="1"/>
  <c r="D1294" i="1"/>
  <c r="F1294" i="1"/>
  <c r="E1294" i="1"/>
  <c r="G1294" i="1"/>
  <c r="H1294" i="1"/>
  <c r="I1294" i="1"/>
  <c r="E46" i="1"/>
  <c r="G46" i="1"/>
  <c r="I46" i="1"/>
  <c r="D46" i="1"/>
  <c r="F46" i="1"/>
  <c r="H46" i="1"/>
  <c r="G151" i="1"/>
  <c r="D151" i="1"/>
  <c r="E151" i="1"/>
  <c r="I151" i="1"/>
  <c r="F151" i="1"/>
  <c r="H151" i="1"/>
  <c r="H258" i="1"/>
  <c r="D258" i="1"/>
  <c r="E258" i="1"/>
  <c r="F258" i="1"/>
  <c r="I258" i="1"/>
  <c r="G258" i="1"/>
  <c r="D407" i="1"/>
  <c r="F407" i="1"/>
  <c r="E407" i="1"/>
  <c r="G407" i="1"/>
  <c r="H407" i="1"/>
  <c r="I407" i="1"/>
  <c r="D615" i="1"/>
  <c r="F615" i="1"/>
  <c r="H615" i="1"/>
  <c r="E615" i="1"/>
  <c r="G615" i="1"/>
  <c r="I615" i="1"/>
  <c r="D831" i="1"/>
  <c r="F831" i="1"/>
  <c r="H831" i="1"/>
  <c r="I831" i="1"/>
  <c r="E831" i="1"/>
  <c r="G831" i="1"/>
  <c r="D1398" i="1"/>
  <c r="F1398" i="1"/>
  <c r="I1398" i="1"/>
  <c r="E1398" i="1"/>
  <c r="G1398" i="1"/>
  <c r="H1398" i="1"/>
  <c r="I69" i="1"/>
  <c r="E69" i="1"/>
  <c r="D69" i="1"/>
  <c r="G69" i="1"/>
  <c r="F69" i="1"/>
  <c r="H69" i="1"/>
  <c r="D176" i="1"/>
  <c r="E176" i="1"/>
  <c r="F176" i="1"/>
  <c r="I176" i="1"/>
  <c r="H176" i="1"/>
  <c r="G176" i="1"/>
  <c r="F293" i="1"/>
  <c r="D293" i="1"/>
  <c r="E293" i="1"/>
  <c r="G293" i="1"/>
  <c r="I293" i="1"/>
  <c r="H293" i="1"/>
  <c r="D455" i="1"/>
  <c r="F455" i="1"/>
  <c r="E455" i="1"/>
  <c r="H455" i="1"/>
  <c r="G455" i="1"/>
  <c r="I455" i="1"/>
  <c r="D667" i="1"/>
  <c r="F667" i="1"/>
  <c r="H667" i="1"/>
  <c r="G667" i="1"/>
  <c r="I667" i="1"/>
  <c r="E667" i="1"/>
  <c r="D915" i="1"/>
  <c r="F915" i="1"/>
  <c r="E915" i="1"/>
  <c r="G915" i="1"/>
  <c r="I915" i="1"/>
  <c r="H915" i="1"/>
  <c r="F1554" i="1"/>
  <c r="G1554" i="1"/>
  <c r="H1554" i="1"/>
  <c r="I1554" i="1"/>
  <c r="D1554" i="1"/>
  <c r="E1554" i="1"/>
  <c r="E74" i="1"/>
  <c r="G74" i="1"/>
  <c r="H74" i="1"/>
  <c r="I74" i="1"/>
  <c r="D74" i="1"/>
  <c r="F74" i="1"/>
  <c r="H190" i="1"/>
  <c r="I190" i="1"/>
  <c r="E190" i="1"/>
  <c r="F190" i="1"/>
  <c r="G190" i="1"/>
  <c r="D190" i="1"/>
  <c r="D295" i="1"/>
  <c r="F295" i="1"/>
  <c r="H295" i="1"/>
  <c r="I295" i="1"/>
  <c r="G295" i="1"/>
  <c r="E295" i="1"/>
  <c r="D460" i="1"/>
  <c r="F460" i="1"/>
  <c r="H460" i="1"/>
  <c r="E460" i="1"/>
  <c r="G460" i="1"/>
  <c r="I460" i="1"/>
  <c r="D694" i="1"/>
  <c r="E694" i="1"/>
  <c r="F694" i="1"/>
  <c r="G694" i="1"/>
  <c r="I694" i="1"/>
  <c r="H694" i="1"/>
  <c r="D924" i="1"/>
  <c r="F924" i="1"/>
  <c r="H924" i="1"/>
  <c r="I924" i="1"/>
  <c r="E924" i="1"/>
  <c r="G924" i="1"/>
  <c r="D1620" i="1"/>
  <c r="E1620" i="1"/>
  <c r="F1620" i="1"/>
  <c r="G1620" i="1"/>
  <c r="H1620" i="1"/>
  <c r="I1620" i="1"/>
  <c r="E90" i="1"/>
  <c r="G90" i="1"/>
  <c r="F90" i="1"/>
  <c r="H90" i="1"/>
  <c r="I90" i="1"/>
  <c r="D90" i="1"/>
  <c r="F197" i="1"/>
  <c r="G197" i="1"/>
  <c r="D197" i="1"/>
  <c r="E197" i="1"/>
  <c r="I197" i="1"/>
  <c r="H197" i="1"/>
  <c r="E311" i="1"/>
  <c r="F311" i="1"/>
  <c r="G311" i="1"/>
  <c r="I311" i="1"/>
  <c r="D311" i="1"/>
  <c r="H311" i="1"/>
  <c r="D492" i="1"/>
  <c r="F492" i="1"/>
  <c r="H492" i="1"/>
  <c r="E492" i="1"/>
  <c r="G492" i="1"/>
  <c r="I492" i="1"/>
  <c r="D711" i="1"/>
  <c r="F711" i="1"/>
  <c r="H711" i="1"/>
  <c r="I711" i="1"/>
  <c r="E711" i="1"/>
  <c r="G711" i="1"/>
  <c r="D982" i="1"/>
  <c r="E982" i="1"/>
  <c r="G982" i="1"/>
  <c r="F982" i="1"/>
  <c r="H982" i="1"/>
  <c r="I982" i="1"/>
  <c r="I1828" i="1"/>
  <c r="D1828" i="1"/>
  <c r="E1828" i="1"/>
  <c r="F1828" i="1"/>
  <c r="H1828" i="1"/>
  <c r="G1828" i="1"/>
  <c r="E94" i="1"/>
  <c r="G94" i="1"/>
  <c r="D94" i="1"/>
  <c r="I94" i="1"/>
  <c r="F94" i="1"/>
  <c r="H94" i="1"/>
  <c r="D208" i="1"/>
  <c r="E208" i="1"/>
  <c r="F208" i="1"/>
  <c r="G208" i="1"/>
  <c r="H208" i="1"/>
  <c r="I208" i="1"/>
  <c r="D314" i="1"/>
  <c r="E314" i="1"/>
  <c r="G314" i="1"/>
  <c r="I314" i="1"/>
  <c r="F314" i="1"/>
  <c r="H314" i="1"/>
  <c r="D507" i="1"/>
  <c r="I507" i="1"/>
  <c r="E507" i="1"/>
  <c r="F507" i="1"/>
  <c r="G507" i="1"/>
  <c r="H507" i="1"/>
  <c r="D735" i="1"/>
  <c r="F735" i="1"/>
  <c r="H735" i="1"/>
  <c r="I735" i="1"/>
  <c r="E735" i="1"/>
  <c r="G735" i="1"/>
  <c r="D994" i="1"/>
  <c r="E994" i="1"/>
  <c r="G994" i="1"/>
  <c r="I994" i="1"/>
  <c r="F994" i="1"/>
  <c r="H994" i="1"/>
  <c r="D1929" i="1"/>
  <c r="E1929" i="1"/>
  <c r="F1929" i="1"/>
  <c r="H1929" i="1"/>
  <c r="I1929" i="1"/>
  <c r="G1929" i="1"/>
  <c r="I29" i="1"/>
  <c r="E29" i="1"/>
  <c r="H29" i="1"/>
  <c r="D29" i="1"/>
  <c r="F29" i="1"/>
  <c r="G29" i="1"/>
  <c r="E87" i="1"/>
  <c r="G87" i="1"/>
  <c r="I87" i="1"/>
  <c r="F87" i="1"/>
  <c r="H87" i="1"/>
  <c r="D87" i="1"/>
  <c r="E135" i="1"/>
  <c r="G135" i="1"/>
  <c r="I135" i="1"/>
  <c r="F135" i="1"/>
  <c r="H135" i="1"/>
  <c r="D135" i="1"/>
  <c r="D192" i="1"/>
  <c r="E192" i="1"/>
  <c r="I192" i="1"/>
  <c r="G192" i="1"/>
  <c r="H192" i="1"/>
  <c r="F192" i="1"/>
  <c r="H250" i="1"/>
  <c r="F250" i="1"/>
  <c r="G250" i="1"/>
  <c r="I250" i="1"/>
  <c r="D250" i="1"/>
  <c r="E250" i="1"/>
  <c r="H298" i="1"/>
  <c r="D298" i="1"/>
  <c r="F298" i="1"/>
  <c r="I298" i="1"/>
  <c r="E298" i="1"/>
  <c r="G298" i="1"/>
  <c r="E374" i="1"/>
  <c r="G374" i="1"/>
  <c r="H374" i="1"/>
  <c r="I374" i="1"/>
  <c r="D374" i="1"/>
  <c r="F374" i="1"/>
  <c r="D487" i="1"/>
  <c r="F487" i="1"/>
  <c r="E487" i="1"/>
  <c r="H487" i="1"/>
  <c r="G487" i="1"/>
  <c r="I487" i="1"/>
  <c r="D587" i="1"/>
  <c r="E587" i="1"/>
  <c r="F587" i="1"/>
  <c r="H587" i="1"/>
  <c r="G587" i="1"/>
  <c r="I587" i="1"/>
  <c r="D699" i="1"/>
  <c r="F699" i="1"/>
  <c r="G699" i="1"/>
  <c r="H699" i="1"/>
  <c r="I699" i="1"/>
  <c r="E699" i="1"/>
  <c r="D815" i="1"/>
  <c r="F815" i="1"/>
  <c r="H815" i="1"/>
  <c r="I815" i="1"/>
  <c r="E815" i="1"/>
  <c r="G815" i="1"/>
  <c r="G942" i="1"/>
  <c r="H942" i="1"/>
  <c r="I942" i="1"/>
  <c r="D942" i="1"/>
  <c r="E942" i="1"/>
  <c r="F942" i="1"/>
  <c r="H1249" i="1"/>
  <c r="I1249" i="1"/>
  <c r="D1249" i="1"/>
  <c r="E1249" i="1"/>
  <c r="F1249" i="1"/>
  <c r="G1249" i="1"/>
  <c r="D1801" i="1"/>
  <c r="E1801" i="1"/>
  <c r="F1801" i="1"/>
  <c r="G1801" i="1"/>
  <c r="H1801" i="1"/>
  <c r="I1801" i="1"/>
  <c r="G48" i="1"/>
  <c r="I48" i="1"/>
  <c r="E48" i="1"/>
  <c r="H48" i="1"/>
  <c r="D48" i="1"/>
  <c r="F48" i="1"/>
  <c r="E106" i="1"/>
  <c r="G106" i="1"/>
  <c r="I106" i="1"/>
  <c r="D106" i="1"/>
  <c r="F106" i="1"/>
  <c r="H106" i="1"/>
  <c r="D157" i="1"/>
  <c r="E157" i="1"/>
  <c r="F157" i="1"/>
  <c r="I157" i="1"/>
  <c r="G157" i="1"/>
  <c r="H157" i="1"/>
  <c r="F213" i="1"/>
  <c r="G213" i="1"/>
  <c r="H213" i="1"/>
  <c r="I213" i="1"/>
  <c r="D213" i="1"/>
  <c r="E213" i="1"/>
  <c r="H271" i="1"/>
  <c r="I271" i="1"/>
  <c r="D271" i="1"/>
  <c r="F271" i="1"/>
  <c r="G271" i="1"/>
  <c r="E271" i="1"/>
  <c r="G320" i="1"/>
  <c r="H320" i="1"/>
  <c r="I320" i="1"/>
  <c r="E320" i="1"/>
  <c r="F320" i="1"/>
  <c r="D320" i="1"/>
  <c r="D411" i="1"/>
  <c r="F411" i="1"/>
  <c r="E411" i="1"/>
  <c r="G411" i="1"/>
  <c r="H411" i="1"/>
  <c r="I411" i="1"/>
  <c r="D534" i="1"/>
  <c r="F534" i="1"/>
  <c r="E534" i="1"/>
  <c r="G534" i="1"/>
  <c r="H534" i="1"/>
  <c r="I534" i="1"/>
  <c r="D630" i="1"/>
  <c r="F630" i="1"/>
  <c r="E630" i="1"/>
  <c r="G630" i="1"/>
  <c r="H630" i="1"/>
  <c r="I630" i="1"/>
  <c r="H742" i="1"/>
  <c r="I742" i="1"/>
  <c r="D742" i="1"/>
  <c r="E742" i="1"/>
  <c r="F742" i="1"/>
  <c r="G742" i="1"/>
  <c r="H862" i="1"/>
  <c r="D862" i="1"/>
  <c r="I862" i="1"/>
  <c r="E862" i="1"/>
  <c r="F862" i="1"/>
  <c r="G862" i="1"/>
  <c r="I1017" i="1"/>
  <c r="E1017" i="1"/>
  <c r="D1017" i="1"/>
  <c r="F1017" i="1"/>
  <c r="G1017" i="1"/>
  <c r="H1017" i="1"/>
  <c r="D1406" i="1"/>
  <c r="F1406" i="1"/>
  <c r="E1406" i="1"/>
  <c r="G1406" i="1"/>
  <c r="H1406" i="1"/>
  <c r="I1406" i="1"/>
  <c r="E2156" i="1"/>
  <c r="F2156" i="1"/>
  <c r="G2156" i="1"/>
  <c r="H2156" i="1"/>
  <c r="D2156" i="1"/>
  <c r="I2156" i="1"/>
  <c r="I5" i="1"/>
  <c r="E5" i="1"/>
  <c r="D5" i="1"/>
  <c r="G5" i="1"/>
  <c r="H5" i="1"/>
  <c r="F5" i="1"/>
  <c r="E54" i="1"/>
  <c r="G54" i="1"/>
  <c r="D54" i="1"/>
  <c r="H54" i="1"/>
  <c r="I54" i="1"/>
  <c r="F54" i="1"/>
  <c r="E110" i="1"/>
  <c r="G110" i="1"/>
  <c r="I110" i="1"/>
  <c r="D110" i="1"/>
  <c r="H110" i="1"/>
  <c r="F110" i="1"/>
  <c r="D168" i="1"/>
  <c r="E168" i="1"/>
  <c r="F168" i="1"/>
  <c r="I168" i="1"/>
  <c r="G168" i="1"/>
  <c r="H168" i="1"/>
  <c r="H218" i="1"/>
  <c r="I218" i="1"/>
  <c r="D218" i="1"/>
  <c r="F218" i="1"/>
  <c r="G218" i="1"/>
  <c r="E218" i="1"/>
  <c r="D272" i="1"/>
  <c r="E272" i="1"/>
  <c r="G272" i="1"/>
  <c r="F272" i="1"/>
  <c r="I272" i="1"/>
  <c r="H272" i="1"/>
  <c r="E334" i="1"/>
  <c r="G334" i="1"/>
  <c r="F334" i="1"/>
  <c r="D334" i="1"/>
  <c r="H334" i="1"/>
  <c r="I334" i="1"/>
  <c r="D423" i="1"/>
  <c r="F423" i="1"/>
  <c r="E423" i="1"/>
  <c r="G423" i="1"/>
  <c r="H423" i="1"/>
  <c r="I423" i="1"/>
  <c r="D535" i="1"/>
  <c r="E535" i="1"/>
  <c r="F535" i="1"/>
  <c r="H535" i="1"/>
  <c r="G535" i="1"/>
  <c r="I535" i="1"/>
  <c r="F652" i="1"/>
  <c r="H652" i="1"/>
  <c r="G652" i="1"/>
  <c r="I652" i="1"/>
  <c r="D652" i="1"/>
  <c r="E652" i="1"/>
  <c r="D748" i="1"/>
  <c r="E748" i="1"/>
  <c r="F748" i="1"/>
  <c r="H748" i="1"/>
  <c r="G748" i="1"/>
  <c r="I748" i="1"/>
  <c r="H870" i="1"/>
  <c r="D870" i="1"/>
  <c r="E870" i="1"/>
  <c r="F870" i="1"/>
  <c r="G870" i="1"/>
  <c r="I870" i="1"/>
  <c r="D1102" i="1"/>
  <c r="E1102" i="1"/>
  <c r="G1102" i="1"/>
  <c r="F1102" i="1"/>
  <c r="H1102" i="1"/>
  <c r="I1102" i="1"/>
  <c r="D1441" i="1"/>
  <c r="E1441" i="1"/>
  <c r="F1441" i="1"/>
  <c r="G1441" i="1"/>
  <c r="H1441" i="1"/>
  <c r="I1441" i="1"/>
  <c r="E2220" i="1"/>
  <c r="F2220" i="1"/>
  <c r="G2220" i="1"/>
  <c r="H2220" i="1"/>
  <c r="D2220" i="1"/>
  <c r="I2220" i="1"/>
  <c r="E7" i="1"/>
  <c r="G7" i="1"/>
  <c r="I7" i="1"/>
  <c r="D7" i="1"/>
  <c r="H7" i="1"/>
  <c r="F7" i="1"/>
  <c r="E66" i="1"/>
  <c r="G66" i="1"/>
  <c r="D66" i="1"/>
  <c r="F66" i="1"/>
  <c r="H66" i="1"/>
  <c r="I66" i="1"/>
  <c r="I117" i="1"/>
  <c r="E117" i="1"/>
  <c r="G117" i="1"/>
  <c r="F117" i="1"/>
  <c r="D117" i="1"/>
  <c r="H117" i="1"/>
  <c r="H170" i="1"/>
  <c r="I170" i="1"/>
  <c r="E170" i="1"/>
  <c r="D170" i="1"/>
  <c r="G170" i="1"/>
  <c r="F170" i="1"/>
  <c r="D231" i="1"/>
  <c r="F231" i="1"/>
  <c r="H231" i="1"/>
  <c r="I231" i="1"/>
  <c r="E231" i="1"/>
  <c r="G231" i="1"/>
  <c r="F279" i="1"/>
  <c r="G279" i="1"/>
  <c r="H279" i="1"/>
  <c r="D279" i="1"/>
  <c r="E279" i="1"/>
  <c r="I279" i="1"/>
  <c r="E335" i="1"/>
  <c r="G335" i="1"/>
  <c r="I335" i="1"/>
  <c r="F335" i="1"/>
  <c r="H335" i="1"/>
  <c r="D335" i="1"/>
  <c r="D447" i="1"/>
  <c r="F447" i="1"/>
  <c r="E447" i="1"/>
  <c r="G447" i="1"/>
  <c r="H447" i="1"/>
  <c r="I447" i="1"/>
  <c r="D543" i="1"/>
  <c r="E543" i="1"/>
  <c r="F543" i="1"/>
  <c r="H543" i="1"/>
  <c r="G543" i="1"/>
  <c r="I543" i="1"/>
  <c r="D662" i="1"/>
  <c r="F662" i="1"/>
  <c r="E662" i="1"/>
  <c r="H662" i="1"/>
  <c r="I662" i="1"/>
  <c r="G662" i="1"/>
  <c r="D775" i="1"/>
  <c r="F775" i="1"/>
  <c r="H775" i="1"/>
  <c r="I775" i="1"/>
  <c r="E775" i="1"/>
  <c r="G775" i="1"/>
  <c r="D883" i="1"/>
  <c r="F883" i="1"/>
  <c r="E883" i="1"/>
  <c r="G883" i="1"/>
  <c r="H883" i="1"/>
  <c r="I883" i="1"/>
  <c r="E1119" i="1"/>
  <c r="F1119" i="1"/>
  <c r="G1119" i="1"/>
  <c r="I1119" i="1"/>
  <c r="D1119" i="1"/>
  <c r="H1119" i="1"/>
  <c r="F1526" i="1"/>
  <c r="G1526" i="1"/>
  <c r="H1526" i="1"/>
  <c r="I1526" i="1"/>
  <c r="D1526" i="1"/>
  <c r="E1526" i="1"/>
  <c r="I2290" i="1"/>
  <c r="F2290" i="1"/>
  <c r="D2290" i="1"/>
  <c r="E2290" i="1"/>
  <c r="G2290" i="1"/>
  <c r="H2290" i="1"/>
  <c r="E10" i="1"/>
  <c r="G10" i="1"/>
  <c r="H10" i="1"/>
  <c r="I10" i="1"/>
  <c r="D10" i="1"/>
  <c r="F10" i="1"/>
  <c r="E30" i="1"/>
  <c r="G30" i="1"/>
  <c r="D30" i="1"/>
  <c r="F30" i="1"/>
  <c r="H30" i="1"/>
  <c r="I30" i="1"/>
  <c r="I53" i="1"/>
  <c r="E53" i="1"/>
  <c r="F53" i="1"/>
  <c r="G53" i="1"/>
  <c r="H53" i="1"/>
  <c r="D53" i="1"/>
  <c r="E71" i="1"/>
  <c r="G71" i="1"/>
  <c r="I71" i="1"/>
  <c r="D71" i="1"/>
  <c r="H71" i="1"/>
  <c r="F71" i="1"/>
  <c r="I93" i="1"/>
  <c r="E93" i="1"/>
  <c r="H93" i="1"/>
  <c r="D93" i="1"/>
  <c r="F93" i="1"/>
  <c r="G93" i="1"/>
  <c r="G112" i="1"/>
  <c r="I112" i="1"/>
  <c r="F112" i="1"/>
  <c r="D112" i="1"/>
  <c r="E112" i="1"/>
  <c r="H112" i="1"/>
  <c r="I133" i="1"/>
  <c r="E133" i="1"/>
  <c r="D133" i="1"/>
  <c r="F133" i="1"/>
  <c r="G133" i="1"/>
  <c r="H133" i="1"/>
  <c r="E154" i="1"/>
  <c r="D154" i="1"/>
  <c r="F154" i="1"/>
  <c r="I154" i="1"/>
  <c r="G154" i="1"/>
  <c r="H154" i="1"/>
  <c r="H174" i="1"/>
  <c r="I174" i="1"/>
  <c r="E174" i="1"/>
  <c r="D174" i="1"/>
  <c r="F174" i="1"/>
  <c r="G174" i="1"/>
  <c r="H194" i="1"/>
  <c r="I194" i="1"/>
  <c r="E194" i="1"/>
  <c r="G194" i="1"/>
  <c r="D194" i="1"/>
  <c r="F194" i="1"/>
  <c r="F215" i="1"/>
  <c r="G215" i="1"/>
  <c r="H215" i="1"/>
  <c r="D215" i="1"/>
  <c r="E215" i="1"/>
  <c r="I215" i="1"/>
  <c r="H234" i="1"/>
  <c r="D234" i="1"/>
  <c r="F234" i="1"/>
  <c r="I234" i="1"/>
  <c r="G234" i="1"/>
  <c r="E234" i="1"/>
  <c r="D256" i="1"/>
  <c r="G256" i="1"/>
  <c r="H256" i="1"/>
  <c r="I256" i="1"/>
  <c r="E256" i="1"/>
  <c r="F256" i="1"/>
  <c r="F277" i="1"/>
  <c r="I277" i="1"/>
  <c r="D277" i="1"/>
  <c r="G277" i="1"/>
  <c r="H277" i="1"/>
  <c r="E277" i="1"/>
  <c r="D296" i="1"/>
  <c r="E296" i="1"/>
  <c r="F296" i="1"/>
  <c r="G296" i="1"/>
  <c r="I296" i="1"/>
  <c r="H296" i="1"/>
  <c r="D318" i="1"/>
  <c r="E318" i="1"/>
  <c r="G318" i="1"/>
  <c r="F318" i="1"/>
  <c r="I318" i="1"/>
  <c r="H318" i="1"/>
  <c r="G336" i="1"/>
  <c r="I336" i="1"/>
  <c r="D336" i="1"/>
  <c r="F336" i="1"/>
  <c r="E336" i="1"/>
  <c r="H336" i="1"/>
  <c r="G379" i="1"/>
  <c r="F379" i="1"/>
  <c r="H379" i="1"/>
  <c r="I379" i="1"/>
  <c r="D379" i="1"/>
  <c r="E379" i="1"/>
  <c r="D415" i="1"/>
  <c r="F415" i="1"/>
  <c r="E415" i="1"/>
  <c r="G415" i="1"/>
  <c r="H415" i="1"/>
  <c r="I415" i="1"/>
  <c r="D459" i="1"/>
  <c r="F459" i="1"/>
  <c r="E459" i="1"/>
  <c r="G459" i="1"/>
  <c r="I459" i="1"/>
  <c r="H459" i="1"/>
  <c r="H502" i="1"/>
  <c r="G502" i="1"/>
  <c r="I502" i="1"/>
  <c r="D502" i="1"/>
  <c r="E502" i="1"/>
  <c r="F502" i="1"/>
  <c r="D539" i="1"/>
  <c r="E539" i="1"/>
  <c r="F539" i="1"/>
  <c r="H539" i="1"/>
  <c r="G539" i="1"/>
  <c r="I539" i="1"/>
  <c r="D583" i="1"/>
  <c r="E583" i="1"/>
  <c r="F583" i="1"/>
  <c r="H583" i="1"/>
  <c r="G583" i="1"/>
  <c r="I583" i="1"/>
  <c r="F620" i="1"/>
  <c r="H620" i="1"/>
  <c r="E620" i="1"/>
  <c r="G620" i="1"/>
  <c r="I620" i="1"/>
  <c r="D620" i="1"/>
  <c r="D663" i="1"/>
  <c r="F663" i="1"/>
  <c r="H663" i="1"/>
  <c r="E663" i="1"/>
  <c r="G663" i="1"/>
  <c r="I663" i="1"/>
  <c r="D703" i="1"/>
  <c r="F703" i="1"/>
  <c r="E703" i="1"/>
  <c r="G703" i="1"/>
  <c r="I703" i="1"/>
  <c r="H703" i="1"/>
  <c r="D743" i="1"/>
  <c r="F743" i="1"/>
  <c r="H743" i="1"/>
  <c r="I743" i="1"/>
  <c r="E743" i="1"/>
  <c r="G743" i="1"/>
  <c r="H790" i="1"/>
  <c r="I790" i="1"/>
  <c r="D790" i="1"/>
  <c r="E790" i="1"/>
  <c r="F790" i="1"/>
  <c r="G790" i="1"/>
  <c r="D827" i="1"/>
  <c r="F827" i="1"/>
  <c r="E827" i="1"/>
  <c r="G827" i="1"/>
  <c r="H827" i="1"/>
  <c r="I827" i="1"/>
  <c r="H878" i="1"/>
  <c r="D878" i="1"/>
  <c r="E878" i="1"/>
  <c r="F878" i="1"/>
  <c r="G878" i="1"/>
  <c r="I878" i="1"/>
  <c r="D931" i="1"/>
  <c r="E931" i="1"/>
  <c r="F931" i="1"/>
  <c r="G931" i="1"/>
  <c r="H931" i="1"/>
  <c r="I931" i="1"/>
  <c r="D1010" i="1"/>
  <c r="E1010" i="1"/>
  <c r="G1010" i="1"/>
  <c r="I1010" i="1"/>
  <c r="F1010" i="1"/>
  <c r="H1010" i="1"/>
  <c r="E1142" i="1"/>
  <c r="G1142" i="1"/>
  <c r="D1142" i="1"/>
  <c r="F1142" i="1"/>
  <c r="H1142" i="1"/>
  <c r="I1142" i="1"/>
  <c r="D1278" i="1"/>
  <c r="F1278" i="1"/>
  <c r="E1278" i="1"/>
  <c r="G1278" i="1"/>
  <c r="H1278" i="1"/>
  <c r="I1278" i="1"/>
  <c r="D1422" i="1"/>
  <c r="E1422" i="1"/>
  <c r="F1422" i="1"/>
  <c r="G1422" i="1"/>
  <c r="H1422" i="1"/>
  <c r="I1422" i="1"/>
  <c r="D1577" i="1"/>
  <c r="E1577" i="1"/>
  <c r="F1577" i="1"/>
  <c r="G1577" i="1"/>
  <c r="H1577" i="1"/>
  <c r="I1577" i="1"/>
  <c r="I1844" i="1"/>
  <c r="D1844" i="1"/>
  <c r="E1844" i="1"/>
  <c r="F1844" i="1"/>
  <c r="H1844" i="1"/>
  <c r="G1844" i="1"/>
  <c r="E2268" i="1"/>
  <c r="F2268" i="1"/>
  <c r="H2268" i="1"/>
  <c r="D2268" i="1"/>
  <c r="G2268" i="1"/>
  <c r="I2268" i="1"/>
  <c r="E15" i="1"/>
  <c r="G15" i="1"/>
  <c r="I15" i="1"/>
  <c r="D15" i="1"/>
  <c r="F15" i="1"/>
  <c r="H15" i="1"/>
  <c r="I37" i="1"/>
  <c r="E37" i="1"/>
  <c r="D37" i="1"/>
  <c r="G37" i="1"/>
  <c r="H37" i="1"/>
  <c r="F37" i="1"/>
  <c r="E55" i="1"/>
  <c r="G55" i="1"/>
  <c r="I55" i="1"/>
  <c r="F55" i="1"/>
  <c r="H55" i="1"/>
  <c r="D55" i="1"/>
  <c r="E78" i="1"/>
  <c r="G78" i="1"/>
  <c r="I78" i="1"/>
  <c r="H78" i="1"/>
  <c r="F78" i="1"/>
  <c r="D78" i="1"/>
  <c r="G96" i="1"/>
  <c r="I96" i="1"/>
  <c r="D96" i="1"/>
  <c r="E96" i="1"/>
  <c r="F96" i="1"/>
  <c r="H96" i="1"/>
  <c r="E118" i="1"/>
  <c r="G118" i="1"/>
  <c r="F118" i="1"/>
  <c r="H118" i="1"/>
  <c r="I118" i="1"/>
  <c r="D118" i="1"/>
  <c r="E138" i="1"/>
  <c r="G138" i="1"/>
  <c r="I138" i="1"/>
  <c r="D138" i="1"/>
  <c r="F138" i="1"/>
  <c r="H138" i="1"/>
  <c r="E158" i="1"/>
  <c r="G158" i="1"/>
  <c r="H158" i="1"/>
  <c r="I158" i="1"/>
  <c r="D158" i="1"/>
  <c r="F158" i="1"/>
  <c r="F181" i="1"/>
  <c r="G181" i="1"/>
  <c r="I181" i="1"/>
  <c r="E181" i="1"/>
  <c r="D181" i="1"/>
  <c r="H181" i="1"/>
  <c r="G199" i="1"/>
  <c r="D199" i="1"/>
  <c r="E199" i="1"/>
  <c r="F199" i="1"/>
  <c r="I199" i="1"/>
  <c r="H199" i="1"/>
  <c r="F221" i="1"/>
  <c r="G221" i="1"/>
  <c r="D221" i="1"/>
  <c r="H221" i="1"/>
  <c r="I221" i="1"/>
  <c r="E221" i="1"/>
  <c r="D240" i="1"/>
  <c r="E240" i="1"/>
  <c r="G240" i="1"/>
  <c r="I240" i="1"/>
  <c r="H240" i="1"/>
  <c r="F240" i="1"/>
  <c r="F261" i="1"/>
  <c r="D261" i="1"/>
  <c r="E261" i="1"/>
  <c r="G261" i="1"/>
  <c r="I261" i="1"/>
  <c r="H261" i="1"/>
  <c r="H282" i="1"/>
  <c r="F282" i="1"/>
  <c r="G282" i="1"/>
  <c r="I282" i="1"/>
  <c r="D282" i="1"/>
  <c r="E282" i="1"/>
  <c r="D302" i="1"/>
  <c r="E302" i="1"/>
  <c r="G302" i="1"/>
  <c r="F302" i="1"/>
  <c r="I302" i="1"/>
  <c r="H302" i="1"/>
  <c r="D322" i="1"/>
  <c r="E322" i="1"/>
  <c r="G322" i="1"/>
  <c r="I322" i="1"/>
  <c r="F322" i="1"/>
  <c r="H322" i="1"/>
  <c r="E347" i="1"/>
  <c r="G347" i="1"/>
  <c r="I347" i="1"/>
  <c r="D347" i="1"/>
  <c r="F347" i="1"/>
  <c r="H347" i="1"/>
  <c r="G383" i="1"/>
  <c r="E383" i="1"/>
  <c r="D383" i="1"/>
  <c r="F383" i="1"/>
  <c r="H383" i="1"/>
  <c r="I383" i="1"/>
  <c r="D428" i="1"/>
  <c r="E428" i="1"/>
  <c r="F428" i="1"/>
  <c r="H428" i="1"/>
  <c r="G428" i="1"/>
  <c r="I428" i="1"/>
  <c r="H470" i="1"/>
  <c r="D470" i="1"/>
  <c r="E470" i="1"/>
  <c r="G470" i="1"/>
  <c r="F470" i="1"/>
  <c r="I470" i="1"/>
  <c r="D508" i="1"/>
  <c r="F508" i="1"/>
  <c r="E508" i="1"/>
  <c r="G508" i="1"/>
  <c r="I508" i="1"/>
  <c r="H508" i="1"/>
  <c r="D551" i="1"/>
  <c r="E551" i="1"/>
  <c r="F551" i="1"/>
  <c r="H551" i="1"/>
  <c r="G551" i="1"/>
  <c r="I551" i="1"/>
  <c r="F588" i="1"/>
  <c r="G588" i="1"/>
  <c r="H588" i="1"/>
  <c r="I588" i="1"/>
  <c r="D588" i="1"/>
  <c r="E588" i="1"/>
  <c r="D635" i="1"/>
  <c r="F635" i="1"/>
  <c r="H635" i="1"/>
  <c r="G635" i="1"/>
  <c r="I635" i="1"/>
  <c r="E635" i="1"/>
  <c r="D671" i="1"/>
  <c r="F671" i="1"/>
  <c r="H671" i="1"/>
  <c r="I671" i="1"/>
  <c r="E671" i="1"/>
  <c r="G671" i="1"/>
  <c r="D715" i="1"/>
  <c r="F715" i="1"/>
  <c r="E715" i="1"/>
  <c r="G715" i="1"/>
  <c r="H715" i="1"/>
  <c r="I715" i="1"/>
  <c r="H758" i="1"/>
  <c r="I758" i="1"/>
  <c r="D758" i="1"/>
  <c r="E758" i="1"/>
  <c r="F758" i="1"/>
  <c r="G758" i="1"/>
  <c r="D795" i="1"/>
  <c r="F795" i="1"/>
  <c r="E795" i="1"/>
  <c r="G795" i="1"/>
  <c r="H795" i="1"/>
  <c r="I795" i="1"/>
  <c r="D839" i="1"/>
  <c r="F839" i="1"/>
  <c r="G839" i="1"/>
  <c r="H839" i="1"/>
  <c r="I839" i="1"/>
  <c r="E839" i="1"/>
  <c r="H886" i="1"/>
  <c r="D886" i="1"/>
  <c r="F886" i="1"/>
  <c r="G886" i="1"/>
  <c r="I886" i="1"/>
  <c r="E886" i="1"/>
  <c r="D947" i="1"/>
  <c r="E947" i="1"/>
  <c r="F947" i="1"/>
  <c r="G947" i="1"/>
  <c r="I947" i="1"/>
  <c r="H947" i="1"/>
  <c r="I1033" i="1"/>
  <c r="E1033" i="1"/>
  <c r="D1033" i="1"/>
  <c r="F1033" i="1"/>
  <c r="G1033" i="1"/>
  <c r="H1033" i="1"/>
  <c r="E1166" i="1"/>
  <c r="G1166" i="1"/>
  <c r="D1166" i="1"/>
  <c r="F1166" i="1"/>
  <c r="H1166" i="1"/>
  <c r="I1166" i="1"/>
  <c r="D1334" i="1"/>
  <c r="F1334" i="1"/>
  <c r="E1334" i="1"/>
  <c r="G1334" i="1"/>
  <c r="H1334" i="1"/>
  <c r="I1334" i="1"/>
  <c r="F1462" i="1"/>
  <c r="G1462" i="1"/>
  <c r="H1462" i="1"/>
  <c r="I1462" i="1"/>
  <c r="D1462" i="1"/>
  <c r="E1462" i="1"/>
  <c r="G1666" i="1"/>
  <c r="I1666" i="1"/>
  <c r="D1666" i="1"/>
  <c r="E1666" i="1"/>
  <c r="F1666" i="1"/>
  <c r="H1666" i="1"/>
  <c r="D1948" i="1"/>
  <c r="F1948" i="1"/>
  <c r="I1948" i="1"/>
  <c r="H1948" i="1"/>
  <c r="E1948" i="1"/>
  <c r="G1948" i="1"/>
  <c r="E2348" i="1"/>
  <c r="F2348" i="1"/>
  <c r="D2348" i="1"/>
  <c r="G2348" i="1"/>
  <c r="H2348" i="1"/>
  <c r="I2348" i="1"/>
  <c r="G16" i="1"/>
  <c r="I16" i="1"/>
  <c r="E16" i="1"/>
  <c r="H16" i="1"/>
  <c r="F16" i="1"/>
  <c r="D16" i="1"/>
  <c r="E39" i="1"/>
  <c r="G39" i="1"/>
  <c r="I39" i="1"/>
  <c r="D39" i="1"/>
  <c r="H39" i="1"/>
  <c r="F39" i="1"/>
  <c r="E58" i="1"/>
  <c r="G58" i="1"/>
  <c r="D58" i="1"/>
  <c r="F58" i="1"/>
  <c r="I58" i="1"/>
  <c r="H58" i="1"/>
  <c r="E79" i="1"/>
  <c r="G79" i="1"/>
  <c r="I79" i="1"/>
  <c r="D79" i="1"/>
  <c r="F79" i="1"/>
  <c r="H79" i="1"/>
  <c r="I101" i="1"/>
  <c r="E101" i="1"/>
  <c r="F101" i="1"/>
  <c r="G101" i="1"/>
  <c r="H101" i="1"/>
  <c r="D101" i="1"/>
  <c r="E119" i="1"/>
  <c r="G119" i="1"/>
  <c r="I119" i="1"/>
  <c r="H119" i="1"/>
  <c r="D119" i="1"/>
  <c r="F119" i="1"/>
  <c r="E142" i="1"/>
  <c r="G142" i="1"/>
  <c r="H142" i="1"/>
  <c r="I142" i="1"/>
  <c r="D142" i="1"/>
  <c r="F142" i="1"/>
  <c r="D160" i="1"/>
  <c r="E160" i="1"/>
  <c r="F160" i="1"/>
  <c r="I160" i="1"/>
  <c r="G160" i="1"/>
  <c r="H160" i="1"/>
  <c r="H182" i="1"/>
  <c r="I182" i="1"/>
  <c r="E182" i="1"/>
  <c r="D182" i="1"/>
  <c r="F182" i="1"/>
  <c r="G182" i="1"/>
  <c r="H202" i="1"/>
  <c r="I202" i="1"/>
  <c r="D202" i="1"/>
  <c r="F202" i="1"/>
  <c r="E202" i="1"/>
  <c r="G202" i="1"/>
  <c r="H222" i="1"/>
  <c r="I222" i="1"/>
  <c r="F222" i="1"/>
  <c r="G222" i="1"/>
  <c r="D222" i="1"/>
  <c r="E222" i="1"/>
  <c r="F245" i="1"/>
  <c r="I245" i="1"/>
  <c r="D245" i="1"/>
  <c r="G245" i="1"/>
  <c r="E245" i="1"/>
  <c r="H245" i="1"/>
  <c r="D263" i="1"/>
  <c r="F263" i="1"/>
  <c r="E263" i="1"/>
  <c r="H263" i="1"/>
  <c r="G263" i="1"/>
  <c r="I263" i="1"/>
  <c r="F285" i="1"/>
  <c r="G285" i="1"/>
  <c r="H285" i="1"/>
  <c r="I285" i="1"/>
  <c r="D285" i="1"/>
  <c r="E285" i="1"/>
  <c r="G304" i="1"/>
  <c r="H304" i="1"/>
  <c r="I304" i="1"/>
  <c r="E304" i="1"/>
  <c r="F304" i="1"/>
  <c r="D304" i="1"/>
  <c r="I325" i="1"/>
  <c r="E325" i="1"/>
  <c r="G325" i="1"/>
  <c r="H325" i="1"/>
  <c r="D325" i="1"/>
  <c r="F325" i="1"/>
  <c r="E351" i="1"/>
  <c r="G351" i="1"/>
  <c r="I351" i="1"/>
  <c r="F351" i="1"/>
  <c r="D351" i="1"/>
  <c r="H351" i="1"/>
  <c r="D391" i="1"/>
  <c r="F391" i="1"/>
  <c r="E391" i="1"/>
  <c r="G391" i="1"/>
  <c r="H391" i="1"/>
  <c r="I391" i="1"/>
  <c r="D431" i="1"/>
  <c r="F431" i="1"/>
  <c r="E431" i="1"/>
  <c r="G431" i="1"/>
  <c r="H431" i="1"/>
  <c r="I431" i="1"/>
  <c r="D475" i="1"/>
  <c r="F475" i="1"/>
  <c r="I475" i="1"/>
  <c r="E475" i="1"/>
  <c r="G475" i="1"/>
  <c r="H475" i="1"/>
  <c r="D511" i="1"/>
  <c r="G511" i="1"/>
  <c r="H511" i="1"/>
  <c r="I511" i="1"/>
  <c r="E511" i="1"/>
  <c r="F511" i="1"/>
  <c r="F556" i="1"/>
  <c r="G556" i="1"/>
  <c r="H556" i="1"/>
  <c r="I556" i="1"/>
  <c r="D556" i="1"/>
  <c r="E556" i="1"/>
  <c r="D598" i="1"/>
  <c r="F598" i="1"/>
  <c r="E598" i="1"/>
  <c r="G598" i="1"/>
  <c r="H598" i="1"/>
  <c r="I598" i="1"/>
  <c r="F636" i="1"/>
  <c r="H636" i="1"/>
  <c r="D636" i="1"/>
  <c r="G636" i="1"/>
  <c r="E636" i="1"/>
  <c r="I636" i="1"/>
  <c r="D679" i="1"/>
  <c r="F679" i="1"/>
  <c r="H679" i="1"/>
  <c r="E679" i="1"/>
  <c r="I679" i="1"/>
  <c r="G679" i="1"/>
  <c r="D716" i="1"/>
  <c r="E716" i="1"/>
  <c r="F716" i="1"/>
  <c r="H716" i="1"/>
  <c r="G716" i="1"/>
  <c r="I716" i="1"/>
  <c r="D763" i="1"/>
  <c r="F763" i="1"/>
  <c r="E763" i="1"/>
  <c r="G763" i="1"/>
  <c r="H763" i="1"/>
  <c r="I763" i="1"/>
  <c r="D799" i="1"/>
  <c r="F799" i="1"/>
  <c r="H799" i="1"/>
  <c r="I799" i="1"/>
  <c r="E799" i="1"/>
  <c r="G799" i="1"/>
  <c r="D843" i="1"/>
  <c r="F843" i="1"/>
  <c r="H843" i="1"/>
  <c r="I843" i="1"/>
  <c r="E843" i="1"/>
  <c r="G843" i="1"/>
  <c r="D900" i="1"/>
  <c r="F900" i="1"/>
  <c r="H900" i="1"/>
  <c r="E900" i="1"/>
  <c r="G900" i="1"/>
  <c r="I900" i="1"/>
  <c r="F948" i="1"/>
  <c r="G948" i="1"/>
  <c r="H948" i="1"/>
  <c r="I948" i="1"/>
  <c r="D948" i="1"/>
  <c r="E948" i="1"/>
  <c r="D1058" i="1"/>
  <c r="E1058" i="1"/>
  <c r="G1058" i="1"/>
  <c r="I1058" i="1"/>
  <c r="F1058" i="1"/>
  <c r="H1058" i="1"/>
  <c r="E1183" i="1"/>
  <c r="G1183" i="1"/>
  <c r="I1183" i="1"/>
  <c r="D1183" i="1"/>
  <c r="F1183" i="1"/>
  <c r="H1183" i="1"/>
  <c r="D1335" i="1"/>
  <c r="E1335" i="1"/>
  <c r="F1335" i="1"/>
  <c r="H1335" i="1"/>
  <c r="I1335" i="1"/>
  <c r="G1335" i="1"/>
  <c r="D1481" i="1"/>
  <c r="E1481" i="1"/>
  <c r="F1481" i="1"/>
  <c r="G1481" i="1"/>
  <c r="H1481" i="1"/>
  <c r="I1481" i="1"/>
  <c r="E1673" i="1"/>
  <c r="G1673" i="1"/>
  <c r="I1673" i="1"/>
  <c r="D1673" i="1"/>
  <c r="F1673" i="1"/>
  <c r="H1673" i="1"/>
  <c r="I2050" i="1"/>
  <c r="F2050" i="1"/>
  <c r="E2050" i="1"/>
  <c r="G2050" i="1"/>
  <c r="H2050" i="1"/>
  <c r="D2050" i="1"/>
  <c r="G2393" i="1"/>
  <c r="H2393" i="1"/>
  <c r="D2393" i="1"/>
  <c r="E2393" i="1"/>
  <c r="F2393" i="1"/>
  <c r="I2393" i="1"/>
  <c r="I21" i="1"/>
  <c r="E21" i="1"/>
  <c r="F21" i="1"/>
  <c r="G21" i="1"/>
  <c r="H21" i="1"/>
  <c r="D21" i="1"/>
  <c r="G40" i="1"/>
  <c r="I40" i="1"/>
  <c r="F40" i="1"/>
  <c r="H40" i="1"/>
  <c r="D40" i="1"/>
  <c r="E40" i="1"/>
  <c r="E62" i="1"/>
  <c r="G62" i="1"/>
  <c r="D62" i="1"/>
  <c r="F62" i="1"/>
  <c r="H62" i="1"/>
  <c r="I62" i="1"/>
  <c r="G80" i="1"/>
  <c r="I80" i="1"/>
  <c r="F80" i="1"/>
  <c r="D80" i="1"/>
  <c r="E80" i="1"/>
  <c r="H80" i="1"/>
  <c r="E103" i="1"/>
  <c r="G103" i="1"/>
  <c r="I103" i="1"/>
  <c r="H103" i="1"/>
  <c r="D103" i="1"/>
  <c r="F103" i="1"/>
  <c r="E122" i="1"/>
  <c r="G122" i="1"/>
  <c r="F122" i="1"/>
  <c r="D122" i="1"/>
  <c r="H122" i="1"/>
  <c r="I122" i="1"/>
  <c r="E143" i="1"/>
  <c r="G143" i="1"/>
  <c r="D143" i="1"/>
  <c r="F143" i="1"/>
  <c r="H143" i="1"/>
  <c r="I143" i="1"/>
  <c r="F165" i="1"/>
  <c r="G165" i="1"/>
  <c r="H165" i="1"/>
  <c r="I165" i="1"/>
  <c r="E165" i="1"/>
  <c r="D165" i="1"/>
  <c r="G183" i="1"/>
  <c r="I183" i="1"/>
  <c r="D183" i="1"/>
  <c r="F183" i="1"/>
  <c r="H183" i="1"/>
  <c r="E183" i="1"/>
  <c r="H206" i="1"/>
  <c r="I206" i="1"/>
  <c r="F206" i="1"/>
  <c r="G206" i="1"/>
  <c r="D206" i="1"/>
  <c r="E206" i="1"/>
  <c r="D224" i="1"/>
  <c r="E224" i="1"/>
  <c r="F224" i="1"/>
  <c r="G224" i="1"/>
  <c r="H224" i="1"/>
  <c r="I224" i="1"/>
  <c r="H246" i="1"/>
  <c r="D246" i="1"/>
  <c r="E246" i="1"/>
  <c r="G246" i="1"/>
  <c r="I246" i="1"/>
  <c r="F246" i="1"/>
  <c r="H266" i="1"/>
  <c r="D266" i="1"/>
  <c r="F266" i="1"/>
  <c r="E266" i="1"/>
  <c r="I266" i="1"/>
  <c r="G266" i="1"/>
  <c r="H286" i="1"/>
  <c r="E286" i="1"/>
  <c r="G286" i="1"/>
  <c r="I286" i="1"/>
  <c r="D286" i="1"/>
  <c r="F286" i="1"/>
  <c r="I309" i="1"/>
  <c r="E309" i="1"/>
  <c r="G309" i="1"/>
  <c r="H309" i="1"/>
  <c r="D309" i="1"/>
  <c r="F309" i="1"/>
  <c r="E327" i="1"/>
  <c r="F327" i="1"/>
  <c r="G327" i="1"/>
  <c r="I327" i="1"/>
  <c r="D327" i="1"/>
  <c r="H327" i="1"/>
  <c r="E358" i="1"/>
  <c r="G358" i="1"/>
  <c r="I358" i="1"/>
  <c r="D358" i="1"/>
  <c r="F358" i="1"/>
  <c r="H358" i="1"/>
  <c r="D396" i="1"/>
  <c r="E396" i="1"/>
  <c r="F396" i="1"/>
  <c r="H396" i="1"/>
  <c r="G396" i="1"/>
  <c r="I396" i="1"/>
  <c r="H438" i="1"/>
  <c r="D438" i="1"/>
  <c r="E438" i="1"/>
  <c r="G438" i="1"/>
  <c r="F438" i="1"/>
  <c r="I438" i="1"/>
  <c r="D479" i="1"/>
  <c r="F479" i="1"/>
  <c r="E479" i="1"/>
  <c r="G479" i="1"/>
  <c r="H479" i="1"/>
  <c r="I479" i="1"/>
  <c r="D519" i="1"/>
  <c r="E519" i="1"/>
  <c r="F519" i="1"/>
  <c r="H519" i="1"/>
  <c r="G519" i="1"/>
  <c r="I519" i="1"/>
  <c r="D559" i="1"/>
  <c r="E559" i="1"/>
  <c r="F559" i="1"/>
  <c r="H559" i="1"/>
  <c r="G559" i="1"/>
  <c r="I559" i="1"/>
  <c r="D603" i="1"/>
  <c r="E603" i="1"/>
  <c r="F603" i="1"/>
  <c r="H603" i="1"/>
  <c r="G603" i="1"/>
  <c r="I603" i="1"/>
  <c r="D639" i="1"/>
  <c r="F639" i="1"/>
  <c r="H639" i="1"/>
  <c r="I639" i="1"/>
  <c r="E639" i="1"/>
  <c r="G639" i="1"/>
  <c r="F684" i="1"/>
  <c r="H684" i="1"/>
  <c r="G684" i="1"/>
  <c r="I684" i="1"/>
  <c r="D684" i="1"/>
  <c r="E684" i="1"/>
  <c r="H726" i="1"/>
  <c r="I726" i="1"/>
  <c r="D726" i="1"/>
  <c r="E726" i="1"/>
  <c r="F726" i="1"/>
  <c r="G726" i="1"/>
  <c r="D764" i="1"/>
  <c r="E764" i="1"/>
  <c r="F764" i="1"/>
  <c r="H764" i="1"/>
  <c r="I764" i="1"/>
  <c r="G764" i="1"/>
  <c r="D807" i="1"/>
  <c r="F807" i="1"/>
  <c r="H807" i="1"/>
  <c r="I807" i="1"/>
  <c r="E807" i="1"/>
  <c r="G807" i="1"/>
  <c r="D844" i="1"/>
  <c r="F844" i="1"/>
  <c r="H844" i="1"/>
  <c r="E844" i="1"/>
  <c r="G844" i="1"/>
  <c r="I844" i="1"/>
  <c r="D907" i="1"/>
  <c r="F907" i="1"/>
  <c r="H907" i="1"/>
  <c r="I907" i="1"/>
  <c r="E907" i="1"/>
  <c r="G907" i="1"/>
  <c r="I957" i="1"/>
  <c r="E957" i="1"/>
  <c r="G957" i="1"/>
  <c r="H957" i="1"/>
  <c r="D957" i="1"/>
  <c r="F957" i="1"/>
  <c r="D1062" i="1"/>
  <c r="E1062" i="1"/>
  <c r="G1062" i="1"/>
  <c r="F1062" i="1"/>
  <c r="H1062" i="1"/>
  <c r="I1062" i="1"/>
  <c r="I1214" i="1"/>
  <c r="D1214" i="1"/>
  <c r="E1214" i="1"/>
  <c r="F1214" i="1"/>
  <c r="G1214" i="1"/>
  <c r="H1214" i="1"/>
  <c r="D1342" i="1"/>
  <c r="F1342" i="1"/>
  <c r="E1342" i="1"/>
  <c r="G1342" i="1"/>
  <c r="H1342" i="1"/>
  <c r="I1342" i="1"/>
  <c r="D1505" i="1"/>
  <c r="E1505" i="1"/>
  <c r="F1505" i="1"/>
  <c r="G1505" i="1"/>
  <c r="H1505" i="1"/>
  <c r="I1505" i="1"/>
  <c r="E1705" i="1"/>
  <c r="I1705" i="1"/>
  <c r="D1705" i="1"/>
  <c r="F1705" i="1"/>
  <c r="G1705" i="1"/>
  <c r="H1705" i="1"/>
  <c r="E2068" i="1"/>
  <c r="F2068" i="1"/>
  <c r="D2068" i="1"/>
  <c r="G2068" i="1"/>
  <c r="H2068" i="1"/>
  <c r="I2068" i="1"/>
  <c r="D2452" i="1"/>
  <c r="E2452" i="1"/>
  <c r="F2452" i="1"/>
  <c r="G2452" i="1"/>
  <c r="H2452" i="1"/>
  <c r="I2452" i="1"/>
  <c r="E23" i="1"/>
  <c r="G23" i="1"/>
  <c r="I23" i="1"/>
  <c r="F23" i="1"/>
  <c r="H23" i="1"/>
  <c r="D23" i="1"/>
  <c r="E42" i="1"/>
  <c r="G42" i="1"/>
  <c r="H42" i="1"/>
  <c r="I42" i="1"/>
  <c r="D42" i="1"/>
  <c r="F42" i="1"/>
  <c r="G64" i="1"/>
  <c r="I64" i="1"/>
  <c r="D64" i="1"/>
  <c r="E64" i="1"/>
  <c r="F64" i="1"/>
  <c r="H64" i="1"/>
  <c r="I85" i="1"/>
  <c r="E85" i="1"/>
  <c r="F85" i="1"/>
  <c r="G85" i="1"/>
  <c r="D85" i="1"/>
  <c r="H85" i="1"/>
  <c r="G104" i="1"/>
  <c r="I104" i="1"/>
  <c r="H104" i="1"/>
  <c r="D104" i="1"/>
  <c r="E104" i="1"/>
  <c r="F104" i="1"/>
  <c r="E126" i="1"/>
  <c r="G126" i="1"/>
  <c r="D126" i="1"/>
  <c r="F126" i="1"/>
  <c r="H126" i="1"/>
  <c r="I126" i="1"/>
  <c r="I144" i="1"/>
  <c r="H144" i="1"/>
  <c r="G144" i="1"/>
  <c r="D144" i="1"/>
  <c r="E144" i="1"/>
  <c r="F144" i="1"/>
  <c r="D167" i="1"/>
  <c r="G167" i="1"/>
  <c r="E167" i="1"/>
  <c r="F167" i="1"/>
  <c r="H167" i="1"/>
  <c r="I167" i="1"/>
  <c r="H186" i="1"/>
  <c r="I186" i="1"/>
  <c r="E186" i="1"/>
  <c r="D186" i="1"/>
  <c r="F186" i="1"/>
  <c r="G186" i="1"/>
  <c r="D207" i="1"/>
  <c r="F207" i="1"/>
  <c r="H207" i="1"/>
  <c r="I207" i="1"/>
  <c r="G207" i="1"/>
  <c r="E207" i="1"/>
  <c r="F229" i="1"/>
  <c r="D229" i="1"/>
  <c r="E229" i="1"/>
  <c r="G229" i="1"/>
  <c r="I229" i="1"/>
  <c r="H229" i="1"/>
  <c r="F247" i="1"/>
  <c r="G247" i="1"/>
  <c r="H247" i="1"/>
  <c r="D247" i="1"/>
  <c r="E247" i="1"/>
  <c r="I247" i="1"/>
  <c r="H270" i="1"/>
  <c r="E270" i="1"/>
  <c r="F270" i="1"/>
  <c r="G270" i="1"/>
  <c r="D270" i="1"/>
  <c r="I270" i="1"/>
  <c r="D288" i="1"/>
  <c r="G288" i="1"/>
  <c r="H288" i="1"/>
  <c r="I288" i="1"/>
  <c r="E288" i="1"/>
  <c r="F288" i="1"/>
  <c r="D310" i="1"/>
  <c r="E310" i="1"/>
  <c r="G310" i="1"/>
  <c r="F310" i="1"/>
  <c r="I310" i="1"/>
  <c r="H310" i="1"/>
  <c r="D330" i="1"/>
  <c r="E330" i="1"/>
  <c r="G330" i="1"/>
  <c r="I330" i="1"/>
  <c r="F330" i="1"/>
  <c r="H330" i="1"/>
  <c r="E359" i="1"/>
  <c r="G359" i="1"/>
  <c r="I359" i="1"/>
  <c r="D359" i="1"/>
  <c r="F359" i="1"/>
  <c r="H359" i="1"/>
  <c r="H406" i="1"/>
  <c r="I406" i="1"/>
  <c r="D406" i="1"/>
  <c r="E406" i="1"/>
  <c r="F406" i="1"/>
  <c r="G406" i="1"/>
  <c r="D443" i="1"/>
  <c r="F443" i="1"/>
  <c r="I443" i="1"/>
  <c r="E443" i="1"/>
  <c r="G443" i="1"/>
  <c r="H443" i="1"/>
  <c r="H486" i="1"/>
  <c r="D486" i="1"/>
  <c r="G486" i="1"/>
  <c r="I486" i="1"/>
  <c r="E486" i="1"/>
  <c r="F486" i="1"/>
  <c r="F524" i="1"/>
  <c r="G524" i="1"/>
  <c r="H524" i="1"/>
  <c r="I524" i="1"/>
  <c r="D524" i="1"/>
  <c r="E524" i="1"/>
  <c r="D566" i="1"/>
  <c r="F566" i="1"/>
  <c r="E566" i="1"/>
  <c r="G566" i="1"/>
  <c r="H566" i="1"/>
  <c r="I566" i="1"/>
  <c r="D607" i="1"/>
  <c r="E607" i="1"/>
  <c r="F607" i="1"/>
  <c r="H607" i="1"/>
  <c r="G607" i="1"/>
  <c r="I607" i="1"/>
  <c r="D647" i="1"/>
  <c r="F647" i="1"/>
  <c r="H647" i="1"/>
  <c r="E647" i="1"/>
  <c r="G647" i="1"/>
  <c r="I647" i="1"/>
  <c r="D687" i="1"/>
  <c r="F687" i="1"/>
  <c r="H687" i="1"/>
  <c r="E687" i="1"/>
  <c r="I687" i="1"/>
  <c r="G687" i="1"/>
  <c r="D731" i="1"/>
  <c r="F731" i="1"/>
  <c r="E731" i="1"/>
  <c r="G731" i="1"/>
  <c r="H731" i="1"/>
  <c r="I731" i="1"/>
  <c r="D767" i="1"/>
  <c r="F767" i="1"/>
  <c r="H767" i="1"/>
  <c r="I767" i="1"/>
  <c r="E767" i="1"/>
  <c r="G767" i="1"/>
  <c r="D812" i="1"/>
  <c r="E812" i="1"/>
  <c r="F812" i="1"/>
  <c r="H812" i="1"/>
  <c r="G812" i="1"/>
  <c r="I812" i="1"/>
  <c r="D859" i="1"/>
  <c r="F859" i="1"/>
  <c r="E859" i="1"/>
  <c r="G859" i="1"/>
  <c r="H859" i="1"/>
  <c r="I859" i="1"/>
  <c r="D908" i="1"/>
  <c r="F908" i="1"/>
  <c r="H908" i="1"/>
  <c r="E908" i="1"/>
  <c r="G908" i="1"/>
  <c r="I908" i="1"/>
  <c r="D970" i="1"/>
  <c r="E970" i="1"/>
  <c r="G970" i="1"/>
  <c r="I970" i="1"/>
  <c r="F970" i="1"/>
  <c r="H970" i="1"/>
  <c r="I1065" i="1"/>
  <c r="E1065" i="1"/>
  <c r="D1065" i="1"/>
  <c r="F1065" i="1"/>
  <c r="G1065" i="1"/>
  <c r="H1065" i="1"/>
  <c r="I1230" i="1"/>
  <c r="D1230" i="1"/>
  <c r="E1230" i="1"/>
  <c r="F1230" i="1"/>
  <c r="G1230" i="1"/>
  <c r="H1230" i="1"/>
  <c r="H1361" i="1"/>
  <c r="D1361" i="1"/>
  <c r="E1361" i="1"/>
  <c r="F1361" i="1"/>
  <c r="G1361" i="1"/>
  <c r="I1361" i="1"/>
  <c r="H1511" i="1"/>
  <c r="I1511" i="1"/>
  <c r="D1511" i="1"/>
  <c r="E1511" i="1"/>
  <c r="F1511" i="1"/>
  <c r="G1511" i="1"/>
  <c r="D1785" i="1"/>
  <c r="E1785" i="1"/>
  <c r="F1785" i="1"/>
  <c r="G1785" i="1"/>
  <c r="H1785" i="1"/>
  <c r="I1785" i="1"/>
  <c r="I2098" i="1"/>
  <c r="F2098" i="1"/>
  <c r="E2098" i="1"/>
  <c r="G2098" i="1"/>
  <c r="H2098" i="1"/>
  <c r="D2098" i="1"/>
  <c r="I2521" i="1"/>
  <c r="D2521" i="1"/>
  <c r="F2521" i="1"/>
  <c r="H2521" i="1"/>
  <c r="E2521" i="1"/>
  <c r="G2521" i="1"/>
  <c r="E6" i="1"/>
  <c r="G6" i="1"/>
  <c r="F6" i="1"/>
  <c r="H6" i="1"/>
  <c r="I6" i="1"/>
  <c r="D6" i="1"/>
  <c r="E18" i="1"/>
  <c r="G18" i="1"/>
  <c r="F18" i="1"/>
  <c r="D18" i="1"/>
  <c r="H18" i="1"/>
  <c r="I18" i="1"/>
  <c r="E31" i="1"/>
  <c r="G31" i="1"/>
  <c r="I31" i="1"/>
  <c r="D31" i="1"/>
  <c r="H31" i="1"/>
  <c r="F31" i="1"/>
  <c r="I45" i="1"/>
  <c r="E45" i="1"/>
  <c r="D45" i="1"/>
  <c r="F45" i="1"/>
  <c r="G45" i="1"/>
  <c r="H45" i="1"/>
  <c r="G56" i="1"/>
  <c r="I56" i="1"/>
  <c r="D56" i="1"/>
  <c r="E56" i="1"/>
  <c r="H56" i="1"/>
  <c r="F56" i="1"/>
  <c r="E70" i="1"/>
  <c r="G70" i="1"/>
  <c r="F70" i="1"/>
  <c r="H70" i="1"/>
  <c r="I70" i="1"/>
  <c r="D70" i="1"/>
  <c r="E82" i="1"/>
  <c r="G82" i="1"/>
  <c r="D82" i="1"/>
  <c r="F82" i="1"/>
  <c r="H82" i="1"/>
  <c r="I82" i="1"/>
  <c r="E95" i="1"/>
  <c r="G95" i="1"/>
  <c r="I95" i="1"/>
  <c r="H95" i="1"/>
  <c r="D95" i="1"/>
  <c r="F95" i="1"/>
  <c r="I109" i="1"/>
  <c r="E109" i="1"/>
  <c r="D109" i="1"/>
  <c r="F109" i="1"/>
  <c r="G109" i="1"/>
  <c r="H109" i="1"/>
  <c r="G120" i="1"/>
  <c r="I120" i="1"/>
  <c r="H120" i="1"/>
  <c r="D120" i="1"/>
  <c r="F120" i="1"/>
  <c r="E120" i="1"/>
  <c r="E134" i="1"/>
  <c r="G134" i="1"/>
  <c r="H134" i="1"/>
  <c r="F134" i="1"/>
  <c r="D134" i="1"/>
  <c r="I134" i="1"/>
  <c r="E146" i="1"/>
  <c r="F146" i="1"/>
  <c r="G146" i="1"/>
  <c r="H146" i="1"/>
  <c r="D146" i="1"/>
  <c r="I146" i="1"/>
  <c r="G159" i="1"/>
  <c r="F159" i="1"/>
  <c r="D159" i="1"/>
  <c r="E159" i="1"/>
  <c r="I159" i="1"/>
  <c r="H159" i="1"/>
  <c r="F173" i="1"/>
  <c r="G173" i="1"/>
  <c r="H173" i="1"/>
  <c r="E173" i="1"/>
  <c r="I173" i="1"/>
  <c r="D173" i="1"/>
  <c r="D184" i="1"/>
  <c r="E184" i="1"/>
  <c r="I184" i="1"/>
  <c r="F184" i="1"/>
  <c r="G184" i="1"/>
  <c r="H184" i="1"/>
  <c r="H198" i="1"/>
  <c r="I198" i="1"/>
  <c r="E198" i="1"/>
  <c r="F198" i="1"/>
  <c r="D198" i="1"/>
  <c r="G198" i="1"/>
  <c r="H210" i="1"/>
  <c r="I210" i="1"/>
  <c r="D210" i="1"/>
  <c r="E210" i="1"/>
  <c r="F210" i="1"/>
  <c r="G210" i="1"/>
  <c r="D223" i="1"/>
  <c r="F223" i="1"/>
  <c r="E223" i="1"/>
  <c r="H223" i="1"/>
  <c r="G223" i="1"/>
  <c r="I223" i="1"/>
  <c r="F237" i="1"/>
  <c r="D237" i="1"/>
  <c r="G237" i="1"/>
  <c r="I237" i="1"/>
  <c r="E237" i="1"/>
  <c r="H237" i="1"/>
  <c r="D248" i="1"/>
  <c r="I248" i="1"/>
  <c r="E248" i="1"/>
  <c r="G248" i="1"/>
  <c r="F248" i="1"/>
  <c r="H248" i="1"/>
  <c r="H262" i="1"/>
  <c r="G262" i="1"/>
  <c r="I262" i="1"/>
  <c r="E262" i="1"/>
  <c r="F262" i="1"/>
  <c r="D262" i="1"/>
  <c r="H274" i="1"/>
  <c r="I274" i="1"/>
  <c r="D274" i="1"/>
  <c r="F274" i="1"/>
  <c r="G274" i="1"/>
  <c r="E274" i="1"/>
  <c r="D287" i="1"/>
  <c r="E287" i="1"/>
  <c r="F287" i="1"/>
  <c r="H287" i="1"/>
  <c r="G287" i="1"/>
  <c r="I287" i="1"/>
  <c r="I301" i="1"/>
  <c r="E301" i="1"/>
  <c r="G301" i="1"/>
  <c r="H301" i="1"/>
  <c r="F301" i="1"/>
  <c r="D301" i="1"/>
  <c r="G312" i="1"/>
  <c r="H312" i="1"/>
  <c r="I312" i="1"/>
  <c r="E312" i="1"/>
  <c r="F312" i="1"/>
  <c r="D312" i="1"/>
  <c r="D326" i="1"/>
  <c r="E326" i="1"/>
  <c r="G326" i="1"/>
  <c r="F326" i="1"/>
  <c r="I326" i="1"/>
  <c r="H326" i="1"/>
  <c r="E339" i="1"/>
  <c r="G339" i="1"/>
  <c r="I339" i="1"/>
  <c r="H339" i="1"/>
  <c r="D339" i="1"/>
  <c r="F339" i="1"/>
  <c r="E363" i="1"/>
  <c r="G363" i="1"/>
  <c r="I363" i="1"/>
  <c r="D363" i="1"/>
  <c r="F363" i="1"/>
  <c r="H363" i="1"/>
  <c r="H390" i="1"/>
  <c r="I390" i="1"/>
  <c r="D390" i="1"/>
  <c r="E390" i="1"/>
  <c r="F390" i="1"/>
  <c r="G390" i="1"/>
  <c r="D412" i="1"/>
  <c r="E412" i="1"/>
  <c r="F412" i="1"/>
  <c r="H412" i="1"/>
  <c r="G412" i="1"/>
  <c r="I412" i="1"/>
  <c r="D439" i="1"/>
  <c r="F439" i="1"/>
  <c r="H439" i="1"/>
  <c r="I439" i="1"/>
  <c r="E439" i="1"/>
  <c r="G439" i="1"/>
  <c r="D463" i="1"/>
  <c r="F463" i="1"/>
  <c r="E463" i="1"/>
  <c r="G463" i="1"/>
  <c r="H463" i="1"/>
  <c r="I463" i="1"/>
  <c r="D491" i="1"/>
  <c r="F491" i="1"/>
  <c r="E491" i="1"/>
  <c r="G491" i="1"/>
  <c r="I491" i="1"/>
  <c r="H491" i="1"/>
  <c r="D518" i="1"/>
  <c r="F518" i="1"/>
  <c r="E518" i="1"/>
  <c r="G518" i="1"/>
  <c r="H518" i="1"/>
  <c r="I518" i="1"/>
  <c r="F540" i="1"/>
  <c r="G540" i="1"/>
  <c r="H540" i="1"/>
  <c r="I540" i="1"/>
  <c r="D540" i="1"/>
  <c r="E540" i="1"/>
  <c r="D567" i="1"/>
  <c r="E567" i="1"/>
  <c r="F567" i="1"/>
  <c r="H567" i="1"/>
  <c r="G567" i="1"/>
  <c r="I567" i="1"/>
  <c r="D591" i="1"/>
  <c r="E591" i="1"/>
  <c r="F591" i="1"/>
  <c r="H591" i="1"/>
  <c r="G591" i="1"/>
  <c r="I591" i="1"/>
  <c r="D619" i="1"/>
  <c r="F619" i="1"/>
  <c r="H619" i="1"/>
  <c r="E619" i="1"/>
  <c r="G619" i="1"/>
  <c r="I619" i="1"/>
  <c r="D646" i="1"/>
  <c r="F646" i="1"/>
  <c r="E646" i="1"/>
  <c r="G646" i="1"/>
  <c r="H646" i="1"/>
  <c r="I646" i="1"/>
  <c r="F668" i="1"/>
  <c r="H668" i="1"/>
  <c r="D668" i="1"/>
  <c r="G668" i="1"/>
  <c r="E668" i="1"/>
  <c r="I668" i="1"/>
  <c r="D695" i="1"/>
  <c r="F695" i="1"/>
  <c r="I695" i="1"/>
  <c r="G695" i="1"/>
  <c r="H695" i="1"/>
  <c r="E695" i="1"/>
  <c r="D719" i="1"/>
  <c r="F719" i="1"/>
  <c r="H719" i="1"/>
  <c r="I719" i="1"/>
  <c r="E719" i="1"/>
  <c r="G719" i="1"/>
  <c r="D747" i="1"/>
  <c r="F747" i="1"/>
  <c r="E747" i="1"/>
  <c r="G747" i="1"/>
  <c r="H747" i="1"/>
  <c r="I747" i="1"/>
  <c r="H774" i="1"/>
  <c r="I774" i="1"/>
  <c r="D774" i="1"/>
  <c r="E774" i="1"/>
  <c r="F774" i="1"/>
  <c r="G774" i="1"/>
  <c r="D796" i="1"/>
  <c r="E796" i="1"/>
  <c r="F796" i="1"/>
  <c r="H796" i="1"/>
  <c r="G796" i="1"/>
  <c r="I796" i="1"/>
  <c r="D823" i="1"/>
  <c r="F823" i="1"/>
  <c r="H823" i="1"/>
  <c r="I823" i="1"/>
  <c r="E823" i="1"/>
  <c r="G823" i="1"/>
  <c r="D851" i="1"/>
  <c r="F851" i="1"/>
  <c r="E851" i="1"/>
  <c r="G851" i="1"/>
  <c r="H851" i="1"/>
  <c r="I851" i="1"/>
  <c r="D884" i="1"/>
  <c r="F884" i="1"/>
  <c r="H884" i="1"/>
  <c r="E884" i="1"/>
  <c r="G884" i="1"/>
  <c r="I884" i="1"/>
  <c r="D923" i="1"/>
  <c r="F923" i="1"/>
  <c r="E923" i="1"/>
  <c r="G923" i="1"/>
  <c r="H923" i="1"/>
  <c r="I923" i="1"/>
  <c r="D950" i="1"/>
  <c r="E950" i="1"/>
  <c r="G950" i="1"/>
  <c r="F950" i="1"/>
  <c r="H950" i="1"/>
  <c r="I950" i="1"/>
  <c r="D1014" i="1"/>
  <c r="E1014" i="1"/>
  <c r="G1014" i="1"/>
  <c r="F1014" i="1"/>
  <c r="H1014" i="1"/>
  <c r="I1014" i="1"/>
  <c r="E1079" i="1"/>
  <c r="F1079" i="1"/>
  <c r="G1079" i="1"/>
  <c r="I1079" i="1"/>
  <c r="D1079" i="1"/>
  <c r="H1079" i="1"/>
  <c r="I1169" i="1"/>
  <c r="E1169" i="1"/>
  <c r="H1169" i="1"/>
  <c r="D1169" i="1"/>
  <c r="F1169" i="1"/>
  <c r="G1169" i="1"/>
  <c r="D1271" i="1"/>
  <c r="E1271" i="1"/>
  <c r="F1271" i="1"/>
  <c r="H1271" i="1"/>
  <c r="I1271" i="1"/>
  <c r="G1271" i="1"/>
  <c r="H1353" i="1"/>
  <c r="D1353" i="1"/>
  <c r="E1353" i="1"/>
  <c r="F1353" i="1"/>
  <c r="I1353" i="1"/>
  <c r="G1353" i="1"/>
  <c r="H1447" i="1"/>
  <c r="I1447" i="1"/>
  <c r="D1447" i="1"/>
  <c r="E1447" i="1"/>
  <c r="F1447" i="1"/>
  <c r="G1447" i="1"/>
  <c r="F1534" i="1"/>
  <c r="G1534" i="1"/>
  <c r="H1534" i="1"/>
  <c r="I1534" i="1"/>
  <c r="D1534" i="1"/>
  <c r="E1534" i="1"/>
  <c r="E1700" i="1"/>
  <c r="G1700" i="1"/>
  <c r="F1700" i="1"/>
  <c r="H1700" i="1"/>
  <c r="I1700" i="1"/>
  <c r="D1700" i="1"/>
  <c r="E1898" i="1"/>
  <c r="F1898" i="1"/>
  <c r="G1898" i="1"/>
  <c r="H1898" i="1"/>
  <c r="D1898" i="1"/>
  <c r="I1898" i="1"/>
  <c r="G2113" i="1"/>
  <c r="D2113" i="1"/>
  <c r="E2113" i="1"/>
  <c r="F2113" i="1"/>
  <c r="H2113" i="1"/>
  <c r="I2113" i="1"/>
  <c r="E2388" i="1"/>
  <c r="F2388" i="1"/>
  <c r="H2388" i="1"/>
  <c r="I2388" i="1"/>
  <c r="D2388" i="1"/>
  <c r="G2388" i="1"/>
  <c r="G8" i="1"/>
  <c r="I8" i="1"/>
  <c r="F8" i="1"/>
  <c r="H8" i="1"/>
  <c r="D8" i="1"/>
  <c r="E8" i="1"/>
  <c r="E22" i="1"/>
  <c r="G22" i="1"/>
  <c r="D22" i="1"/>
  <c r="H22" i="1"/>
  <c r="I22" i="1"/>
  <c r="F22" i="1"/>
  <c r="E34" i="1"/>
  <c r="G34" i="1"/>
  <c r="D34" i="1"/>
  <c r="F34" i="1"/>
  <c r="H34" i="1"/>
  <c r="I34" i="1"/>
  <c r="E47" i="1"/>
  <c r="G47" i="1"/>
  <c r="I47" i="1"/>
  <c r="D47" i="1"/>
  <c r="F47" i="1"/>
  <c r="H47" i="1"/>
  <c r="I61" i="1"/>
  <c r="E61" i="1"/>
  <c r="H61" i="1"/>
  <c r="D61" i="1"/>
  <c r="G61" i="1"/>
  <c r="F61" i="1"/>
  <c r="G72" i="1"/>
  <c r="I72" i="1"/>
  <c r="F72" i="1"/>
  <c r="H72" i="1"/>
  <c r="D72" i="1"/>
  <c r="E72" i="1"/>
  <c r="E86" i="1"/>
  <c r="G86" i="1"/>
  <c r="F86" i="1"/>
  <c r="D86" i="1"/>
  <c r="H86" i="1"/>
  <c r="I86" i="1"/>
  <c r="E98" i="1"/>
  <c r="G98" i="1"/>
  <c r="D98" i="1"/>
  <c r="F98" i="1"/>
  <c r="I98" i="1"/>
  <c r="H98" i="1"/>
  <c r="E111" i="1"/>
  <c r="G111" i="1"/>
  <c r="I111" i="1"/>
  <c r="D111" i="1"/>
  <c r="F111" i="1"/>
  <c r="H111" i="1"/>
  <c r="I125" i="1"/>
  <c r="E125" i="1"/>
  <c r="G125" i="1"/>
  <c r="H125" i="1"/>
  <c r="D125" i="1"/>
  <c r="F125" i="1"/>
  <c r="G136" i="1"/>
  <c r="I136" i="1"/>
  <c r="H136" i="1"/>
  <c r="D136" i="1"/>
  <c r="E136" i="1"/>
  <c r="F136" i="1"/>
  <c r="E150" i="1"/>
  <c r="I150" i="1"/>
  <c r="F150" i="1"/>
  <c r="D150" i="1"/>
  <c r="G150" i="1"/>
  <c r="H150" i="1"/>
  <c r="H162" i="1"/>
  <c r="I162" i="1"/>
  <c r="E162" i="1"/>
  <c r="D162" i="1"/>
  <c r="F162" i="1"/>
  <c r="G162" i="1"/>
  <c r="D175" i="1"/>
  <c r="G175" i="1"/>
  <c r="F175" i="1"/>
  <c r="E175" i="1"/>
  <c r="I175" i="1"/>
  <c r="H175" i="1"/>
  <c r="F189" i="1"/>
  <c r="G189" i="1"/>
  <c r="E189" i="1"/>
  <c r="D189" i="1"/>
  <c r="I189" i="1"/>
  <c r="H189" i="1"/>
  <c r="D200" i="1"/>
  <c r="E200" i="1"/>
  <c r="I200" i="1"/>
  <c r="G200" i="1"/>
  <c r="H200" i="1"/>
  <c r="F200" i="1"/>
  <c r="H214" i="1"/>
  <c r="I214" i="1"/>
  <c r="D214" i="1"/>
  <c r="F214" i="1"/>
  <c r="G214" i="1"/>
  <c r="E214" i="1"/>
  <c r="H226" i="1"/>
  <c r="D226" i="1"/>
  <c r="E226" i="1"/>
  <c r="F226" i="1"/>
  <c r="I226" i="1"/>
  <c r="G226" i="1"/>
  <c r="H239" i="1"/>
  <c r="I239" i="1"/>
  <c r="D239" i="1"/>
  <c r="F239" i="1"/>
  <c r="E239" i="1"/>
  <c r="G239" i="1"/>
  <c r="F253" i="1"/>
  <c r="G253" i="1"/>
  <c r="H253" i="1"/>
  <c r="I253" i="1"/>
  <c r="D253" i="1"/>
  <c r="E253" i="1"/>
  <c r="D264" i="1"/>
  <c r="E264" i="1"/>
  <c r="F264" i="1"/>
  <c r="G264" i="1"/>
  <c r="I264" i="1"/>
  <c r="H264" i="1"/>
  <c r="H278" i="1"/>
  <c r="D278" i="1"/>
  <c r="E278" i="1"/>
  <c r="G278" i="1"/>
  <c r="F278" i="1"/>
  <c r="I278" i="1"/>
  <c r="H290" i="1"/>
  <c r="D290" i="1"/>
  <c r="E290" i="1"/>
  <c r="F290" i="1"/>
  <c r="I290" i="1"/>
  <c r="G290" i="1"/>
  <c r="E303" i="1"/>
  <c r="F303" i="1"/>
  <c r="G303" i="1"/>
  <c r="I303" i="1"/>
  <c r="D303" i="1"/>
  <c r="H303" i="1"/>
  <c r="I317" i="1"/>
  <c r="E317" i="1"/>
  <c r="G317" i="1"/>
  <c r="H317" i="1"/>
  <c r="D317" i="1"/>
  <c r="F317" i="1"/>
  <c r="G328" i="1"/>
  <c r="H328" i="1"/>
  <c r="I328" i="1"/>
  <c r="E328" i="1"/>
  <c r="F328" i="1"/>
  <c r="D328" i="1"/>
  <c r="E346" i="1"/>
  <c r="G346" i="1"/>
  <c r="D346" i="1"/>
  <c r="F346" i="1"/>
  <c r="H346" i="1"/>
  <c r="I346" i="1"/>
  <c r="E367" i="1"/>
  <c r="G367" i="1"/>
  <c r="F367" i="1"/>
  <c r="H367" i="1"/>
  <c r="I367" i="1"/>
  <c r="D367" i="1"/>
  <c r="D395" i="1"/>
  <c r="F395" i="1"/>
  <c r="E395" i="1"/>
  <c r="G395" i="1"/>
  <c r="H395" i="1"/>
  <c r="I395" i="1"/>
  <c r="H422" i="1"/>
  <c r="I422" i="1"/>
  <c r="D422" i="1"/>
  <c r="E422" i="1"/>
  <c r="F422" i="1"/>
  <c r="G422" i="1"/>
  <c r="D444" i="1"/>
  <c r="F444" i="1"/>
  <c r="H444" i="1"/>
  <c r="E444" i="1"/>
  <c r="G444" i="1"/>
  <c r="I444" i="1"/>
  <c r="D471" i="1"/>
  <c r="F471" i="1"/>
  <c r="H471" i="1"/>
  <c r="I471" i="1"/>
  <c r="E471" i="1"/>
  <c r="G471" i="1"/>
  <c r="D495" i="1"/>
  <c r="F495" i="1"/>
  <c r="E495" i="1"/>
  <c r="G495" i="1"/>
  <c r="H495" i="1"/>
  <c r="I495" i="1"/>
  <c r="D523" i="1"/>
  <c r="E523" i="1"/>
  <c r="F523" i="1"/>
  <c r="H523" i="1"/>
  <c r="G523" i="1"/>
  <c r="I523" i="1"/>
  <c r="D550" i="1"/>
  <c r="F550" i="1"/>
  <c r="E550" i="1"/>
  <c r="G550" i="1"/>
  <c r="H550" i="1"/>
  <c r="I550" i="1"/>
  <c r="F572" i="1"/>
  <c r="G572" i="1"/>
  <c r="H572" i="1"/>
  <c r="I572" i="1"/>
  <c r="D572" i="1"/>
  <c r="E572" i="1"/>
  <c r="D599" i="1"/>
  <c r="E599" i="1"/>
  <c r="F599" i="1"/>
  <c r="H599" i="1"/>
  <c r="G599" i="1"/>
  <c r="I599" i="1"/>
  <c r="D623" i="1"/>
  <c r="F623" i="1"/>
  <c r="H623" i="1"/>
  <c r="E623" i="1"/>
  <c r="I623" i="1"/>
  <c r="G623" i="1"/>
  <c r="D651" i="1"/>
  <c r="F651" i="1"/>
  <c r="H651" i="1"/>
  <c r="G651" i="1"/>
  <c r="E651" i="1"/>
  <c r="I651" i="1"/>
  <c r="D678" i="1"/>
  <c r="F678" i="1"/>
  <c r="E678" i="1"/>
  <c r="G678" i="1"/>
  <c r="H678" i="1"/>
  <c r="I678" i="1"/>
  <c r="F700" i="1"/>
  <c r="H700" i="1"/>
  <c r="E700" i="1"/>
  <c r="D700" i="1"/>
  <c r="G700" i="1"/>
  <c r="I700" i="1"/>
  <c r="D727" i="1"/>
  <c r="F727" i="1"/>
  <c r="H727" i="1"/>
  <c r="I727" i="1"/>
  <c r="E727" i="1"/>
  <c r="G727" i="1"/>
  <c r="D751" i="1"/>
  <c r="F751" i="1"/>
  <c r="H751" i="1"/>
  <c r="I751" i="1"/>
  <c r="E751" i="1"/>
  <c r="G751" i="1"/>
  <c r="D779" i="1"/>
  <c r="F779" i="1"/>
  <c r="E779" i="1"/>
  <c r="G779" i="1"/>
  <c r="H779" i="1"/>
  <c r="I779" i="1"/>
  <c r="H806" i="1"/>
  <c r="I806" i="1"/>
  <c r="D806" i="1"/>
  <c r="E806" i="1"/>
  <c r="F806" i="1"/>
  <c r="G806" i="1"/>
  <c r="D828" i="1"/>
  <c r="E828" i="1"/>
  <c r="F828" i="1"/>
  <c r="H828" i="1"/>
  <c r="G828" i="1"/>
  <c r="I828" i="1"/>
  <c r="D860" i="1"/>
  <c r="F860" i="1"/>
  <c r="H860" i="1"/>
  <c r="I860" i="1"/>
  <c r="E860" i="1"/>
  <c r="G860" i="1"/>
  <c r="D892" i="1"/>
  <c r="F892" i="1"/>
  <c r="H892" i="1"/>
  <c r="I892" i="1"/>
  <c r="E892" i="1"/>
  <c r="G892" i="1"/>
  <c r="H926" i="1"/>
  <c r="D926" i="1"/>
  <c r="I926" i="1"/>
  <c r="E926" i="1"/>
  <c r="F926" i="1"/>
  <c r="G926" i="1"/>
  <c r="E967" i="1"/>
  <c r="F967" i="1"/>
  <c r="G967" i="1"/>
  <c r="I967" i="1"/>
  <c r="D967" i="1"/>
  <c r="H967" i="1"/>
  <c r="D1026" i="1"/>
  <c r="E1026" i="1"/>
  <c r="G1026" i="1"/>
  <c r="I1026" i="1"/>
  <c r="F1026" i="1"/>
  <c r="H1026" i="1"/>
  <c r="I1105" i="1"/>
  <c r="E1105" i="1"/>
  <c r="D1105" i="1"/>
  <c r="F1105" i="1"/>
  <c r="G1105" i="1"/>
  <c r="H1105" i="1"/>
  <c r="E1191" i="1"/>
  <c r="G1191" i="1"/>
  <c r="I1191" i="1"/>
  <c r="D1191" i="1"/>
  <c r="F1191" i="1"/>
  <c r="H1191" i="1"/>
  <c r="H1289" i="1"/>
  <c r="I1289" i="1"/>
  <c r="D1289" i="1"/>
  <c r="E1289" i="1"/>
  <c r="F1289" i="1"/>
  <c r="G1289" i="1"/>
  <c r="D1383" i="1"/>
  <c r="F1383" i="1"/>
  <c r="H1383" i="1"/>
  <c r="E1383" i="1"/>
  <c r="G1383" i="1"/>
  <c r="I1383" i="1"/>
  <c r="H1463" i="1"/>
  <c r="I1463" i="1"/>
  <c r="D1463" i="1"/>
  <c r="E1463" i="1"/>
  <c r="F1463" i="1"/>
  <c r="G1463" i="1"/>
  <c r="H1575" i="1"/>
  <c r="I1575" i="1"/>
  <c r="D1575" i="1"/>
  <c r="E1575" i="1"/>
  <c r="F1575" i="1"/>
  <c r="G1575" i="1"/>
  <c r="E1746" i="1"/>
  <c r="F1746" i="1"/>
  <c r="G1746" i="1"/>
  <c r="H1746" i="1"/>
  <c r="I1746" i="1"/>
  <c r="D1746" i="1"/>
  <c r="D1940" i="1"/>
  <c r="F1940" i="1"/>
  <c r="I1940" i="1"/>
  <c r="G1940" i="1"/>
  <c r="E1940" i="1"/>
  <c r="H1940" i="1"/>
  <c r="G2218" i="1"/>
  <c r="I2218" i="1"/>
  <c r="F2218" i="1"/>
  <c r="H2218" i="1"/>
  <c r="D2218" i="1"/>
  <c r="E2218" i="1"/>
  <c r="I2410" i="1"/>
  <c r="F2410" i="1"/>
  <c r="D2410" i="1"/>
  <c r="E2410" i="1"/>
  <c r="G2410" i="1"/>
  <c r="H2410" i="1"/>
  <c r="I13" i="1"/>
  <c r="E13" i="1"/>
  <c r="D13" i="1"/>
  <c r="F13" i="1"/>
  <c r="G13" i="1"/>
  <c r="H13" i="1"/>
  <c r="G24" i="1"/>
  <c r="I24" i="1"/>
  <c r="D24" i="1"/>
  <c r="E24" i="1"/>
  <c r="H24" i="1"/>
  <c r="F24" i="1"/>
  <c r="E38" i="1"/>
  <c r="G38" i="1"/>
  <c r="F38" i="1"/>
  <c r="H38" i="1"/>
  <c r="I38" i="1"/>
  <c r="D38" i="1"/>
  <c r="E50" i="1"/>
  <c r="G50" i="1"/>
  <c r="F50" i="1"/>
  <c r="I50" i="1"/>
  <c r="D50" i="1"/>
  <c r="H50" i="1"/>
  <c r="E63" i="1"/>
  <c r="G63" i="1"/>
  <c r="I63" i="1"/>
  <c r="D63" i="1"/>
  <c r="F63" i="1"/>
  <c r="H63" i="1"/>
  <c r="I77" i="1"/>
  <c r="E77" i="1"/>
  <c r="D77" i="1"/>
  <c r="H77" i="1"/>
  <c r="F77" i="1"/>
  <c r="G77" i="1"/>
  <c r="G88" i="1"/>
  <c r="I88" i="1"/>
  <c r="D88" i="1"/>
  <c r="E88" i="1"/>
  <c r="F88" i="1"/>
  <c r="H88" i="1"/>
  <c r="E102" i="1"/>
  <c r="G102" i="1"/>
  <c r="H102" i="1"/>
  <c r="I102" i="1"/>
  <c r="D102" i="1"/>
  <c r="F102" i="1"/>
  <c r="E114" i="1"/>
  <c r="G114" i="1"/>
  <c r="D114" i="1"/>
  <c r="I114" i="1"/>
  <c r="F114" i="1"/>
  <c r="H114" i="1"/>
  <c r="E127" i="1"/>
  <c r="G127" i="1"/>
  <c r="I127" i="1"/>
  <c r="D127" i="1"/>
  <c r="F127" i="1"/>
  <c r="H127" i="1"/>
  <c r="I141" i="1"/>
  <c r="E141" i="1"/>
  <c r="D141" i="1"/>
  <c r="H141" i="1"/>
  <c r="F141" i="1"/>
  <c r="G141" i="1"/>
  <c r="I152" i="1"/>
  <c r="F152" i="1"/>
  <c r="G152" i="1"/>
  <c r="H152" i="1"/>
  <c r="D152" i="1"/>
  <c r="E152" i="1"/>
  <c r="H166" i="1"/>
  <c r="I166" i="1"/>
  <c r="E166" i="1"/>
  <c r="D166" i="1"/>
  <c r="F166" i="1"/>
  <c r="G166" i="1"/>
  <c r="H178" i="1"/>
  <c r="I178" i="1"/>
  <c r="E178" i="1"/>
  <c r="D178" i="1"/>
  <c r="G178" i="1"/>
  <c r="F178" i="1"/>
  <c r="G191" i="1"/>
  <c r="D191" i="1"/>
  <c r="F191" i="1"/>
  <c r="I191" i="1"/>
  <c r="H191" i="1"/>
  <c r="E191" i="1"/>
  <c r="F205" i="1"/>
  <c r="G205" i="1"/>
  <c r="D205" i="1"/>
  <c r="H205" i="1"/>
  <c r="E205" i="1"/>
  <c r="I205" i="1"/>
  <c r="D216" i="1"/>
  <c r="E216" i="1"/>
  <c r="F216" i="1"/>
  <c r="H216" i="1"/>
  <c r="G216" i="1"/>
  <c r="I216" i="1"/>
  <c r="H230" i="1"/>
  <c r="G230" i="1"/>
  <c r="I230" i="1"/>
  <c r="E230" i="1"/>
  <c r="D230" i="1"/>
  <c r="F230" i="1"/>
  <c r="H242" i="1"/>
  <c r="I242" i="1"/>
  <c r="D242" i="1"/>
  <c r="F242" i="1"/>
  <c r="E242" i="1"/>
  <c r="G242" i="1"/>
  <c r="D255" i="1"/>
  <c r="E255" i="1"/>
  <c r="F255" i="1"/>
  <c r="H255" i="1"/>
  <c r="G255" i="1"/>
  <c r="I255" i="1"/>
  <c r="F269" i="1"/>
  <c r="D269" i="1"/>
  <c r="G269" i="1"/>
  <c r="E269" i="1"/>
  <c r="I269" i="1"/>
  <c r="H269" i="1"/>
  <c r="D280" i="1"/>
  <c r="I280" i="1"/>
  <c r="E280" i="1"/>
  <c r="G280" i="1"/>
  <c r="H280" i="1"/>
  <c r="F280" i="1"/>
  <c r="H294" i="1"/>
  <c r="G294" i="1"/>
  <c r="I294" i="1"/>
  <c r="E294" i="1"/>
  <c r="D294" i="1"/>
  <c r="F294" i="1"/>
  <c r="D306" i="1"/>
  <c r="E306" i="1"/>
  <c r="G306" i="1"/>
  <c r="I306" i="1"/>
  <c r="F306" i="1"/>
  <c r="H306" i="1"/>
  <c r="E319" i="1"/>
  <c r="F319" i="1"/>
  <c r="G319" i="1"/>
  <c r="I319" i="1"/>
  <c r="D319" i="1"/>
  <c r="H319" i="1"/>
  <c r="I333" i="1"/>
  <c r="E333" i="1"/>
  <c r="F333" i="1"/>
  <c r="G333" i="1"/>
  <c r="H333" i="1"/>
  <c r="D333" i="1"/>
  <c r="G348" i="1"/>
  <c r="I348" i="1"/>
  <c r="E348" i="1"/>
  <c r="F348" i="1"/>
  <c r="H348" i="1"/>
  <c r="D348" i="1"/>
  <c r="E375" i="1"/>
  <c r="G375" i="1"/>
  <c r="F375" i="1"/>
  <c r="D375" i="1"/>
  <c r="H375" i="1"/>
  <c r="I375" i="1"/>
  <c r="D399" i="1"/>
  <c r="F399" i="1"/>
  <c r="E399" i="1"/>
  <c r="G399" i="1"/>
  <c r="H399" i="1"/>
  <c r="I399" i="1"/>
  <c r="D427" i="1"/>
  <c r="F427" i="1"/>
  <c r="E427" i="1"/>
  <c r="G427" i="1"/>
  <c r="H427" i="1"/>
  <c r="I427" i="1"/>
  <c r="H454" i="1"/>
  <c r="D454" i="1"/>
  <c r="G454" i="1"/>
  <c r="I454" i="1"/>
  <c r="E454" i="1"/>
  <c r="F454" i="1"/>
  <c r="D476" i="1"/>
  <c r="F476" i="1"/>
  <c r="H476" i="1"/>
  <c r="E476" i="1"/>
  <c r="G476" i="1"/>
  <c r="I476" i="1"/>
  <c r="D503" i="1"/>
  <c r="E503" i="1"/>
  <c r="G503" i="1"/>
  <c r="F503" i="1"/>
  <c r="H503" i="1"/>
  <c r="I503" i="1"/>
  <c r="D527" i="1"/>
  <c r="E527" i="1"/>
  <c r="F527" i="1"/>
  <c r="H527" i="1"/>
  <c r="G527" i="1"/>
  <c r="I527" i="1"/>
  <c r="D555" i="1"/>
  <c r="E555" i="1"/>
  <c r="F555" i="1"/>
  <c r="H555" i="1"/>
  <c r="G555" i="1"/>
  <c r="I555" i="1"/>
  <c r="D582" i="1"/>
  <c r="F582" i="1"/>
  <c r="E582" i="1"/>
  <c r="G582" i="1"/>
  <c r="H582" i="1"/>
  <c r="I582" i="1"/>
  <c r="F604" i="1"/>
  <c r="G604" i="1"/>
  <c r="H604" i="1"/>
  <c r="I604" i="1"/>
  <c r="D604" i="1"/>
  <c r="E604" i="1"/>
  <c r="D631" i="1"/>
  <c r="F631" i="1"/>
  <c r="H631" i="1"/>
  <c r="E631" i="1"/>
  <c r="G631" i="1"/>
  <c r="I631" i="1"/>
  <c r="D655" i="1"/>
  <c r="F655" i="1"/>
  <c r="H655" i="1"/>
  <c r="E655" i="1"/>
  <c r="I655" i="1"/>
  <c r="G655" i="1"/>
  <c r="D683" i="1"/>
  <c r="F683" i="1"/>
  <c r="H683" i="1"/>
  <c r="G683" i="1"/>
  <c r="E683" i="1"/>
  <c r="I683" i="1"/>
  <c r="H710" i="1"/>
  <c r="I710" i="1"/>
  <c r="D710" i="1"/>
  <c r="E710" i="1"/>
  <c r="F710" i="1"/>
  <c r="G710" i="1"/>
  <c r="D732" i="1"/>
  <c r="E732" i="1"/>
  <c r="F732" i="1"/>
  <c r="H732" i="1"/>
  <c r="G732" i="1"/>
  <c r="I732" i="1"/>
  <c r="D759" i="1"/>
  <c r="F759" i="1"/>
  <c r="H759" i="1"/>
  <c r="I759" i="1"/>
  <c r="E759" i="1"/>
  <c r="G759" i="1"/>
  <c r="D783" i="1"/>
  <c r="F783" i="1"/>
  <c r="H783" i="1"/>
  <c r="I783" i="1"/>
  <c r="E783" i="1"/>
  <c r="G783" i="1"/>
  <c r="D811" i="1"/>
  <c r="F811" i="1"/>
  <c r="E811" i="1"/>
  <c r="G811" i="1"/>
  <c r="H811" i="1"/>
  <c r="I811" i="1"/>
  <c r="H838" i="1"/>
  <c r="D838" i="1"/>
  <c r="E838" i="1"/>
  <c r="F838" i="1"/>
  <c r="G838" i="1"/>
  <c r="I838" i="1"/>
  <c r="D867" i="1"/>
  <c r="F867" i="1"/>
  <c r="E867" i="1"/>
  <c r="G867" i="1"/>
  <c r="H867" i="1"/>
  <c r="I867" i="1"/>
  <c r="H902" i="1"/>
  <c r="D902" i="1"/>
  <c r="E902" i="1"/>
  <c r="F902" i="1"/>
  <c r="G902" i="1"/>
  <c r="I902" i="1"/>
  <c r="H934" i="1"/>
  <c r="E934" i="1"/>
  <c r="F934" i="1"/>
  <c r="G934" i="1"/>
  <c r="I934" i="1"/>
  <c r="D934" i="1"/>
  <c r="D978" i="1"/>
  <c r="E978" i="1"/>
  <c r="G978" i="1"/>
  <c r="I978" i="1"/>
  <c r="H978" i="1"/>
  <c r="F978" i="1"/>
  <c r="I1049" i="1"/>
  <c r="E1049" i="1"/>
  <c r="D1049" i="1"/>
  <c r="F1049" i="1"/>
  <c r="G1049" i="1"/>
  <c r="H1049" i="1"/>
  <c r="I1121" i="1"/>
  <c r="E1121" i="1"/>
  <c r="D1121" i="1"/>
  <c r="F1121" i="1"/>
  <c r="G1121" i="1"/>
  <c r="H1121" i="1"/>
  <c r="G1225" i="1"/>
  <c r="H1225" i="1"/>
  <c r="I1225" i="1"/>
  <c r="D1225" i="1"/>
  <c r="E1225" i="1"/>
  <c r="F1225" i="1"/>
  <c r="D1311" i="1"/>
  <c r="E1311" i="1"/>
  <c r="F1311" i="1"/>
  <c r="H1311" i="1"/>
  <c r="I1311" i="1"/>
  <c r="G1311" i="1"/>
  <c r="D1399" i="1"/>
  <c r="F1399" i="1"/>
  <c r="H1399" i="1"/>
  <c r="E1399" i="1"/>
  <c r="G1399" i="1"/>
  <c r="I1399" i="1"/>
  <c r="H1503" i="1"/>
  <c r="I1503" i="1"/>
  <c r="D1503" i="1"/>
  <c r="E1503" i="1"/>
  <c r="F1503" i="1"/>
  <c r="G1503" i="1"/>
  <c r="D1588" i="1"/>
  <c r="E1588" i="1"/>
  <c r="F1588" i="1"/>
  <c r="G1588" i="1"/>
  <c r="H1588" i="1"/>
  <c r="I1588" i="1"/>
  <c r="E1794" i="1"/>
  <c r="F1794" i="1"/>
  <c r="G1794" i="1"/>
  <c r="H1794" i="1"/>
  <c r="I1794" i="1"/>
  <c r="D1794" i="1"/>
  <c r="D1993" i="1"/>
  <c r="E1993" i="1"/>
  <c r="F1993" i="1"/>
  <c r="H1993" i="1"/>
  <c r="G1993" i="1"/>
  <c r="I1993" i="1"/>
  <c r="G2241" i="1"/>
  <c r="H2241" i="1"/>
  <c r="D2241" i="1"/>
  <c r="E2241" i="1"/>
  <c r="F2241" i="1"/>
  <c r="I2241" i="1"/>
  <c r="F2505" i="1"/>
  <c r="G2505" i="1"/>
  <c r="H2505" i="1"/>
  <c r="I2505" i="1"/>
  <c r="D2505" i="1"/>
  <c r="E2505" i="1"/>
  <c r="I9" i="1"/>
  <c r="E9" i="1"/>
  <c r="D9" i="1"/>
  <c r="F9" i="1"/>
  <c r="H9" i="1"/>
  <c r="G9" i="1"/>
  <c r="I17" i="1"/>
  <c r="E17" i="1"/>
  <c r="D17" i="1"/>
  <c r="F17" i="1"/>
  <c r="G17" i="1"/>
  <c r="H17" i="1"/>
  <c r="I25" i="1"/>
  <c r="E25" i="1"/>
  <c r="G25" i="1"/>
  <c r="H25" i="1"/>
  <c r="D25" i="1"/>
  <c r="F25" i="1"/>
  <c r="I33" i="1"/>
  <c r="E33" i="1"/>
  <c r="F33" i="1"/>
  <c r="H33" i="1"/>
  <c r="D33" i="1"/>
  <c r="G33" i="1"/>
  <c r="I41" i="1"/>
  <c r="E41" i="1"/>
  <c r="D41" i="1"/>
  <c r="F41" i="1"/>
  <c r="H41" i="1"/>
  <c r="G41" i="1"/>
  <c r="I49" i="1"/>
  <c r="E49" i="1"/>
  <c r="D49" i="1"/>
  <c r="F49" i="1"/>
  <c r="G49" i="1"/>
  <c r="H49" i="1"/>
  <c r="I57" i="1"/>
  <c r="E57" i="1"/>
  <c r="G57" i="1"/>
  <c r="H57" i="1"/>
  <c r="D57" i="1"/>
  <c r="F57" i="1"/>
  <c r="I65" i="1"/>
  <c r="E65" i="1"/>
  <c r="F65" i="1"/>
  <c r="H65" i="1"/>
  <c r="D65" i="1"/>
  <c r="G65" i="1"/>
  <c r="I73" i="1"/>
  <c r="E73" i="1"/>
  <c r="F73" i="1"/>
  <c r="G73" i="1"/>
  <c r="H73" i="1"/>
  <c r="D73" i="1"/>
  <c r="I81" i="1"/>
  <c r="E81" i="1"/>
  <c r="D81" i="1"/>
  <c r="F81" i="1"/>
  <c r="H81" i="1"/>
  <c r="G81" i="1"/>
  <c r="I89" i="1"/>
  <c r="E89" i="1"/>
  <c r="G89" i="1"/>
  <c r="H89" i="1"/>
  <c r="D89" i="1"/>
  <c r="F89" i="1"/>
  <c r="I97" i="1"/>
  <c r="E97" i="1"/>
  <c r="G97" i="1"/>
  <c r="D97" i="1"/>
  <c r="F97" i="1"/>
  <c r="H97" i="1"/>
  <c r="I105" i="1"/>
  <c r="E105" i="1"/>
  <c r="F105" i="1"/>
  <c r="D105" i="1"/>
  <c r="G105" i="1"/>
  <c r="H105" i="1"/>
  <c r="I113" i="1"/>
  <c r="E113" i="1"/>
  <c r="F113" i="1"/>
  <c r="G113" i="1"/>
  <c r="H113" i="1"/>
  <c r="D113" i="1"/>
  <c r="I121" i="1"/>
  <c r="E121" i="1"/>
  <c r="H121" i="1"/>
  <c r="D121" i="1"/>
  <c r="F121" i="1"/>
  <c r="G121" i="1"/>
  <c r="I129" i="1"/>
  <c r="E129" i="1"/>
  <c r="G129" i="1"/>
  <c r="D129" i="1"/>
  <c r="F129" i="1"/>
  <c r="H129" i="1"/>
  <c r="I137" i="1"/>
  <c r="E137" i="1"/>
  <c r="H137" i="1"/>
  <c r="D137" i="1"/>
  <c r="F137" i="1"/>
  <c r="G137" i="1"/>
  <c r="D145" i="1"/>
  <c r="E145" i="1"/>
  <c r="H145" i="1"/>
  <c r="F145" i="1"/>
  <c r="G145" i="1"/>
  <c r="I145" i="1"/>
  <c r="I153" i="1"/>
  <c r="F153" i="1"/>
  <c r="D153" i="1"/>
  <c r="E153" i="1"/>
  <c r="H153" i="1"/>
  <c r="G153" i="1"/>
  <c r="F161" i="1"/>
  <c r="G161" i="1"/>
  <c r="H161" i="1"/>
  <c r="D161" i="1"/>
  <c r="E161" i="1"/>
  <c r="I161" i="1"/>
  <c r="F169" i="1"/>
  <c r="G169" i="1"/>
  <c r="H169" i="1"/>
  <c r="D169" i="1"/>
  <c r="E169" i="1"/>
  <c r="I169" i="1"/>
  <c r="F177" i="1"/>
  <c r="G177" i="1"/>
  <c r="H177" i="1"/>
  <c r="D177" i="1"/>
  <c r="E177" i="1"/>
  <c r="I177" i="1"/>
  <c r="F185" i="1"/>
  <c r="G185" i="1"/>
  <c r="D185" i="1"/>
  <c r="H185" i="1"/>
  <c r="E185" i="1"/>
  <c r="I185" i="1"/>
  <c r="F193" i="1"/>
  <c r="G193" i="1"/>
  <c r="D193" i="1"/>
  <c r="H193" i="1"/>
  <c r="E193" i="1"/>
  <c r="I193" i="1"/>
  <c r="F201" i="1"/>
  <c r="G201" i="1"/>
  <c r="D201" i="1"/>
  <c r="E201" i="1"/>
  <c r="H201" i="1"/>
  <c r="I201" i="1"/>
  <c r="F209" i="1"/>
  <c r="G209" i="1"/>
  <c r="D209" i="1"/>
  <c r="H209" i="1"/>
  <c r="E209" i="1"/>
  <c r="I209" i="1"/>
  <c r="F217" i="1"/>
  <c r="G217" i="1"/>
  <c r="D217" i="1"/>
  <c r="E217" i="1"/>
  <c r="H217" i="1"/>
  <c r="I217" i="1"/>
  <c r="F225" i="1"/>
  <c r="G225" i="1"/>
  <c r="D225" i="1"/>
  <c r="H225" i="1"/>
  <c r="I225" i="1"/>
  <c r="E225" i="1"/>
  <c r="F233" i="1"/>
  <c r="H233" i="1"/>
  <c r="I233" i="1"/>
  <c r="E233" i="1"/>
  <c r="D233" i="1"/>
  <c r="G233" i="1"/>
  <c r="F241" i="1"/>
  <c r="E241" i="1"/>
  <c r="G241" i="1"/>
  <c r="H241" i="1"/>
  <c r="D241" i="1"/>
  <c r="I241" i="1"/>
  <c r="F249" i="1"/>
  <c r="D249" i="1"/>
  <c r="E249" i="1"/>
  <c r="H249" i="1"/>
  <c r="G249" i="1"/>
  <c r="I249" i="1"/>
  <c r="F257" i="1"/>
  <c r="E257" i="1"/>
  <c r="D257" i="1"/>
  <c r="H257" i="1"/>
  <c r="G257" i="1"/>
  <c r="I257" i="1"/>
  <c r="F265" i="1"/>
  <c r="H265" i="1"/>
  <c r="I265" i="1"/>
  <c r="E265" i="1"/>
  <c r="G265" i="1"/>
  <c r="D265" i="1"/>
  <c r="F273" i="1"/>
  <c r="E273" i="1"/>
  <c r="G273" i="1"/>
  <c r="H273" i="1"/>
  <c r="D273" i="1"/>
  <c r="I273" i="1"/>
  <c r="F281" i="1"/>
  <c r="D281" i="1"/>
  <c r="E281" i="1"/>
  <c r="H281" i="1"/>
  <c r="G281" i="1"/>
  <c r="I281" i="1"/>
  <c r="F289" i="1"/>
  <c r="E289" i="1"/>
  <c r="H289" i="1"/>
  <c r="I289" i="1"/>
  <c r="G289" i="1"/>
  <c r="D289" i="1"/>
  <c r="F297" i="1"/>
  <c r="H297" i="1"/>
  <c r="I297" i="1"/>
  <c r="E297" i="1"/>
  <c r="D297" i="1"/>
  <c r="G297" i="1"/>
  <c r="I305" i="1"/>
  <c r="E305" i="1"/>
  <c r="D305" i="1"/>
  <c r="G305" i="1"/>
  <c r="F305" i="1"/>
  <c r="H305" i="1"/>
  <c r="I313" i="1"/>
  <c r="E313" i="1"/>
  <c r="D313" i="1"/>
  <c r="G313" i="1"/>
  <c r="F313" i="1"/>
  <c r="H313" i="1"/>
  <c r="I321" i="1"/>
  <c r="E321" i="1"/>
  <c r="D321" i="1"/>
  <c r="G321" i="1"/>
  <c r="F321" i="1"/>
  <c r="H321" i="1"/>
  <c r="I329" i="1"/>
  <c r="E329" i="1"/>
  <c r="D329" i="1"/>
  <c r="G329" i="1"/>
  <c r="F329" i="1"/>
  <c r="H329" i="1"/>
  <c r="E338" i="1"/>
  <c r="G338" i="1"/>
  <c r="D338" i="1"/>
  <c r="H338" i="1"/>
  <c r="F338" i="1"/>
  <c r="I338" i="1"/>
  <c r="E350" i="1"/>
  <c r="G350" i="1"/>
  <c r="F350" i="1"/>
  <c r="H350" i="1"/>
  <c r="I350" i="1"/>
  <c r="D350" i="1"/>
  <c r="E366" i="1"/>
  <c r="G366" i="1"/>
  <c r="F366" i="1"/>
  <c r="D366" i="1"/>
  <c r="H366" i="1"/>
  <c r="I366" i="1"/>
  <c r="E382" i="1"/>
  <c r="G382" i="1"/>
  <c r="H382" i="1"/>
  <c r="I382" i="1"/>
  <c r="D382" i="1"/>
  <c r="F382" i="1"/>
  <c r="H398" i="1"/>
  <c r="I398" i="1"/>
  <c r="D398" i="1"/>
  <c r="E398" i="1"/>
  <c r="F398" i="1"/>
  <c r="G398" i="1"/>
  <c r="H414" i="1"/>
  <c r="I414" i="1"/>
  <c r="D414" i="1"/>
  <c r="E414" i="1"/>
  <c r="F414" i="1"/>
  <c r="G414" i="1"/>
  <c r="H430" i="1"/>
  <c r="I430" i="1"/>
  <c r="D430" i="1"/>
  <c r="E430" i="1"/>
  <c r="F430" i="1"/>
  <c r="G430" i="1"/>
  <c r="H446" i="1"/>
  <c r="D446" i="1"/>
  <c r="E446" i="1"/>
  <c r="F446" i="1"/>
  <c r="G446" i="1"/>
  <c r="I446" i="1"/>
  <c r="H462" i="1"/>
  <c r="D462" i="1"/>
  <c r="E462" i="1"/>
  <c r="F462" i="1"/>
  <c r="G462" i="1"/>
  <c r="I462" i="1"/>
  <c r="H478" i="1"/>
  <c r="D478" i="1"/>
  <c r="E478" i="1"/>
  <c r="F478" i="1"/>
  <c r="G478" i="1"/>
  <c r="I478" i="1"/>
  <c r="H494" i="1"/>
  <c r="D494" i="1"/>
  <c r="E494" i="1"/>
  <c r="F494" i="1"/>
  <c r="G494" i="1"/>
  <c r="I494" i="1"/>
  <c r="H510" i="1"/>
  <c r="D510" i="1"/>
  <c r="E510" i="1"/>
  <c r="G510" i="1"/>
  <c r="F510" i="1"/>
  <c r="I510" i="1"/>
  <c r="D526" i="1"/>
  <c r="F526" i="1"/>
  <c r="E526" i="1"/>
  <c r="G526" i="1"/>
  <c r="H526" i="1"/>
  <c r="I526" i="1"/>
  <c r="D542" i="1"/>
  <c r="F542" i="1"/>
  <c r="E542" i="1"/>
  <c r="G542" i="1"/>
  <c r="H542" i="1"/>
  <c r="I542" i="1"/>
  <c r="D558" i="1"/>
  <c r="F558" i="1"/>
  <c r="E558" i="1"/>
  <c r="G558" i="1"/>
  <c r="H558" i="1"/>
  <c r="I558" i="1"/>
  <c r="D574" i="1"/>
  <c r="F574" i="1"/>
  <c r="E574" i="1"/>
  <c r="G574" i="1"/>
  <c r="H574" i="1"/>
  <c r="I574" i="1"/>
  <c r="D590" i="1"/>
  <c r="F590" i="1"/>
  <c r="E590" i="1"/>
  <c r="G590" i="1"/>
  <c r="H590" i="1"/>
  <c r="I590" i="1"/>
  <c r="D606" i="1"/>
  <c r="F606" i="1"/>
  <c r="E606" i="1"/>
  <c r="G606" i="1"/>
  <c r="H606" i="1"/>
  <c r="I606" i="1"/>
  <c r="D622" i="1"/>
  <c r="F622" i="1"/>
  <c r="H622" i="1"/>
  <c r="I622" i="1"/>
  <c r="E622" i="1"/>
  <c r="G622" i="1"/>
  <c r="D638" i="1"/>
  <c r="F638" i="1"/>
  <c r="E638" i="1"/>
  <c r="H638" i="1"/>
  <c r="G638" i="1"/>
  <c r="I638" i="1"/>
  <c r="D654" i="1"/>
  <c r="F654" i="1"/>
  <c r="H654" i="1"/>
  <c r="I654" i="1"/>
  <c r="E654" i="1"/>
  <c r="G654" i="1"/>
  <c r="D670" i="1"/>
  <c r="F670" i="1"/>
  <c r="E670" i="1"/>
  <c r="H670" i="1"/>
  <c r="G670" i="1"/>
  <c r="I670" i="1"/>
  <c r="D686" i="1"/>
  <c r="F686" i="1"/>
  <c r="H686" i="1"/>
  <c r="I686" i="1"/>
  <c r="E686" i="1"/>
  <c r="G686" i="1"/>
  <c r="D702" i="1"/>
  <c r="I702" i="1"/>
  <c r="E702" i="1"/>
  <c r="G702" i="1"/>
  <c r="H702" i="1"/>
  <c r="F702" i="1"/>
  <c r="H718" i="1"/>
  <c r="I718" i="1"/>
  <c r="D718" i="1"/>
  <c r="E718" i="1"/>
  <c r="F718" i="1"/>
  <c r="G718" i="1"/>
  <c r="H734" i="1"/>
  <c r="I734" i="1"/>
  <c r="D734" i="1"/>
  <c r="E734" i="1"/>
  <c r="F734" i="1"/>
  <c r="G734" i="1"/>
  <c r="H750" i="1"/>
  <c r="I750" i="1"/>
  <c r="D750" i="1"/>
  <c r="E750" i="1"/>
  <c r="F750" i="1"/>
  <c r="G750" i="1"/>
  <c r="H766" i="1"/>
  <c r="I766" i="1"/>
  <c r="D766" i="1"/>
  <c r="E766" i="1"/>
  <c r="F766" i="1"/>
  <c r="G766" i="1"/>
  <c r="H782" i="1"/>
  <c r="I782" i="1"/>
  <c r="D782" i="1"/>
  <c r="E782" i="1"/>
  <c r="F782" i="1"/>
  <c r="G782" i="1"/>
  <c r="H798" i="1"/>
  <c r="I798" i="1"/>
  <c r="D798" i="1"/>
  <c r="E798" i="1"/>
  <c r="F798" i="1"/>
  <c r="G798" i="1"/>
  <c r="H814" i="1"/>
  <c r="I814" i="1"/>
  <c r="D814" i="1"/>
  <c r="E814" i="1"/>
  <c r="F814" i="1"/>
  <c r="G814" i="1"/>
  <c r="H830" i="1"/>
  <c r="I830" i="1"/>
  <c r="D830" i="1"/>
  <c r="E830" i="1"/>
  <c r="F830" i="1"/>
  <c r="G830" i="1"/>
  <c r="H846" i="1"/>
  <c r="D846" i="1"/>
  <c r="E846" i="1"/>
  <c r="F846" i="1"/>
  <c r="G846" i="1"/>
  <c r="I846" i="1"/>
  <c r="D868" i="1"/>
  <c r="F868" i="1"/>
  <c r="H868" i="1"/>
  <c r="E868" i="1"/>
  <c r="G868" i="1"/>
  <c r="I868" i="1"/>
  <c r="D891" i="1"/>
  <c r="F891" i="1"/>
  <c r="E891" i="1"/>
  <c r="G891" i="1"/>
  <c r="H891" i="1"/>
  <c r="I891" i="1"/>
  <c r="H910" i="1"/>
  <c r="D910" i="1"/>
  <c r="E910" i="1"/>
  <c r="F910" i="1"/>
  <c r="G910" i="1"/>
  <c r="I910" i="1"/>
  <c r="D932" i="1"/>
  <c r="F932" i="1"/>
  <c r="G932" i="1"/>
  <c r="H932" i="1"/>
  <c r="I932" i="1"/>
  <c r="E932" i="1"/>
  <c r="G956" i="1"/>
  <c r="H956" i="1"/>
  <c r="I956" i="1"/>
  <c r="D956" i="1"/>
  <c r="E956" i="1"/>
  <c r="F956" i="1"/>
  <c r="I985" i="1"/>
  <c r="E985" i="1"/>
  <c r="D985" i="1"/>
  <c r="F985" i="1"/>
  <c r="G985" i="1"/>
  <c r="H985" i="1"/>
  <c r="D1030" i="1"/>
  <c r="E1030" i="1"/>
  <c r="G1030" i="1"/>
  <c r="F1030" i="1"/>
  <c r="H1030" i="1"/>
  <c r="I1030" i="1"/>
  <c r="D1078" i="1"/>
  <c r="E1078" i="1"/>
  <c r="G1078" i="1"/>
  <c r="F1078" i="1"/>
  <c r="H1078" i="1"/>
  <c r="I1078" i="1"/>
  <c r="E1127" i="1"/>
  <c r="G1127" i="1"/>
  <c r="I1127" i="1"/>
  <c r="D1127" i="1"/>
  <c r="F1127" i="1"/>
  <c r="H1127" i="1"/>
  <c r="I1185" i="1"/>
  <c r="E1185" i="1"/>
  <c r="D1185" i="1"/>
  <c r="F1185" i="1"/>
  <c r="G1185" i="1"/>
  <c r="H1185" i="1"/>
  <c r="D1247" i="1"/>
  <c r="E1247" i="1"/>
  <c r="F1247" i="1"/>
  <c r="H1247" i="1"/>
  <c r="I1247" i="1"/>
  <c r="G1247" i="1"/>
  <c r="H1297" i="1"/>
  <c r="I1297" i="1"/>
  <c r="D1297" i="1"/>
  <c r="E1297" i="1"/>
  <c r="F1297" i="1"/>
  <c r="G1297" i="1"/>
  <c r="D1358" i="1"/>
  <c r="F1358" i="1"/>
  <c r="G1358" i="1"/>
  <c r="H1358" i="1"/>
  <c r="I1358" i="1"/>
  <c r="E1358" i="1"/>
  <c r="H1417" i="1"/>
  <c r="D1417" i="1"/>
  <c r="E1417" i="1"/>
  <c r="F1417" i="1"/>
  <c r="G1417" i="1"/>
  <c r="I1417" i="1"/>
  <c r="F1470" i="1"/>
  <c r="G1470" i="1"/>
  <c r="H1470" i="1"/>
  <c r="I1470" i="1"/>
  <c r="D1470" i="1"/>
  <c r="E1470" i="1"/>
  <c r="H1527" i="1"/>
  <c r="I1527" i="1"/>
  <c r="D1527" i="1"/>
  <c r="E1527" i="1"/>
  <c r="F1527" i="1"/>
  <c r="G1527" i="1"/>
  <c r="G1618" i="1"/>
  <c r="H1618" i="1"/>
  <c r="I1618" i="1"/>
  <c r="D1618" i="1"/>
  <c r="E1618" i="1"/>
  <c r="F1618" i="1"/>
  <c r="G1716" i="1"/>
  <c r="I1716" i="1"/>
  <c r="D1716" i="1"/>
  <c r="E1716" i="1"/>
  <c r="F1716" i="1"/>
  <c r="H1716" i="1"/>
  <c r="D1833" i="1"/>
  <c r="E1833" i="1"/>
  <c r="F1833" i="1"/>
  <c r="G1833" i="1"/>
  <c r="H1833" i="1"/>
  <c r="I1833" i="1"/>
  <c r="F1986" i="1"/>
  <c r="G1986" i="1"/>
  <c r="H1986" i="1"/>
  <c r="D1986" i="1"/>
  <c r="E1986" i="1"/>
  <c r="I1986" i="1"/>
  <c r="G2121" i="1"/>
  <c r="D2121" i="1"/>
  <c r="F2121" i="1"/>
  <c r="H2121" i="1"/>
  <c r="I2121" i="1"/>
  <c r="E2121" i="1"/>
  <c r="I2282" i="1"/>
  <c r="F2282" i="1"/>
  <c r="G2282" i="1"/>
  <c r="H2282" i="1"/>
  <c r="D2282" i="1"/>
  <c r="E2282" i="1"/>
  <c r="G2441" i="1"/>
  <c r="D2441" i="1"/>
  <c r="H2441" i="1"/>
  <c r="I2441" i="1"/>
  <c r="E2441" i="1"/>
  <c r="F2441" i="1"/>
  <c r="E3" i="1"/>
  <c r="G3" i="1"/>
  <c r="I3" i="1"/>
  <c r="F3" i="1"/>
  <c r="H3" i="1"/>
  <c r="D3" i="1"/>
  <c r="E11" i="1"/>
  <c r="G11" i="1"/>
  <c r="I11" i="1"/>
  <c r="D11" i="1"/>
  <c r="F11" i="1"/>
  <c r="H11" i="1"/>
  <c r="E19" i="1"/>
  <c r="G19" i="1"/>
  <c r="I19" i="1"/>
  <c r="D19" i="1"/>
  <c r="F19" i="1"/>
  <c r="H19" i="1"/>
  <c r="E27" i="1"/>
  <c r="G27" i="1"/>
  <c r="I27" i="1"/>
  <c r="H27" i="1"/>
  <c r="D27" i="1"/>
  <c r="F27" i="1"/>
  <c r="E35" i="1"/>
  <c r="G35" i="1"/>
  <c r="I35" i="1"/>
  <c r="F35" i="1"/>
  <c r="D35" i="1"/>
  <c r="H35" i="1"/>
  <c r="E43" i="1"/>
  <c r="G43" i="1"/>
  <c r="I43" i="1"/>
  <c r="D43" i="1"/>
  <c r="F43" i="1"/>
  <c r="H43" i="1"/>
  <c r="E51" i="1"/>
  <c r="G51" i="1"/>
  <c r="I51" i="1"/>
  <c r="D51" i="1"/>
  <c r="F51" i="1"/>
  <c r="H51" i="1"/>
  <c r="E59" i="1"/>
  <c r="G59" i="1"/>
  <c r="I59" i="1"/>
  <c r="H59" i="1"/>
  <c r="D59" i="1"/>
  <c r="F59" i="1"/>
  <c r="E67" i="1"/>
  <c r="G67" i="1"/>
  <c r="I67" i="1"/>
  <c r="F67" i="1"/>
  <c r="D67" i="1"/>
  <c r="H67" i="1"/>
  <c r="E75" i="1"/>
  <c r="G75" i="1"/>
  <c r="I75" i="1"/>
  <c r="D75" i="1"/>
  <c r="F75" i="1"/>
  <c r="H75" i="1"/>
  <c r="E83" i="1"/>
  <c r="G83" i="1"/>
  <c r="I83" i="1"/>
  <c r="D83" i="1"/>
  <c r="F83" i="1"/>
  <c r="H83" i="1"/>
  <c r="E91" i="1"/>
  <c r="G91" i="1"/>
  <c r="I91" i="1"/>
  <c r="H91" i="1"/>
  <c r="D91" i="1"/>
  <c r="F91" i="1"/>
  <c r="E99" i="1"/>
  <c r="G99" i="1"/>
  <c r="I99" i="1"/>
  <c r="D99" i="1"/>
  <c r="F99" i="1"/>
  <c r="H99" i="1"/>
  <c r="E107" i="1"/>
  <c r="G107" i="1"/>
  <c r="I107" i="1"/>
  <c r="H107" i="1"/>
  <c r="D107" i="1"/>
  <c r="F107" i="1"/>
  <c r="E115" i="1"/>
  <c r="G115" i="1"/>
  <c r="I115" i="1"/>
  <c r="F115" i="1"/>
  <c r="D115" i="1"/>
  <c r="H115" i="1"/>
  <c r="E123" i="1"/>
  <c r="G123" i="1"/>
  <c r="I123" i="1"/>
  <c r="D123" i="1"/>
  <c r="F123" i="1"/>
  <c r="H123" i="1"/>
  <c r="E131" i="1"/>
  <c r="G131" i="1"/>
  <c r="I131" i="1"/>
  <c r="D131" i="1"/>
  <c r="F131" i="1"/>
  <c r="H131" i="1"/>
  <c r="E139" i="1"/>
  <c r="G139" i="1"/>
  <c r="I139" i="1"/>
  <c r="F139" i="1"/>
  <c r="D139" i="1"/>
  <c r="H139" i="1"/>
  <c r="G147" i="1"/>
  <c r="I147" i="1"/>
  <c r="E147" i="1"/>
  <c r="D147" i="1"/>
  <c r="H147" i="1"/>
  <c r="F147" i="1"/>
  <c r="G155" i="1"/>
  <c r="F155" i="1"/>
  <c r="H155" i="1"/>
  <c r="I155" i="1"/>
  <c r="D155" i="1"/>
  <c r="E155" i="1"/>
  <c r="D163" i="1"/>
  <c r="G163" i="1"/>
  <c r="E163" i="1"/>
  <c r="F163" i="1"/>
  <c r="H163" i="1"/>
  <c r="I163" i="1"/>
  <c r="D171" i="1"/>
  <c r="G171" i="1"/>
  <c r="F171" i="1"/>
  <c r="H171" i="1"/>
  <c r="I171" i="1"/>
  <c r="E171" i="1"/>
  <c r="D179" i="1"/>
  <c r="G179" i="1"/>
  <c r="F179" i="1"/>
  <c r="H179" i="1"/>
  <c r="I179" i="1"/>
  <c r="E179" i="1"/>
  <c r="G187" i="1"/>
  <c r="E187" i="1"/>
  <c r="H187" i="1"/>
  <c r="I187" i="1"/>
  <c r="D187" i="1"/>
  <c r="F187" i="1"/>
  <c r="G195" i="1"/>
  <c r="D195" i="1"/>
  <c r="E195" i="1"/>
  <c r="H195" i="1"/>
  <c r="F195" i="1"/>
  <c r="I195" i="1"/>
  <c r="D203" i="1"/>
  <c r="E203" i="1"/>
  <c r="F203" i="1"/>
  <c r="H203" i="1"/>
  <c r="G203" i="1"/>
  <c r="I203" i="1"/>
  <c r="H211" i="1"/>
  <c r="I211" i="1"/>
  <c r="D211" i="1"/>
  <c r="F211" i="1"/>
  <c r="G211" i="1"/>
  <c r="E211" i="1"/>
  <c r="D219" i="1"/>
  <c r="E219" i="1"/>
  <c r="F219" i="1"/>
  <c r="H219" i="1"/>
  <c r="G219" i="1"/>
  <c r="I219" i="1"/>
  <c r="G227" i="1"/>
  <c r="H227" i="1"/>
  <c r="I227" i="1"/>
  <c r="E227" i="1"/>
  <c r="D227" i="1"/>
  <c r="F227" i="1"/>
  <c r="E235" i="1"/>
  <c r="F235" i="1"/>
  <c r="G235" i="1"/>
  <c r="I235" i="1"/>
  <c r="D235" i="1"/>
  <c r="H235" i="1"/>
  <c r="D243" i="1"/>
  <c r="E243" i="1"/>
  <c r="G243" i="1"/>
  <c r="I243" i="1"/>
  <c r="F243" i="1"/>
  <c r="H243" i="1"/>
  <c r="I251" i="1"/>
  <c r="E251" i="1"/>
  <c r="D251" i="1"/>
  <c r="G251" i="1"/>
  <c r="F251" i="1"/>
  <c r="H251" i="1"/>
  <c r="G259" i="1"/>
  <c r="H259" i="1"/>
  <c r="I259" i="1"/>
  <c r="E259" i="1"/>
  <c r="F259" i="1"/>
  <c r="D259" i="1"/>
  <c r="E267" i="1"/>
  <c r="F267" i="1"/>
  <c r="G267" i="1"/>
  <c r="I267" i="1"/>
  <c r="D267" i="1"/>
  <c r="H267" i="1"/>
  <c r="D275" i="1"/>
  <c r="E275" i="1"/>
  <c r="G275" i="1"/>
  <c r="F275" i="1"/>
  <c r="I275" i="1"/>
  <c r="H275" i="1"/>
  <c r="I283" i="1"/>
  <c r="E283" i="1"/>
  <c r="G283" i="1"/>
  <c r="H283" i="1"/>
  <c r="F283" i="1"/>
  <c r="D283" i="1"/>
  <c r="G291" i="1"/>
  <c r="H291" i="1"/>
  <c r="I291" i="1"/>
  <c r="E291" i="1"/>
  <c r="D291" i="1"/>
  <c r="F291" i="1"/>
  <c r="E299" i="1"/>
  <c r="F299" i="1"/>
  <c r="G299" i="1"/>
  <c r="I299" i="1"/>
  <c r="D299" i="1"/>
  <c r="H299" i="1"/>
  <c r="E307" i="1"/>
  <c r="F307" i="1"/>
  <c r="G307" i="1"/>
  <c r="I307" i="1"/>
  <c r="D307" i="1"/>
  <c r="H307" i="1"/>
  <c r="E315" i="1"/>
  <c r="F315" i="1"/>
  <c r="G315" i="1"/>
  <c r="I315" i="1"/>
  <c r="D315" i="1"/>
  <c r="H315" i="1"/>
  <c r="E323" i="1"/>
  <c r="F323" i="1"/>
  <c r="G323" i="1"/>
  <c r="I323" i="1"/>
  <c r="D323" i="1"/>
  <c r="H323" i="1"/>
  <c r="E331" i="1"/>
  <c r="F331" i="1"/>
  <c r="G331" i="1"/>
  <c r="I331" i="1"/>
  <c r="D331" i="1"/>
  <c r="H331" i="1"/>
  <c r="G340" i="1"/>
  <c r="I340" i="1"/>
  <c r="D340" i="1"/>
  <c r="E340" i="1"/>
  <c r="H340" i="1"/>
  <c r="F340" i="1"/>
  <c r="E355" i="1"/>
  <c r="G355" i="1"/>
  <c r="I355" i="1"/>
  <c r="D355" i="1"/>
  <c r="H355" i="1"/>
  <c r="F355" i="1"/>
  <c r="E371" i="1"/>
  <c r="G371" i="1"/>
  <c r="D371" i="1"/>
  <c r="F371" i="1"/>
  <c r="I371" i="1"/>
  <c r="H371" i="1"/>
  <c r="D387" i="1"/>
  <c r="F387" i="1"/>
  <c r="E387" i="1"/>
  <c r="G387" i="1"/>
  <c r="H387" i="1"/>
  <c r="I387" i="1"/>
  <c r="D403" i="1"/>
  <c r="F403" i="1"/>
  <c r="E403" i="1"/>
  <c r="G403" i="1"/>
  <c r="H403" i="1"/>
  <c r="I403" i="1"/>
  <c r="D419" i="1"/>
  <c r="F419" i="1"/>
  <c r="E419" i="1"/>
  <c r="G419" i="1"/>
  <c r="H419" i="1"/>
  <c r="I419" i="1"/>
  <c r="D435" i="1"/>
  <c r="F435" i="1"/>
  <c r="E435" i="1"/>
  <c r="G435" i="1"/>
  <c r="H435" i="1"/>
  <c r="I435" i="1"/>
  <c r="D451" i="1"/>
  <c r="F451" i="1"/>
  <c r="G451" i="1"/>
  <c r="E451" i="1"/>
  <c r="H451" i="1"/>
  <c r="I451" i="1"/>
  <c r="D467" i="1"/>
  <c r="F467" i="1"/>
  <c r="G467" i="1"/>
  <c r="H467" i="1"/>
  <c r="I467" i="1"/>
  <c r="E467" i="1"/>
  <c r="D483" i="1"/>
  <c r="F483" i="1"/>
  <c r="G483" i="1"/>
  <c r="E483" i="1"/>
  <c r="H483" i="1"/>
  <c r="I483" i="1"/>
  <c r="D499" i="1"/>
  <c r="E499" i="1"/>
  <c r="F499" i="1"/>
  <c r="G499" i="1"/>
  <c r="I499" i="1"/>
  <c r="H499" i="1"/>
  <c r="D515" i="1"/>
  <c r="E515" i="1"/>
  <c r="G515" i="1"/>
  <c r="F515" i="1"/>
  <c r="H515" i="1"/>
  <c r="I515" i="1"/>
  <c r="D531" i="1"/>
  <c r="E531" i="1"/>
  <c r="F531" i="1"/>
  <c r="H531" i="1"/>
  <c r="G531" i="1"/>
  <c r="I531" i="1"/>
  <c r="D547" i="1"/>
  <c r="E547" i="1"/>
  <c r="F547" i="1"/>
  <c r="H547" i="1"/>
  <c r="G547" i="1"/>
  <c r="I547" i="1"/>
  <c r="D563" i="1"/>
  <c r="E563" i="1"/>
  <c r="F563" i="1"/>
  <c r="H563" i="1"/>
  <c r="G563" i="1"/>
  <c r="I563" i="1"/>
  <c r="D579" i="1"/>
  <c r="E579" i="1"/>
  <c r="F579" i="1"/>
  <c r="H579" i="1"/>
  <c r="G579" i="1"/>
  <c r="I579" i="1"/>
  <c r="D595" i="1"/>
  <c r="E595" i="1"/>
  <c r="F595" i="1"/>
  <c r="H595" i="1"/>
  <c r="G595" i="1"/>
  <c r="I595" i="1"/>
  <c r="D611" i="1"/>
  <c r="F611" i="1"/>
  <c r="H611" i="1"/>
  <c r="I611" i="1"/>
  <c r="E611" i="1"/>
  <c r="G611" i="1"/>
  <c r="D627" i="1"/>
  <c r="F627" i="1"/>
  <c r="H627" i="1"/>
  <c r="E627" i="1"/>
  <c r="G627" i="1"/>
  <c r="I627" i="1"/>
  <c r="D643" i="1"/>
  <c r="F643" i="1"/>
  <c r="H643" i="1"/>
  <c r="E643" i="1"/>
  <c r="G643" i="1"/>
  <c r="I643" i="1"/>
  <c r="D659" i="1"/>
  <c r="F659" i="1"/>
  <c r="H659" i="1"/>
  <c r="E659" i="1"/>
  <c r="G659" i="1"/>
  <c r="I659" i="1"/>
  <c r="D675" i="1"/>
  <c r="F675" i="1"/>
  <c r="H675" i="1"/>
  <c r="G675" i="1"/>
  <c r="I675" i="1"/>
  <c r="E675" i="1"/>
  <c r="D691" i="1"/>
  <c r="F691" i="1"/>
  <c r="G691" i="1"/>
  <c r="I691" i="1"/>
  <c r="E691" i="1"/>
  <c r="H691" i="1"/>
  <c r="F707" i="1"/>
  <c r="E707" i="1"/>
  <c r="D707" i="1"/>
  <c r="G707" i="1"/>
  <c r="H707" i="1"/>
  <c r="I707" i="1"/>
  <c r="D723" i="1"/>
  <c r="F723" i="1"/>
  <c r="E723" i="1"/>
  <c r="G723" i="1"/>
  <c r="H723" i="1"/>
  <c r="I723" i="1"/>
  <c r="D739" i="1"/>
  <c r="F739" i="1"/>
  <c r="E739" i="1"/>
  <c r="G739" i="1"/>
  <c r="H739" i="1"/>
  <c r="I739" i="1"/>
  <c r="D755" i="1"/>
  <c r="F755" i="1"/>
  <c r="E755" i="1"/>
  <c r="G755" i="1"/>
  <c r="H755" i="1"/>
  <c r="I755" i="1"/>
  <c r="D771" i="1"/>
  <c r="F771" i="1"/>
  <c r="E771" i="1"/>
  <c r="G771" i="1"/>
  <c r="H771" i="1"/>
  <c r="I771" i="1"/>
  <c r="D787" i="1"/>
  <c r="F787" i="1"/>
  <c r="E787" i="1"/>
  <c r="G787" i="1"/>
  <c r="H787" i="1"/>
  <c r="I787" i="1"/>
  <c r="D803" i="1"/>
  <c r="F803" i="1"/>
  <c r="E803" i="1"/>
  <c r="G803" i="1"/>
  <c r="H803" i="1"/>
  <c r="I803" i="1"/>
  <c r="D819" i="1"/>
  <c r="F819" i="1"/>
  <c r="E819" i="1"/>
  <c r="G819" i="1"/>
  <c r="H819" i="1"/>
  <c r="I819" i="1"/>
  <c r="D835" i="1"/>
  <c r="F835" i="1"/>
  <c r="E835" i="1"/>
  <c r="G835" i="1"/>
  <c r="H835" i="1"/>
  <c r="I835" i="1"/>
  <c r="D852" i="1"/>
  <c r="F852" i="1"/>
  <c r="H852" i="1"/>
  <c r="E852" i="1"/>
  <c r="G852" i="1"/>
  <c r="I852" i="1"/>
  <c r="D875" i="1"/>
  <c r="F875" i="1"/>
  <c r="H875" i="1"/>
  <c r="I875" i="1"/>
  <c r="E875" i="1"/>
  <c r="G875" i="1"/>
  <c r="H894" i="1"/>
  <c r="D894" i="1"/>
  <c r="I894" i="1"/>
  <c r="E894" i="1"/>
  <c r="F894" i="1"/>
  <c r="G894" i="1"/>
  <c r="D916" i="1"/>
  <c r="F916" i="1"/>
  <c r="H916" i="1"/>
  <c r="E916" i="1"/>
  <c r="G916" i="1"/>
  <c r="I916" i="1"/>
  <c r="D939" i="1"/>
  <c r="G939" i="1"/>
  <c r="H939" i="1"/>
  <c r="I939" i="1"/>
  <c r="E939" i="1"/>
  <c r="F939" i="1"/>
  <c r="E959" i="1"/>
  <c r="F959" i="1"/>
  <c r="G959" i="1"/>
  <c r="I959" i="1"/>
  <c r="D959" i="1"/>
  <c r="H959" i="1"/>
  <c r="D998" i="1"/>
  <c r="E998" i="1"/>
  <c r="G998" i="1"/>
  <c r="F998" i="1"/>
  <c r="H998" i="1"/>
  <c r="I998" i="1"/>
  <c r="D1042" i="1"/>
  <c r="E1042" i="1"/>
  <c r="G1042" i="1"/>
  <c r="I1042" i="1"/>
  <c r="F1042" i="1"/>
  <c r="H1042" i="1"/>
  <c r="D1086" i="1"/>
  <c r="E1086" i="1"/>
  <c r="G1086" i="1"/>
  <c r="F1086" i="1"/>
  <c r="H1086" i="1"/>
  <c r="I1086" i="1"/>
  <c r="E1143" i="1"/>
  <c r="G1143" i="1"/>
  <c r="I1143" i="1"/>
  <c r="D1143" i="1"/>
  <c r="F1143" i="1"/>
  <c r="H1143" i="1"/>
  <c r="E1206" i="1"/>
  <c r="G1206" i="1"/>
  <c r="D1206" i="1"/>
  <c r="F1206" i="1"/>
  <c r="H1206" i="1"/>
  <c r="I1206" i="1"/>
  <c r="D1255" i="1"/>
  <c r="E1255" i="1"/>
  <c r="F1255" i="1"/>
  <c r="H1255" i="1"/>
  <c r="I1255" i="1"/>
  <c r="G1255" i="1"/>
  <c r="H1313" i="1"/>
  <c r="I1313" i="1"/>
  <c r="D1313" i="1"/>
  <c r="E1313" i="1"/>
  <c r="F1313" i="1"/>
  <c r="G1313" i="1"/>
  <c r="D1375" i="1"/>
  <c r="F1375" i="1"/>
  <c r="H1375" i="1"/>
  <c r="G1375" i="1"/>
  <c r="I1375" i="1"/>
  <c r="E1375" i="1"/>
  <c r="D1425" i="1"/>
  <c r="E1425" i="1"/>
  <c r="F1425" i="1"/>
  <c r="G1425" i="1"/>
  <c r="H1425" i="1"/>
  <c r="I1425" i="1"/>
  <c r="F1486" i="1"/>
  <c r="G1486" i="1"/>
  <c r="H1486" i="1"/>
  <c r="I1486" i="1"/>
  <c r="E1486" i="1"/>
  <c r="D1486" i="1"/>
  <c r="D1545" i="1"/>
  <c r="E1545" i="1"/>
  <c r="F1545" i="1"/>
  <c r="G1545" i="1"/>
  <c r="H1545" i="1"/>
  <c r="I1545" i="1"/>
  <c r="G1634" i="1"/>
  <c r="H1634" i="1"/>
  <c r="I1634" i="1"/>
  <c r="D1634" i="1"/>
  <c r="E1634" i="1"/>
  <c r="F1634" i="1"/>
  <c r="I1748" i="1"/>
  <c r="D1748" i="1"/>
  <c r="E1748" i="1"/>
  <c r="F1748" i="1"/>
  <c r="H1748" i="1"/>
  <c r="G1748" i="1"/>
  <c r="I1876" i="1"/>
  <c r="D1876" i="1"/>
  <c r="E1876" i="1"/>
  <c r="F1876" i="1"/>
  <c r="H1876" i="1"/>
  <c r="G1876" i="1"/>
  <c r="D2009" i="1"/>
  <c r="H2009" i="1"/>
  <c r="E2009" i="1"/>
  <c r="F2009" i="1"/>
  <c r="G2009" i="1"/>
  <c r="I2009" i="1"/>
  <c r="G2162" i="1"/>
  <c r="I2162" i="1"/>
  <c r="F2162" i="1"/>
  <c r="D2162" i="1"/>
  <c r="E2162" i="1"/>
  <c r="H2162" i="1"/>
  <c r="G2329" i="1"/>
  <c r="H2329" i="1"/>
  <c r="D2329" i="1"/>
  <c r="F2329" i="1"/>
  <c r="E2329" i="1"/>
  <c r="I2329" i="1"/>
  <c r="D2460" i="1"/>
  <c r="E2460" i="1"/>
  <c r="F2460" i="1"/>
  <c r="G2460" i="1"/>
  <c r="H2460" i="1"/>
  <c r="I2460" i="1"/>
  <c r="G4" i="1"/>
  <c r="I4" i="1"/>
  <c r="E4" i="1"/>
  <c r="F4" i="1"/>
  <c r="H4" i="1"/>
  <c r="D4" i="1"/>
  <c r="G12" i="1"/>
  <c r="I12" i="1"/>
  <c r="H12" i="1"/>
  <c r="D12" i="1"/>
  <c r="E12" i="1"/>
  <c r="F12" i="1"/>
  <c r="G20" i="1"/>
  <c r="I20" i="1"/>
  <c r="D20" i="1"/>
  <c r="F20" i="1"/>
  <c r="H20" i="1"/>
  <c r="E20" i="1"/>
  <c r="G28" i="1"/>
  <c r="I28" i="1"/>
  <c r="D28" i="1"/>
  <c r="E28" i="1"/>
  <c r="F28" i="1"/>
  <c r="H28" i="1"/>
  <c r="G36" i="1"/>
  <c r="I36" i="1"/>
  <c r="E36" i="1"/>
  <c r="F36" i="1"/>
  <c r="H36" i="1"/>
  <c r="D36" i="1"/>
  <c r="G44" i="1"/>
  <c r="I44" i="1"/>
  <c r="H44" i="1"/>
  <c r="D44" i="1"/>
  <c r="E44" i="1"/>
  <c r="F44" i="1"/>
  <c r="G52" i="1"/>
  <c r="I52" i="1"/>
  <c r="D52" i="1"/>
  <c r="F52" i="1"/>
  <c r="E52" i="1"/>
  <c r="H52" i="1"/>
  <c r="G60" i="1"/>
  <c r="I60" i="1"/>
  <c r="D60" i="1"/>
  <c r="E60" i="1"/>
  <c r="F60" i="1"/>
  <c r="H60" i="1"/>
  <c r="G68" i="1"/>
  <c r="I68" i="1"/>
  <c r="E68" i="1"/>
  <c r="F68" i="1"/>
  <c r="H68" i="1"/>
  <c r="D68" i="1"/>
  <c r="G76" i="1"/>
  <c r="I76" i="1"/>
  <c r="H76" i="1"/>
  <c r="D76" i="1"/>
  <c r="E76" i="1"/>
  <c r="F76" i="1"/>
  <c r="G84" i="1"/>
  <c r="I84" i="1"/>
  <c r="F84" i="1"/>
  <c r="H84" i="1"/>
  <c r="D84" i="1"/>
  <c r="E84" i="1"/>
  <c r="G92" i="1"/>
  <c r="I92" i="1"/>
  <c r="D92" i="1"/>
  <c r="E92" i="1"/>
  <c r="F92" i="1"/>
  <c r="H92" i="1"/>
  <c r="G100" i="1"/>
  <c r="I100" i="1"/>
  <c r="F100" i="1"/>
  <c r="E100" i="1"/>
  <c r="D100" i="1"/>
  <c r="H100" i="1"/>
  <c r="G108" i="1"/>
  <c r="I108" i="1"/>
  <c r="F108" i="1"/>
  <c r="H108" i="1"/>
  <c r="D108" i="1"/>
  <c r="E108" i="1"/>
  <c r="G116" i="1"/>
  <c r="I116" i="1"/>
  <c r="D116" i="1"/>
  <c r="E116" i="1"/>
  <c r="F116" i="1"/>
  <c r="H116" i="1"/>
  <c r="G124" i="1"/>
  <c r="I124" i="1"/>
  <c r="D124" i="1"/>
  <c r="H124" i="1"/>
  <c r="E124" i="1"/>
  <c r="F124" i="1"/>
  <c r="G132" i="1"/>
  <c r="I132" i="1"/>
  <c r="F132" i="1"/>
  <c r="D132" i="1"/>
  <c r="E132" i="1"/>
  <c r="H132" i="1"/>
  <c r="G140" i="1"/>
  <c r="I140" i="1"/>
  <c r="E140" i="1"/>
  <c r="F140" i="1"/>
  <c r="H140" i="1"/>
  <c r="D140" i="1"/>
  <c r="I148" i="1"/>
  <c r="D148" i="1"/>
  <c r="E148" i="1"/>
  <c r="H148" i="1"/>
  <c r="F148" i="1"/>
  <c r="G148" i="1"/>
  <c r="I156" i="1"/>
  <c r="F156" i="1"/>
  <c r="D156" i="1"/>
  <c r="E156" i="1"/>
  <c r="G156" i="1"/>
  <c r="H156" i="1"/>
  <c r="D164" i="1"/>
  <c r="E164" i="1"/>
  <c r="F164" i="1"/>
  <c r="I164" i="1"/>
  <c r="G164" i="1"/>
  <c r="H164" i="1"/>
  <c r="D172" i="1"/>
  <c r="E172" i="1"/>
  <c r="F172" i="1"/>
  <c r="I172" i="1"/>
  <c r="H172" i="1"/>
  <c r="G172" i="1"/>
  <c r="D180" i="1"/>
  <c r="E180" i="1"/>
  <c r="F180" i="1"/>
  <c r="I180" i="1"/>
  <c r="H180" i="1"/>
  <c r="G180" i="1"/>
  <c r="D188" i="1"/>
  <c r="E188" i="1"/>
  <c r="I188" i="1"/>
  <c r="F188" i="1"/>
  <c r="G188" i="1"/>
  <c r="H188" i="1"/>
  <c r="D196" i="1"/>
  <c r="E196" i="1"/>
  <c r="I196" i="1"/>
  <c r="H196" i="1"/>
  <c r="F196" i="1"/>
  <c r="G196" i="1"/>
  <c r="D204" i="1"/>
  <c r="E204" i="1"/>
  <c r="H204" i="1"/>
  <c r="I204" i="1"/>
  <c r="F204" i="1"/>
  <c r="G204" i="1"/>
  <c r="D212" i="1"/>
  <c r="E212" i="1"/>
  <c r="F212" i="1"/>
  <c r="H212" i="1"/>
  <c r="G212" i="1"/>
  <c r="I212" i="1"/>
  <c r="D220" i="1"/>
  <c r="E220" i="1"/>
  <c r="H220" i="1"/>
  <c r="I220" i="1"/>
  <c r="F220" i="1"/>
  <c r="G220" i="1"/>
  <c r="D228" i="1"/>
  <c r="F228" i="1"/>
  <c r="H228" i="1"/>
  <c r="I228" i="1"/>
  <c r="G228" i="1"/>
  <c r="E228" i="1"/>
  <c r="D236" i="1"/>
  <c r="H236" i="1"/>
  <c r="I236" i="1"/>
  <c r="F236" i="1"/>
  <c r="E236" i="1"/>
  <c r="G236" i="1"/>
  <c r="D244" i="1"/>
  <c r="F244" i="1"/>
  <c r="G244" i="1"/>
  <c r="H244" i="1"/>
  <c r="E244" i="1"/>
  <c r="I244" i="1"/>
  <c r="D252" i="1"/>
  <c r="E252" i="1"/>
  <c r="F252" i="1"/>
  <c r="H252" i="1"/>
  <c r="I252" i="1"/>
  <c r="G252" i="1"/>
  <c r="D260" i="1"/>
  <c r="F260" i="1"/>
  <c r="E260" i="1"/>
  <c r="H260" i="1"/>
  <c r="G260" i="1"/>
  <c r="I260" i="1"/>
  <c r="D268" i="1"/>
  <c r="H268" i="1"/>
  <c r="I268" i="1"/>
  <c r="F268" i="1"/>
  <c r="G268" i="1"/>
  <c r="E268" i="1"/>
  <c r="D276" i="1"/>
  <c r="F276" i="1"/>
  <c r="G276" i="1"/>
  <c r="H276" i="1"/>
  <c r="E276" i="1"/>
  <c r="I276" i="1"/>
  <c r="D284" i="1"/>
  <c r="E284" i="1"/>
  <c r="F284" i="1"/>
  <c r="H284" i="1"/>
  <c r="G284" i="1"/>
  <c r="I284" i="1"/>
  <c r="D292" i="1"/>
  <c r="F292" i="1"/>
  <c r="H292" i="1"/>
  <c r="I292" i="1"/>
  <c r="E292" i="1"/>
  <c r="G292" i="1"/>
  <c r="G300" i="1"/>
  <c r="H300" i="1"/>
  <c r="I300" i="1"/>
  <c r="E300" i="1"/>
  <c r="D300" i="1"/>
  <c r="F300" i="1"/>
  <c r="G308" i="1"/>
  <c r="H308" i="1"/>
  <c r="I308" i="1"/>
  <c r="E308" i="1"/>
  <c r="D308" i="1"/>
  <c r="F308" i="1"/>
  <c r="G316" i="1"/>
  <c r="H316" i="1"/>
  <c r="I316" i="1"/>
  <c r="E316" i="1"/>
  <c r="D316" i="1"/>
  <c r="F316" i="1"/>
  <c r="G324" i="1"/>
  <c r="H324" i="1"/>
  <c r="I324" i="1"/>
  <c r="E324" i="1"/>
  <c r="D324" i="1"/>
  <c r="F324" i="1"/>
  <c r="G332" i="1"/>
  <c r="I332" i="1"/>
  <c r="E332" i="1"/>
  <c r="D332" i="1"/>
  <c r="F332" i="1"/>
  <c r="H332" i="1"/>
  <c r="E342" i="1"/>
  <c r="G342" i="1"/>
  <c r="D342" i="1"/>
  <c r="F342" i="1"/>
  <c r="I342" i="1"/>
  <c r="H342" i="1"/>
  <c r="G356" i="1"/>
  <c r="I356" i="1"/>
  <c r="H356" i="1"/>
  <c r="D356" i="1"/>
  <c r="E356" i="1"/>
  <c r="F356" i="1"/>
  <c r="G372" i="1"/>
  <c r="I372" i="1"/>
  <c r="H372" i="1"/>
  <c r="D372" i="1"/>
  <c r="E372" i="1"/>
  <c r="F372" i="1"/>
  <c r="D388" i="1"/>
  <c r="E388" i="1"/>
  <c r="F388" i="1"/>
  <c r="H388" i="1"/>
  <c r="G388" i="1"/>
  <c r="I388" i="1"/>
  <c r="D404" i="1"/>
  <c r="E404" i="1"/>
  <c r="F404" i="1"/>
  <c r="H404" i="1"/>
  <c r="G404" i="1"/>
  <c r="I404" i="1"/>
  <c r="D420" i="1"/>
  <c r="E420" i="1"/>
  <c r="F420" i="1"/>
  <c r="H420" i="1"/>
  <c r="G420" i="1"/>
  <c r="I420" i="1"/>
  <c r="D436" i="1"/>
  <c r="E436" i="1"/>
  <c r="F436" i="1"/>
  <c r="H436" i="1"/>
  <c r="G436" i="1"/>
  <c r="I436" i="1"/>
  <c r="D452" i="1"/>
  <c r="F452" i="1"/>
  <c r="H452" i="1"/>
  <c r="G452" i="1"/>
  <c r="I452" i="1"/>
  <c r="E452" i="1"/>
  <c r="D468" i="1"/>
  <c r="F468" i="1"/>
  <c r="H468" i="1"/>
  <c r="G468" i="1"/>
  <c r="E468" i="1"/>
  <c r="I468" i="1"/>
  <c r="D484" i="1"/>
  <c r="F484" i="1"/>
  <c r="H484" i="1"/>
  <c r="G484" i="1"/>
  <c r="I484" i="1"/>
  <c r="E484" i="1"/>
  <c r="D500" i="1"/>
  <c r="F500" i="1"/>
  <c r="I500" i="1"/>
  <c r="E500" i="1"/>
  <c r="G500" i="1"/>
  <c r="H500" i="1"/>
  <c r="F516" i="1"/>
  <c r="E516" i="1"/>
  <c r="G516" i="1"/>
  <c r="H516" i="1"/>
  <c r="I516" i="1"/>
  <c r="D516" i="1"/>
  <c r="F532" i="1"/>
  <c r="G532" i="1"/>
  <c r="H532" i="1"/>
  <c r="I532" i="1"/>
  <c r="D532" i="1"/>
  <c r="E532" i="1"/>
  <c r="F548" i="1"/>
  <c r="G548" i="1"/>
  <c r="H548" i="1"/>
  <c r="I548" i="1"/>
  <c r="D548" i="1"/>
  <c r="E548" i="1"/>
  <c r="F564" i="1"/>
  <c r="G564" i="1"/>
  <c r="H564" i="1"/>
  <c r="I564" i="1"/>
  <c r="D564" i="1"/>
  <c r="E564" i="1"/>
  <c r="F580" i="1"/>
  <c r="G580" i="1"/>
  <c r="H580" i="1"/>
  <c r="I580" i="1"/>
  <c r="D580" i="1"/>
  <c r="E580" i="1"/>
  <c r="F596" i="1"/>
  <c r="G596" i="1"/>
  <c r="H596" i="1"/>
  <c r="I596" i="1"/>
  <c r="D596" i="1"/>
  <c r="E596" i="1"/>
  <c r="F612" i="1"/>
  <c r="H612" i="1"/>
  <c r="D612" i="1"/>
  <c r="E612" i="1"/>
  <c r="G612" i="1"/>
  <c r="I612" i="1"/>
  <c r="F628" i="1"/>
  <c r="H628" i="1"/>
  <c r="D628" i="1"/>
  <c r="G628" i="1"/>
  <c r="I628" i="1"/>
  <c r="E628" i="1"/>
  <c r="F644" i="1"/>
  <c r="H644" i="1"/>
  <c r="D644" i="1"/>
  <c r="E644" i="1"/>
  <c r="G644" i="1"/>
  <c r="I644" i="1"/>
  <c r="F660" i="1"/>
  <c r="H660" i="1"/>
  <c r="D660" i="1"/>
  <c r="E660" i="1"/>
  <c r="G660" i="1"/>
  <c r="I660" i="1"/>
  <c r="F676" i="1"/>
  <c r="H676" i="1"/>
  <c r="D676" i="1"/>
  <c r="E676" i="1"/>
  <c r="G676" i="1"/>
  <c r="I676" i="1"/>
  <c r="F692" i="1"/>
  <c r="H692" i="1"/>
  <c r="E692" i="1"/>
  <c r="G692" i="1"/>
  <c r="I692" i="1"/>
  <c r="D692" i="1"/>
  <c r="D708" i="1"/>
  <c r="E708" i="1"/>
  <c r="F708" i="1"/>
  <c r="H708" i="1"/>
  <c r="G708" i="1"/>
  <c r="I708" i="1"/>
  <c r="D724" i="1"/>
  <c r="E724" i="1"/>
  <c r="F724" i="1"/>
  <c r="H724" i="1"/>
  <c r="G724" i="1"/>
  <c r="I724" i="1"/>
  <c r="D740" i="1"/>
  <c r="E740" i="1"/>
  <c r="F740" i="1"/>
  <c r="H740" i="1"/>
  <c r="G740" i="1"/>
  <c r="I740" i="1"/>
  <c r="D756" i="1"/>
  <c r="E756" i="1"/>
  <c r="F756" i="1"/>
  <c r="H756" i="1"/>
  <c r="G756" i="1"/>
  <c r="I756" i="1"/>
  <c r="D772" i="1"/>
  <c r="E772" i="1"/>
  <c r="F772" i="1"/>
  <c r="H772" i="1"/>
  <c r="G772" i="1"/>
  <c r="I772" i="1"/>
  <c r="D788" i="1"/>
  <c r="E788" i="1"/>
  <c r="F788" i="1"/>
  <c r="H788" i="1"/>
  <c r="G788" i="1"/>
  <c r="I788" i="1"/>
  <c r="D804" i="1"/>
  <c r="E804" i="1"/>
  <c r="F804" i="1"/>
  <c r="H804" i="1"/>
  <c r="G804" i="1"/>
  <c r="I804" i="1"/>
  <c r="D820" i="1"/>
  <c r="E820" i="1"/>
  <c r="F820" i="1"/>
  <c r="H820" i="1"/>
  <c r="G820" i="1"/>
  <c r="I820" i="1"/>
  <c r="D836" i="1"/>
  <c r="E836" i="1"/>
  <c r="F836" i="1"/>
  <c r="H836" i="1"/>
  <c r="G836" i="1"/>
  <c r="I836" i="1"/>
  <c r="H854" i="1"/>
  <c r="D854" i="1"/>
  <c r="F854" i="1"/>
  <c r="G854" i="1"/>
  <c r="I854" i="1"/>
  <c r="E854" i="1"/>
  <c r="D876" i="1"/>
  <c r="F876" i="1"/>
  <c r="H876" i="1"/>
  <c r="E876" i="1"/>
  <c r="G876" i="1"/>
  <c r="I876" i="1"/>
  <c r="D899" i="1"/>
  <c r="F899" i="1"/>
  <c r="E899" i="1"/>
  <c r="G899" i="1"/>
  <c r="H899" i="1"/>
  <c r="I899" i="1"/>
  <c r="H918" i="1"/>
  <c r="D918" i="1"/>
  <c r="F918" i="1"/>
  <c r="G918" i="1"/>
  <c r="I918" i="1"/>
  <c r="E918" i="1"/>
  <c r="F940" i="1"/>
  <c r="D940" i="1"/>
  <c r="E940" i="1"/>
  <c r="G940" i="1"/>
  <c r="H940" i="1"/>
  <c r="I940" i="1"/>
  <c r="D966" i="1"/>
  <c r="E966" i="1"/>
  <c r="G966" i="1"/>
  <c r="F966" i="1"/>
  <c r="H966" i="1"/>
  <c r="I966" i="1"/>
  <c r="I1001" i="1"/>
  <c r="E1001" i="1"/>
  <c r="D1001" i="1"/>
  <c r="F1001" i="1"/>
  <c r="G1001" i="1"/>
  <c r="H1001" i="1"/>
  <c r="D1046" i="1"/>
  <c r="E1046" i="1"/>
  <c r="G1046" i="1"/>
  <c r="F1046" i="1"/>
  <c r="H1046" i="1"/>
  <c r="I1046" i="1"/>
  <c r="I1097" i="1"/>
  <c r="E1097" i="1"/>
  <c r="D1097" i="1"/>
  <c r="F1097" i="1"/>
  <c r="G1097" i="1"/>
  <c r="H1097" i="1"/>
  <c r="E1150" i="1"/>
  <c r="G1150" i="1"/>
  <c r="H1150" i="1"/>
  <c r="I1150" i="1"/>
  <c r="D1150" i="1"/>
  <c r="F1150" i="1"/>
  <c r="E1207" i="1"/>
  <c r="G1207" i="1"/>
  <c r="I1207" i="1"/>
  <c r="D1207" i="1"/>
  <c r="F1207" i="1"/>
  <c r="H1207" i="1"/>
  <c r="D1270" i="1"/>
  <c r="F1270" i="1"/>
  <c r="E1270" i="1"/>
  <c r="G1270" i="1"/>
  <c r="H1270" i="1"/>
  <c r="I1270" i="1"/>
  <c r="D1319" i="1"/>
  <c r="E1319" i="1"/>
  <c r="F1319" i="1"/>
  <c r="H1319" i="1"/>
  <c r="I1319" i="1"/>
  <c r="G1319" i="1"/>
  <c r="H1377" i="1"/>
  <c r="D1377" i="1"/>
  <c r="G1377" i="1"/>
  <c r="I1377" i="1"/>
  <c r="E1377" i="1"/>
  <c r="F1377" i="1"/>
  <c r="H1439" i="1"/>
  <c r="I1439" i="1"/>
  <c r="D1439" i="1"/>
  <c r="E1439" i="1"/>
  <c r="F1439" i="1"/>
  <c r="G1439" i="1"/>
  <c r="D1489" i="1"/>
  <c r="E1489" i="1"/>
  <c r="F1489" i="1"/>
  <c r="G1489" i="1"/>
  <c r="H1489" i="1"/>
  <c r="I1489" i="1"/>
  <c r="H1551" i="1"/>
  <c r="I1551" i="1"/>
  <c r="D1551" i="1"/>
  <c r="E1551" i="1"/>
  <c r="F1551" i="1"/>
  <c r="G1551" i="1"/>
  <c r="E1657" i="1"/>
  <c r="G1657" i="1"/>
  <c r="H1657" i="1"/>
  <c r="I1657" i="1"/>
  <c r="D1657" i="1"/>
  <c r="F1657" i="1"/>
  <c r="E1762" i="1"/>
  <c r="F1762" i="1"/>
  <c r="G1762" i="1"/>
  <c r="H1762" i="1"/>
  <c r="I1762" i="1"/>
  <c r="D1762" i="1"/>
  <c r="D1881" i="1"/>
  <c r="E1881" i="1"/>
  <c r="F1881" i="1"/>
  <c r="G1881" i="1"/>
  <c r="H1881" i="1"/>
  <c r="I1881" i="1"/>
  <c r="G2049" i="1"/>
  <c r="H2049" i="1"/>
  <c r="D2049" i="1"/>
  <c r="E2049" i="1"/>
  <c r="F2049" i="1"/>
  <c r="I2049" i="1"/>
  <c r="G2178" i="1"/>
  <c r="I2178" i="1"/>
  <c r="F2178" i="1"/>
  <c r="D2178" i="1"/>
  <c r="E2178" i="1"/>
  <c r="H2178" i="1"/>
  <c r="E2332" i="1"/>
  <c r="F2332" i="1"/>
  <c r="H2332" i="1"/>
  <c r="D2332" i="1"/>
  <c r="G2332" i="1"/>
  <c r="I2332" i="1"/>
  <c r="H2498" i="1"/>
  <c r="I2498" i="1"/>
  <c r="D2498" i="1"/>
  <c r="E2498" i="1"/>
  <c r="F2498" i="1"/>
  <c r="G2498" i="1"/>
  <c r="I341" i="1"/>
  <c r="E341" i="1"/>
  <c r="H341" i="1"/>
  <c r="D341" i="1"/>
  <c r="F341" i="1"/>
  <c r="G341" i="1"/>
  <c r="I349" i="1"/>
  <c r="E349" i="1"/>
  <c r="F349" i="1"/>
  <c r="D349" i="1"/>
  <c r="G349" i="1"/>
  <c r="H349" i="1"/>
  <c r="I357" i="1"/>
  <c r="E357" i="1"/>
  <c r="D357" i="1"/>
  <c r="F357" i="1"/>
  <c r="H357" i="1"/>
  <c r="G357" i="1"/>
  <c r="I365" i="1"/>
  <c r="E365" i="1"/>
  <c r="F365" i="1"/>
  <c r="G365" i="1"/>
  <c r="H365" i="1"/>
  <c r="D365" i="1"/>
  <c r="I373" i="1"/>
  <c r="D373" i="1"/>
  <c r="E373" i="1"/>
  <c r="G373" i="1"/>
  <c r="F373" i="1"/>
  <c r="H373" i="1"/>
  <c r="D381" i="1"/>
  <c r="E381" i="1"/>
  <c r="F381" i="1"/>
  <c r="H381" i="1"/>
  <c r="G381" i="1"/>
  <c r="I381" i="1"/>
  <c r="F389" i="1"/>
  <c r="G389" i="1"/>
  <c r="H389" i="1"/>
  <c r="I389" i="1"/>
  <c r="D389" i="1"/>
  <c r="E389" i="1"/>
  <c r="F397" i="1"/>
  <c r="G397" i="1"/>
  <c r="H397" i="1"/>
  <c r="I397" i="1"/>
  <c r="D397" i="1"/>
  <c r="E397" i="1"/>
  <c r="F405" i="1"/>
  <c r="G405" i="1"/>
  <c r="H405" i="1"/>
  <c r="I405" i="1"/>
  <c r="D405" i="1"/>
  <c r="E405" i="1"/>
  <c r="F413" i="1"/>
  <c r="G413" i="1"/>
  <c r="H413" i="1"/>
  <c r="I413" i="1"/>
  <c r="D413" i="1"/>
  <c r="E413" i="1"/>
  <c r="F421" i="1"/>
  <c r="G421" i="1"/>
  <c r="H421" i="1"/>
  <c r="I421" i="1"/>
  <c r="D421" i="1"/>
  <c r="E421" i="1"/>
  <c r="F429" i="1"/>
  <c r="G429" i="1"/>
  <c r="H429" i="1"/>
  <c r="I429" i="1"/>
  <c r="D429" i="1"/>
  <c r="E429" i="1"/>
  <c r="F437" i="1"/>
  <c r="H437" i="1"/>
  <c r="G437" i="1"/>
  <c r="I437" i="1"/>
  <c r="D437" i="1"/>
  <c r="E437" i="1"/>
  <c r="F445" i="1"/>
  <c r="H445" i="1"/>
  <c r="D445" i="1"/>
  <c r="E445" i="1"/>
  <c r="G445" i="1"/>
  <c r="I445" i="1"/>
  <c r="F453" i="1"/>
  <c r="H453" i="1"/>
  <c r="D453" i="1"/>
  <c r="G453" i="1"/>
  <c r="E453" i="1"/>
  <c r="I453" i="1"/>
  <c r="F461" i="1"/>
  <c r="H461" i="1"/>
  <c r="D461" i="1"/>
  <c r="E461" i="1"/>
  <c r="G461" i="1"/>
  <c r="I461" i="1"/>
  <c r="F469" i="1"/>
  <c r="H469" i="1"/>
  <c r="G469" i="1"/>
  <c r="I469" i="1"/>
  <c r="D469" i="1"/>
  <c r="E469" i="1"/>
  <c r="F477" i="1"/>
  <c r="H477" i="1"/>
  <c r="D477" i="1"/>
  <c r="E477" i="1"/>
  <c r="G477" i="1"/>
  <c r="I477" i="1"/>
  <c r="F485" i="1"/>
  <c r="H485" i="1"/>
  <c r="D485" i="1"/>
  <c r="G485" i="1"/>
  <c r="E485" i="1"/>
  <c r="I485" i="1"/>
  <c r="F493" i="1"/>
  <c r="H493" i="1"/>
  <c r="D493" i="1"/>
  <c r="E493" i="1"/>
  <c r="G493" i="1"/>
  <c r="I493" i="1"/>
  <c r="F501" i="1"/>
  <c r="H501" i="1"/>
  <c r="D501" i="1"/>
  <c r="E501" i="1"/>
  <c r="I501" i="1"/>
  <c r="G501" i="1"/>
  <c r="F509" i="1"/>
  <c r="H509" i="1"/>
  <c r="I509" i="1"/>
  <c r="D509" i="1"/>
  <c r="E509" i="1"/>
  <c r="G509" i="1"/>
  <c r="H517" i="1"/>
  <c r="I517" i="1"/>
  <c r="D517" i="1"/>
  <c r="E517" i="1"/>
  <c r="F517" i="1"/>
  <c r="G517" i="1"/>
  <c r="H525" i="1"/>
  <c r="I525" i="1"/>
  <c r="D525" i="1"/>
  <c r="E525" i="1"/>
  <c r="F525" i="1"/>
  <c r="G525" i="1"/>
  <c r="H533" i="1"/>
  <c r="I533" i="1"/>
  <c r="D533" i="1"/>
  <c r="E533" i="1"/>
  <c r="F533" i="1"/>
  <c r="G533" i="1"/>
  <c r="H541" i="1"/>
  <c r="I541" i="1"/>
  <c r="D541" i="1"/>
  <c r="E541" i="1"/>
  <c r="F541" i="1"/>
  <c r="G541" i="1"/>
  <c r="H549" i="1"/>
  <c r="I549" i="1"/>
  <c r="D549" i="1"/>
  <c r="E549" i="1"/>
  <c r="F549" i="1"/>
  <c r="G549" i="1"/>
  <c r="H557" i="1"/>
  <c r="I557" i="1"/>
  <c r="D557" i="1"/>
  <c r="E557" i="1"/>
  <c r="F557" i="1"/>
  <c r="G557" i="1"/>
  <c r="H565" i="1"/>
  <c r="I565" i="1"/>
  <c r="D565" i="1"/>
  <c r="E565" i="1"/>
  <c r="F565" i="1"/>
  <c r="G565" i="1"/>
  <c r="H573" i="1"/>
  <c r="I573" i="1"/>
  <c r="D573" i="1"/>
  <c r="E573" i="1"/>
  <c r="F573" i="1"/>
  <c r="G573" i="1"/>
  <c r="H581" i="1"/>
  <c r="I581" i="1"/>
  <c r="D581" i="1"/>
  <c r="E581" i="1"/>
  <c r="F581" i="1"/>
  <c r="G581" i="1"/>
  <c r="H589" i="1"/>
  <c r="I589" i="1"/>
  <c r="D589" i="1"/>
  <c r="E589" i="1"/>
  <c r="F589" i="1"/>
  <c r="G589" i="1"/>
  <c r="H597" i="1"/>
  <c r="I597" i="1"/>
  <c r="D597" i="1"/>
  <c r="E597" i="1"/>
  <c r="F597" i="1"/>
  <c r="G597" i="1"/>
  <c r="H605" i="1"/>
  <c r="I605" i="1"/>
  <c r="D605" i="1"/>
  <c r="E605" i="1"/>
  <c r="F605" i="1"/>
  <c r="G605" i="1"/>
  <c r="H613" i="1"/>
  <c r="D613" i="1"/>
  <c r="I613" i="1"/>
  <c r="E613" i="1"/>
  <c r="F613" i="1"/>
  <c r="G613" i="1"/>
  <c r="H621" i="1"/>
  <c r="D621" i="1"/>
  <c r="E621" i="1"/>
  <c r="G621" i="1"/>
  <c r="F621" i="1"/>
  <c r="I621" i="1"/>
  <c r="H629" i="1"/>
  <c r="D629" i="1"/>
  <c r="E629" i="1"/>
  <c r="F629" i="1"/>
  <c r="G629" i="1"/>
  <c r="I629" i="1"/>
  <c r="H637" i="1"/>
  <c r="D637" i="1"/>
  <c r="G637" i="1"/>
  <c r="I637" i="1"/>
  <c r="E637" i="1"/>
  <c r="F637" i="1"/>
  <c r="H645" i="1"/>
  <c r="D645" i="1"/>
  <c r="E645" i="1"/>
  <c r="G645" i="1"/>
  <c r="I645" i="1"/>
  <c r="F645" i="1"/>
  <c r="H653" i="1"/>
  <c r="D653" i="1"/>
  <c r="E653" i="1"/>
  <c r="G653" i="1"/>
  <c r="F653" i="1"/>
  <c r="I653" i="1"/>
  <c r="H661" i="1"/>
  <c r="D661" i="1"/>
  <c r="E661" i="1"/>
  <c r="F661" i="1"/>
  <c r="G661" i="1"/>
  <c r="I661" i="1"/>
  <c r="H669" i="1"/>
  <c r="D669" i="1"/>
  <c r="G669" i="1"/>
  <c r="I669" i="1"/>
  <c r="E669" i="1"/>
  <c r="F669" i="1"/>
  <c r="H677" i="1"/>
  <c r="D677" i="1"/>
  <c r="E677" i="1"/>
  <c r="F677" i="1"/>
  <c r="G677" i="1"/>
  <c r="I677" i="1"/>
  <c r="H685" i="1"/>
  <c r="D685" i="1"/>
  <c r="E685" i="1"/>
  <c r="G685" i="1"/>
  <c r="F685" i="1"/>
  <c r="I685" i="1"/>
  <c r="H693" i="1"/>
  <c r="E693" i="1"/>
  <c r="D693" i="1"/>
  <c r="F693" i="1"/>
  <c r="G693" i="1"/>
  <c r="I693" i="1"/>
  <c r="H701" i="1"/>
  <c r="E701" i="1"/>
  <c r="F701" i="1"/>
  <c r="G701" i="1"/>
  <c r="D701" i="1"/>
  <c r="I701" i="1"/>
  <c r="F709" i="1"/>
  <c r="G709" i="1"/>
  <c r="H709" i="1"/>
  <c r="D709" i="1"/>
  <c r="E709" i="1"/>
  <c r="I709" i="1"/>
  <c r="F717" i="1"/>
  <c r="G717" i="1"/>
  <c r="H717" i="1"/>
  <c r="D717" i="1"/>
  <c r="E717" i="1"/>
  <c r="I717" i="1"/>
  <c r="F725" i="1"/>
  <c r="G725" i="1"/>
  <c r="H725" i="1"/>
  <c r="D725" i="1"/>
  <c r="E725" i="1"/>
  <c r="I725" i="1"/>
  <c r="F733" i="1"/>
  <c r="G733" i="1"/>
  <c r="H733" i="1"/>
  <c r="D733" i="1"/>
  <c r="E733" i="1"/>
  <c r="I733" i="1"/>
  <c r="F741" i="1"/>
  <c r="G741" i="1"/>
  <c r="H741" i="1"/>
  <c r="D741" i="1"/>
  <c r="E741" i="1"/>
  <c r="I741" i="1"/>
  <c r="F749" i="1"/>
  <c r="G749" i="1"/>
  <c r="H749" i="1"/>
  <c r="D749" i="1"/>
  <c r="E749" i="1"/>
  <c r="I749" i="1"/>
  <c r="F757" i="1"/>
  <c r="G757" i="1"/>
  <c r="H757" i="1"/>
  <c r="D757" i="1"/>
  <c r="E757" i="1"/>
  <c r="I757" i="1"/>
  <c r="F765" i="1"/>
  <c r="G765" i="1"/>
  <c r="H765" i="1"/>
  <c r="D765" i="1"/>
  <c r="E765" i="1"/>
  <c r="I765" i="1"/>
  <c r="F773" i="1"/>
  <c r="G773" i="1"/>
  <c r="H773" i="1"/>
  <c r="D773" i="1"/>
  <c r="E773" i="1"/>
  <c r="I773" i="1"/>
  <c r="F781" i="1"/>
  <c r="G781" i="1"/>
  <c r="H781" i="1"/>
  <c r="D781" i="1"/>
  <c r="E781" i="1"/>
  <c r="I781" i="1"/>
  <c r="F789" i="1"/>
  <c r="G789" i="1"/>
  <c r="H789" i="1"/>
  <c r="D789" i="1"/>
  <c r="E789" i="1"/>
  <c r="I789" i="1"/>
  <c r="F797" i="1"/>
  <c r="G797" i="1"/>
  <c r="H797" i="1"/>
  <c r="D797" i="1"/>
  <c r="E797" i="1"/>
  <c r="I797" i="1"/>
  <c r="F805" i="1"/>
  <c r="G805" i="1"/>
  <c r="H805" i="1"/>
  <c r="D805" i="1"/>
  <c r="E805" i="1"/>
  <c r="I805" i="1"/>
  <c r="F813" i="1"/>
  <c r="G813" i="1"/>
  <c r="H813" i="1"/>
  <c r="D813" i="1"/>
  <c r="E813" i="1"/>
  <c r="I813" i="1"/>
  <c r="F821" i="1"/>
  <c r="G821" i="1"/>
  <c r="H821" i="1"/>
  <c r="D821" i="1"/>
  <c r="E821" i="1"/>
  <c r="I821" i="1"/>
  <c r="F829" i="1"/>
  <c r="G829" i="1"/>
  <c r="H829" i="1"/>
  <c r="D829" i="1"/>
  <c r="E829" i="1"/>
  <c r="I829" i="1"/>
  <c r="F837" i="1"/>
  <c r="G837" i="1"/>
  <c r="H837" i="1"/>
  <c r="D837" i="1"/>
  <c r="E837" i="1"/>
  <c r="I837" i="1"/>
  <c r="F845" i="1"/>
  <c r="H845" i="1"/>
  <c r="I845" i="1"/>
  <c r="D845" i="1"/>
  <c r="E845" i="1"/>
  <c r="G845" i="1"/>
  <c r="F853" i="1"/>
  <c r="H853" i="1"/>
  <c r="D853" i="1"/>
  <c r="E853" i="1"/>
  <c r="G853" i="1"/>
  <c r="I853" i="1"/>
  <c r="F861" i="1"/>
  <c r="H861" i="1"/>
  <c r="D861" i="1"/>
  <c r="E861" i="1"/>
  <c r="G861" i="1"/>
  <c r="I861" i="1"/>
  <c r="F869" i="1"/>
  <c r="H869" i="1"/>
  <c r="E869" i="1"/>
  <c r="G869" i="1"/>
  <c r="I869" i="1"/>
  <c r="D869" i="1"/>
  <c r="F877" i="1"/>
  <c r="H877" i="1"/>
  <c r="I877" i="1"/>
  <c r="D877" i="1"/>
  <c r="E877" i="1"/>
  <c r="G877" i="1"/>
  <c r="F885" i="1"/>
  <c r="H885" i="1"/>
  <c r="D885" i="1"/>
  <c r="E885" i="1"/>
  <c r="G885" i="1"/>
  <c r="I885" i="1"/>
  <c r="F893" i="1"/>
  <c r="H893" i="1"/>
  <c r="D893" i="1"/>
  <c r="E893" i="1"/>
  <c r="G893" i="1"/>
  <c r="I893" i="1"/>
  <c r="F901" i="1"/>
  <c r="H901" i="1"/>
  <c r="E901" i="1"/>
  <c r="G901" i="1"/>
  <c r="I901" i="1"/>
  <c r="D901" i="1"/>
  <c r="F909" i="1"/>
  <c r="H909" i="1"/>
  <c r="I909" i="1"/>
  <c r="D909" i="1"/>
  <c r="E909" i="1"/>
  <c r="G909" i="1"/>
  <c r="F917" i="1"/>
  <c r="H917" i="1"/>
  <c r="D917" i="1"/>
  <c r="E917" i="1"/>
  <c r="G917" i="1"/>
  <c r="I917" i="1"/>
  <c r="F925" i="1"/>
  <c r="H925" i="1"/>
  <c r="D925" i="1"/>
  <c r="E925" i="1"/>
  <c r="G925" i="1"/>
  <c r="I925" i="1"/>
  <c r="F933" i="1"/>
  <c r="H933" i="1"/>
  <c r="D933" i="1"/>
  <c r="E933" i="1"/>
  <c r="G933" i="1"/>
  <c r="I933" i="1"/>
  <c r="H941" i="1"/>
  <c r="D941" i="1"/>
  <c r="E941" i="1"/>
  <c r="F941" i="1"/>
  <c r="G941" i="1"/>
  <c r="I941" i="1"/>
  <c r="I949" i="1"/>
  <c r="E949" i="1"/>
  <c r="G949" i="1"/>
  <c r="H949" i="1"/>
  <c r="D949" i="1"/>
  <c r="F949" i="1"/>
  <c r="D958" i="1"/>
  <c r="E958" i="1"/>
  <c r="G958" i="1"/>
  <c r="F958" i="1"/>
  <c r="H958" i="1"/>
  <c r="I958" i="1"/>
  <c r="I969" i="1"/>
  <c r="E969" i="1"/>
  <c r="D969" i="1"/>
  <c r="F969" i="1"/>
  <c r="G969" i="1"/>
  <c r="H969" i="1"/>
  <c r="E983" i="1"/>
  <c r="F983" i="1"/>
  <c r="G983" i="1"/>
  <c r="I983" i="1"/>
  <c r="D983" i="1"/>
  <c r="H983" i="1"/>
  <c r="E999" i="1"/>
  <c r="F999" i="1"/>
  <c r="G999" i="1"/>
  <c r="I999" i="1"/>
  <c r="D999" i="1"/>
  <c r="H999" i="1"/>
  <c r="E1015" i="1"/>
  <c r="F1015" i="1"/>
  <c r="G1015" i="1"/>
  <c r="I1015" i="1"/>
  <c r="D1015" i="1"/>
  <c r="H1015" i="1"/>
  <c r="E1031" i="1"/>
  <c r="F1031" i="1"/>
  <c r="G1031" i="1"/>
  <c r="I1031" i="1"/>
  <c r="D1031" i="1"/>
  <c r="H1031" i="1"/>
  <c r="E1047" i="1"/>
  <c r="F1047" i="1"/>
  <c r="G1047" i="1"/>
  <c r="I1047" i="1"/>
  <c r="D1047" i="1"/>
  <c r="H1047" i="1"/>
  <c r="E1063" i="1"/>
  <c r="F1063" i="1"/>
  <c r="G1063" i="1"/>
  <c r="I1063" i="1"/>
  <c r="D1063" i="1"/>
  <c r="H1063" i="1"/>
  <c r="I1081" i="1"/>
  <c r="E1081" i="1"/>
  <c r="D1081" i="1"/>
  <c r="F1081" i="1"/>
  <c r="G1081" i="1"/>
  <c r="H1081" i="1"/>
  <c r="E1103" i="1"/>
  <c r="F1103" i="1"/>
  <c r="G1103" i="1"/>
  <c r="I1103" i="1"/>
  <c r="D1103" i="1"/>
  <c r="H1103" i="1"/>
  <c r="E1126" i="1"/>
  <c r="G1126" i="1"/>
  <c r="D1126" i="1"/>
  <c r="F1126" i="1"/>
  <c r="H1126" i="1"/>
  <c r="I1126" i="1"/>
  <c r="I1145" i="1"/>
  <c r="E1145" i="1"/>
  <c r="D1145" i="1"/>
  <c r="F1145" i="1"/>
  <c r="G1145" i="1"/>
  <c r="H1145" i="1"/>
  <c r="E1167" i="1"/>
  <c r="G1167" i="1"/>
  <c r="I1167" i="1"/>
  <c r="H1167" i="1"/>
  <c r="D1167" i="1"/>
  <c r="F1167" i="1"/>
  <c r="E1190" i="1"/>
  <c r="G1190" i="1"/>
  <c r="D1190" i="1"/>
  <c r="F1190" i="1"/>
  <c r="H1190" i="1"/>
  <c r="I1190" i="1"/>
  <c r="G1209" i="1"/>
  <c r="H1209" i="1"/>
  <c r="I1209" i="1"/>
  <c r="D1209" i="1"/>
  <c r="E1209" i="1"/>
  <c r="F1209" i="1"/>
  <c r="D1231" i="1"/>
  <c r="E1231" i="1"/>
  <c r="F1231" i="1"/>
  <c r="G1231" i="1"/>
  <c r="H1231" i="1"/>
  <c r="I1231" i="1"/>
  <c r="D1254" i="1"/>
  <c r="F1254" i="1"/>
  <c r="E1254" i="1"/>
  <c r="G1254" i="1"/>
  <c r="H1254" i="1"/>
  <c r="I1254" i="1"/>
  <c r="H1273" i="1"/>
  <c r="I1273" i="1"/>
  <c r="D1273" i="1"/>
  <c r="E1273" i="1"/>
  <c r="F1273" i="1"/>
  <c r="G1273" i="1"/>
  <c r="D1295" i="1"/>
  <c r="E1295" i="1"/>
  <c r="F1295" i="1"/>
  <c r="H1295" i="1"/>
  <c r="I1295" i="1"/>
  <c r="G1295" i="1"/>
  <c r="D1318" i="1"/>
  <c r="F1318" i="1"/>
  <c r="E1318" i="1"/>
  <c r="G1318" i="1"/>
  <c r="H1318" i="1"/>
  <c r="I1318" i="1"/>
  <c r="H1337" i="1"/>
  <c r="I1337" i="1"/>
  <c r="D1337" i="1"/>
  <c r="E1337" i="1"/>
  <c r="F1337" i="1"/>
  <c r="G1337" i="1"/>
  <c r="D1359" i="1"/>
  <c r="F1359" i="1"/>
  <c r="H1359" i="1"/>
  <c r="E1359" i="1"/>
  <c r="G1359" i="1"/>
  <c r="I1359" i="1"/>
  <c r="D1382" i="1"/>
  <c r="F1382" i="1"/>
  <c r="E1382" i="1"/>
  <c r="G1382" i="1"/>
  <c r="H1382" i="1"/>
  <c r="I1382" i="1"/>
  <c r="H1401" i="1"/>
  <c r="D1401" i="1"/>
  <c r="E1401" i="1"/>
  <c r="F1401" i="1"/>
  <c r="G1401" i="1"/>
  <c r="I1401" i="1"/>
  <c r="F1423" i="1"/>
  <c r="G1423" i="1"/>
  <c r="H1423" i="1"/>
  <c r="I1423" i="1"/>
  <c r="D1423" i="1"/>
  <c r="E1423" i="1"/>
  <c r="F1446" i="1"/>
  <c r="G1446" i="1"/>
  <c r="H1446" i="1"/>
  <c r="I1446" i="1"/>
  <c r="D1446" i="1"/>
  <c r="E1446" i="1"/>
  <c r="D1465" i="1"/>
  <c r="E1465" i="1"/>
  <c r="F1465" i="1"/>
  <c r="G1465" i="1"/>
  <c r="H1465" i="1"/>
  <c r="I1465" i="1"/>
  <c r="H1487" i="1"/>
  <c r="I1487" i="1"/>
  <c r="D1487" i="1"/>
  <c r="E1487" i="1"/>
  <c r="F1487" i="1"/>
  <c r="G1487" i="1"/>
  <c r="F1510" i="1"/>
  <c r="G1510" i="1"/>
  <c r="H1510" i="1"/>
  <c r="I1510" i="1"/>
  <c r="D1510" i="1"/>
  <c r="E1510" i="1"/>
  <c r="D1529" i="1"/>
  <c r="E1529" i="1"/>
  <c r="F1529" i="1"/>
  <c r="G1529" i="1"/>
  <c r="H1529" i="1"/>
  <c r="I1529" i="1"/>
  <c r="D1552" i="1"/>
  <c r="E1552" i="1"/>
  <c r="F1552" i="1"/>
  <c r="G1552" i="1"/>
  <c r="H1552" i="1"/>
  <c r="I1552" i="1"/>
  <c r="F1586" i="1"/>
  <c r="G1586" i="1"/>
  <c r="H1586" i="1"/>
  <c r="I1586" i="1"/>
  <c r="D1586" i="1"/>
  <c r="E1586" i="1"/>
  <c r="E1625" i="1"/>
  <c r="F1625" i="1"/>
  <c r="G1625" i="1"/>
  <c r="H1625" i="1"/>
  <c r="I1625" i="1"/>
  <c r="D1625" i="1"/>
  <c r="E1668" i="1"/>
  <c r="F1668" i="1"/>
  <c r="G1668" i="1"/>
  <c r="D1668" i="1"/>
  <c r="H1668" i="1"/>
  <c r="I1668" i="1"/>
  <c r="G1714" i="1"/>
  <c r="D1714" i="1"/>
  <c r="E1714" i="1"/>
  <c r="F1714" i="1"/>
  <c r="I1714" i="1"/>
  <c r="H1714" i="1"/>
  <c r="D1753" i="1"/>
  <c r="E1753" i="1"/>
  <c r="F1753" i="1"/>
  <c r="G1753" i="1"/>
  <c r="H1753" i="1"/>
  <c r="I1753" i="1"/>
  <c r="I1796" i="1"/>
  <c r="D1796" i="1"/>
  <c r="E1796" i="1"/>
  <c r="F1796" i="1"/>
  <c r="H1796" i="1"/>
  <c r="G1796" i="1"/>
  <c r="E1842" i="1"/>
  <c r="F1842" i="1"/>
  <c r="G1842" i="1"/>
  <c r="H1842" i="1"/>
  <c r="I1842" i="1"/>
  <c r="D1842" i="1"/>
  <c r="I1884" i="1"/>
  <c r="D1884" i="1"/>
  <c r="E1884" i="1"/>
  <c r="F1884" i="1"/>
  <c r="G1884" i="1"/>
  <c r="H1884" i="1"/>
  <c r="D1945" i="1"/>
  <c r="E1945" i="1"/>
  <c r="F1945" i="1"/>
  <c r="H1945" i="1"/>
  <c r="G1945" i="1"/>
  <c r="I1945" i="1"/>
  <c r="D2004" i="1"/>
  <c r="F2004" i="1"/>
  <c r="H2004" i="1"/>
  <c r="I2004" i="1"/>
  <c r="G2004" i="1"/>
  <c r="E2004" i="1"/>
  <c r="G2057" i="1"/>
  <c r="H2057" i="1"/>
  <c r="D2057" i="1"/>
  <c r="E2057" i="1"/>
  <c r="F2057" i="1"/>
  <c r="I2057" i="1"/>
  <c r="I2114" i="1"/>
  <c r="F2114" i="1"/>
  <c r="E2114" i="1"/>
  <c r="G2114" i="1"/>
  <c r="H2114" i="1"/>
  <c r="D2114" i="1"/>
  <c r="E2177" i="1"/>
  <c r="G2177" i="1"/>
  <c r="H2177" i="1"/>
  <c r="I2177" i="1"/>
  <c r="D2177" i="1"/>
  <c r="F2177" i="1"/>
  <c r="G2226" i="1"/>
  <c r="I2226" i="1"/>
  <c r="F2226" i="1"/>
  <c r="D2226" i="1"/>
  <c r="E2226" i="1"/>
  <c r="H2226" i="1"/>
  <c r="E2284" i="1"/>
  <c r="F2284" i="1"/>
  <c r="H2284" i="1"/>
  <c r="D2284" i="1"/>
  <c r="G2284" i="1"/>
  <c r="I2284" i="1"/>
  <c r="I2346" i="1"/>
  <c r="F2346" i="1"/>
  <c r="D2346" i="1"/>
  <c r="E2346" i="1"/>
  <c r="G2346" i="1"/>
  <c r="H2346" i="1"/>
  <c r="E2396" i="1"/>
  <c r="F2396" i="1"/>
  <c r="D2396" i="1"/>
  <c r="G2396" i="1"/>
  <c r="H2396" i="1"/>
  <c r="I2396" i="1"/>
  <c r="F2457" i="1"/>
  <c r="G2457" i="1"/>
  <c r="H2457" i="1"/>
  <c r="I2457" i="1"/>
  <c r="D2457" i="1"/>
  <c r="E2457" i="1"/>
  <c r="D2516" i="1"/>
  <c r="E2516" i="1"/>
  <c r="F2516" i="1"/>
  <c r="G2516" i="1"/>
  <c r="H2516" i="1"/>
  <c r="I2516" i="1"/>
  <c r="D847" i="1"/>
  <c r="F847" i="1"/>
  <c r="I847" i="1"/>
  <c r="E847" i="1"/>
  <c r="G847" i="1"/>
  <c r="H847" i="1"/>
  <c r="D855" i="1"/>
  <c r="F855" i="1"/>
  <c r="E855" i="1"/>
  <c r="G855" i="1"/>
  <c r="H855" i="1"/>
  <c r="I855" i="1"/>
  <c r="D863" i="1"/>
  <c r="F863" i="1"/>
  <c r="E863" i="1"/>
  <c r="G863" i="1"/>
  <c r="H863" i="1"/>
  <c r="I863" i="1"/>
  <c r="D871" i="1"/>
  <c r="F871" i="1"/>
  <c r="G871" i="1"/>
  <c r="H871" i="1"/>
  <c r="I871" i="1"/>
  <c r="E871" i="1"/>
  <c r="D879" i="1"/>
  <c r="F879" i="1"/>
  <c r="I879" i="1"/>
  <c r="E879" i="1"/>
  <c r="G879" i="1"/>
  <c r="H879" i="1"/>
  <c r="D887" i="1"/>
  <c r="F887" i="1"/>
  <c r="E887" i="1"/>
  <c r="G887" i="1"/>
  <c r="H887" i="1"/>
  <c r="I887" i="1"/>
  <c r="D895" i="1"/>
  <c r="F895" i="1"/>
  <c r="E895" i="1"/>
  <c r="G895" i="1"/>
  <c r="H895" i="1"/>
  <c r="I895" i="1"/>
  <c r="D903" i="1"/>
  <c r="F903" i="1"/>
  <c r="G903" i="1"/>
  <c r="H903" i="1"/>
  <c r="I903" i="1"/>
  <c r="E903" i="1"/>
  <c r="D911" i="1"/>
  <c r="F911" i="1"/>
  <c r="I911" i="1"/>
  <c r="E911" i="1"/>
  <c r="G911" i="1"/>
  <c r="H911" i="1"/>
  <c r="D919" i="1"/>
  <c r="F919" i="1"/>
  <c r="E919" i="1"/>
  <c r="G919" i="1"/>
  <c r="H919" i="1"/>
  <c r="I919" i="1"/>
  <c r="D927" i="1"/>
  <c r="F927" i="1"/>
  <c r="E927" i="1"/>
  <c r="G927" i="1"/>
  <c r="H927" i="1"/>
  <c r="I927" i="1"/>
  <c r="D935" i="1"/>
  <c r="I935" i="1"/>
  <c r="E935" i="1"/>
  <c r="F935" i="1"/>
  <c r="G935" i="1"/>
  <c r="H935" i="1"/>
  <c r="D943" i="1"/>
  <c r="E943" i="1"/>
  <c r="F943" i="1"/>
  <c r="G943" i="1"/>
  <c r="H943" i="1"/>
  <c r="I943" i="1"/>
  <c r="E951" i="1"/>
  <c r="F951" i="1"/>
  <c r="G951" i="1"/>
  <c r="I951" i="1"/>
  <c r="D951" i="1"/>
  <c r="H951" i="1"/>
  <c r="G960" i="1"/>
  <c r="H960" i="1"/>
  <c r="I960" i="1"/>
  <c r="E960" i="1"/>
  <c r="F960" i="1"/>
  <c r="D960" i="1"/>
  <c r="I973" i="1"/>
  <c r="E973" i="1"/>
  <c r="G973" i="1"/>
  <c r="H973" i="1"/>
  <c r="D973" i="1"/>
  <c r="F973" i="1"/>
  <c r="D986" i="1"/>
  <c r="E986" i="1"/>
  <c r="G986" i="1"/>
  <c r="I986" i="1"/>
  <c r="F986" i="1"/>
  <c r="H986" i="1"/>
  <c r="D1002" i="1"/>
  <c r="E1002" i="1"/>
  <c r="G1002" i="1"/>
  <c r="I1002" i="1"/>
  <c r="F1002" i="1"/>
  <c r="H1002" i="1"/>
  <c r="D1018" i="1"/>
  <c r="E1018" i="1"/>
  <c r="G1018" i="1"/>
  <c r="I1018" i="1"/>
  <c r="F1018" i="1"/>
  <c r="H1018" i="1"/>
  <c r="D1034" i="1"/>
  <c r="E1034" i="1"/>
  <c r="G1034" i="1"/>
  <c r="I1034" i="1"/>
  <c r="F1034" i="1"/>
  <c r="H1034" i="1"/>
  <c r="D1050" i="1"/>
  <c r="E1050" i="1"/>
  <c r="G1050" i="1"/>
  <c r="I1050" i="1"/>
  <c r="F1050" i="1"/>
  <c r="H1050" i="1"/>
  <c r="D1066" i="1"/>
  <c r="E1066" i="1"/>
  <c r="G1066" i="1"/>
  <c r="I1066" i="1"/>
  <c r="F1066" i="1"/>
  <c r="H1066" i="1"/>
  <c r="E1087" i="1"/>
  <c r="F1087" i="1"/>
  <c r="G1087" i="1"/>
  <c r="I1087" i="1"/>
  <c r="D1087" i="1"/>
  <c r="H1087" i="1"/>
  <c r="D1110" i="1"/>
  <c r="E1110" i="1"/>
  <c r="G1110" i="1"/>
  <c r="F1110" i="1"/>
  <c r="H1110" i="1"/>
  <c r="I1110" i="1"/>
  <c r="I1129" i="1"/>
  <c r="E1129" i="1"/>
  <c r="F1129" i="1"/>
  <c r="G1129" i="1"/>
  <c r="H1129" i="1"/>
  <c r="D1129" i="1"/>
  <c r="E1151" i="1"/>
  <c r="G1151" i="1"/>
  <c r="I1151" i="1"/>
  <c r="D1151" i="1"/>
  <c r="F1151" i="1"/>
  <c r="H1151" i="1"/>
  <c r="E1174" i="1"/>
  <c r="G1174" i="1"/>
  <c r="D1174" i="1"/>
  <c r="F1174" i="1"/>
  <c r="H1174" i="1"/>
  <c r="I1174" i="1"/>
  <c r="I1193" i="1"/>
  <c r="E1193" i="1"/>
  <c r="F1193" i="1"/>
  <c r="G1193" i="1"/>
  <c r="H1193" i="1"/>
  <c r="D1193" i="1"/>
  <c r="D1215" i="1"/>
  <c r="E1215" i="1"/>
  <c r="F1215" i="1"/>
  <c r="G1215" i="1"/>
  <c r="H1215" i="1"/>
  <c r="I1215" i="1"/>
  <c r="I1238" i="1"/>
  <c r="D1238" i="1"/>
  <c r="E1238" i="1"/>
  <c r="F1238" i="1"/>
  <c r="G1238" i="1"/>
  <c r="H1238" i="1"/>
  <c r="H1257" i="1"/>
  <c r="I1257" i="1"/>
  <c r="D1257" i="1"/>
  <c r="E1257" i="1"/>
  <c r="F1257" i="1"/>
  <c r="G1257" i="1"/>
  <c r="D1279" i="1"/>
  <c r="E1279" i="1"/>
  <c r="F1279" i="1"/>
  <c r="H1279" i="1"/>
  <c r="I1279" i="1"/>
  <c r="G1279" i="1"/>
  <c r="D1302" i="1"/>
  <c r="F1302" i="1"/>
  <c r="E1302" i="1"/>
  <c r="G1302" i="1"/>
  <c r="H1302" i="1"/>
  <c r="I1302" i="1"/>
  <c r="H1321" i="1"/>
  <c r="I1321" i="1"/>
  <c r="D1321" i="1"/>
  <c r="E1321" i="1"/>
  <c r="F1321" i="1"/>
  <c r="G1321" i="1"/>
  <c r="D1343" i="1"/>
  <c r="F1343" i="1"/>
  <c r="H1343" i="1"/>
  <c r="G1343" i="1"/>
  <c r="I1343" i="1"/>
  <c r="E1343" i="1"/>
  <c r="D1366" i="1"/>
  <c r="F1366" i="1"/>
  <c r="I1366" i="1"/>
  <c r="E1366" i="1"/>
  <c r="G1366" i="1"/>
  <c r="H1366" i="1"/>
  <c r="H1385" i="1"/>
  <c r="D1385" i="1"/>
  <c r="E1385" i="1"/>
  <c r="F1385" i="1"/>
  <c r="G1385" i="1"/>
  <c r="I1385" i="1"/>
  <c r="D1407" i="1"/>
  <c r="F1407" i="1"/>
  <c r="H1407" i="1"/>
  <c r="G1407" i="1"/>
  <c r="I1407" i="1"/>
  <c r="E1407" i="1"/>
  <c r="F1430" i="1"/>
  <c r="G1430" i="1"/>
  <c r="H1430" i="1"/>
  <c r="I1430" i="1"/>
  <c r="D1430" i="1"/>
  <c r="E1430" i="1"/>
  <c r="D1449" i="1"/>
  <c r="E1449" i="1"/>
  <c r="F1449" i="1"/>
  <c r="G1449" i="1"/>
  <c r="H1449" i="1"/>
  <c r="I1449" i="1"/>
  <c r="H1471" i="1"/>
  <c r="I1471" i="1"/>
  <c r="D1471" i="1"/>
  <c r="E1471" i="1"/>
  <c r="F1471" i="1"/>
  <c r="G1471" i="1"/>
  <c r="F1494" i="1"/>
  <c r="G1494" i="1"/>
  <c r="H1494" i="1"/>
  <c r="I1494" i="1"/>
  <c r="D1494" i="1"/>
  <c r="E1494" i="1"/>
  <c r="D1513" i="1"/>
  <c r="E1513" i="1"/>
  <c r="F1513" i="1"/>
  <c r="G1513" i="1"/>
  <c r="H1513" i="1"/>
  <c r="I1513" i="1"/>
  <c r="H1535" i="1"/>
  <c r="I1535" i="1"/>
  <c r="D1535" i="1"/>
  <c r="E1535" i="1"/>
  <c r="F1535" i="1"/>
  <c r="G1535" i="1"/>
  <c r="D1560" i="1"/>
  <c r="E1560" i="1"/>
  <c r="F1560" i="1"/>
  <c r="G1560" i="1"/>
  <c r="H1560" i="1"/>
  <c r="I1560" i="1"/>
  <c r="D1593" i="1"/>
  <c r="E1593" i="1"/>
  <c r="F1593" i="1"/>
  <c r="G1593" i="1"/>
  <c r="H1593" i="1"/>
  <c r="I1593" i="1"/>
  <c r="D1636" i="1"/>
  <c r="E1636" i="1"/>
  <c r="F1636" i="1"/>
  <c r="G1636" i="1"/>
  <c r="I1636" i="1"/>
  <c r="H1636" i="1"/>
  <c r="G1682" i="1"/>
  <c r="I1682" i="1"/>
  <c r="D1682" i="1"/>
  <c r="E1682" i="1"/>
  <c r="F1682" i="1"/>
  <c r="H1682" i="1"/>
  <c r="E1721" i="1"/>
  <c r="I1721" i="1"/>
  <c r="D1721" i="1"/>
  <c r="F1721" i="1"/>
  <c r="G1721" i="1"/>
  <c r="H1721" i="1"/>
  <c r="I1764" i="1"/>
  <c r="D1764" i="1"/>
  <c r="E1764" i="1"/>
  <c r="F1764" i="1"/>
  <c r="H1764" i="1"/>
  <c r="G1764" i="1"/>
  <c r="E1810" i="1"/>
  <c r="F1810" i="1"/>
  <c r="G1810" i="1"/>
  <c r="H1810" i="1"/>
  <c r="I1810" i="1"/>
  <c r="D1810" i="1"/>
  <c r="D1849" i="1"/>
  <c r="E1849" i="1"/>
  <c r="F1849" i="1"/>
  <c r="G1849" i="1"/>
  <c r="H1849" i="1"/>
  <c r="I1849" i="1"/>
  <c r="I1900" i="1"/>
  <c r="D1900" i="1"/>
  <c r="F1900" i="1"/>
  <c r="G1900" i="1"/>
  <c r="H1900" i="1"/>
  <c r="E1900" i="1"/>
  <c r="F1962" i="1"/>
  <c r="G1962" i="1"/>
  <c r="H1962" i="1"/>
  <c r="E1962" i="1"/>
  <c r="D1962" i="1"/>
  <c r="I1962" i="1"/>
  <c r="F2012" i="1"/>
  <c r="G2012" i="1"/>
  <c r="H2012" i="1"/>
  <c r="D2012" i="1"/>
  <c r="E2012" i="1"/>
  <c r="I2012" i="1"/>
  <c r="G2073" i="1"/>
  <c r="D2073" i="1"/>
  <c r="F2073" i="1"/>
  <c r="H2073" i="1"/>
  <c r="I2073" i="1"/>
  <c r="E2073" i="1"/>
  <c r="E2132" i="1"/>
  <c r="D2132" i="1"/>
  <c r="F2132" i="1"/>
  <c r="G2132" i="1"/>
  <c r="H2132" i="1"/>
  <c r="I2132" i="1"/>
  <c r="E2185" i="1"/>
  <c r="G2185" i="1"/>
  <c r="H2185" i="1"/>
  <c r="I2185" i="1"/>
  <c r="D2185" i="1"/>
  <c r="F2185" i="1"/>
  <c r="I2242" i="1"/>
  <c r="F2242" i="1"/>
  <c r="D2242" i="1"/>
  <c r="E2242" i="1"/>
  <c r="H2242" i="1"/>
  <c r="G2242" i="1"/>
  <c r="G2305" i="1"/>
  <c r="H2305" i="1"/>
  <c r="D2305" i="1"/>
  <c r="E2305" i="1"/>
  <c r="F2305" i="1"/>
  <c r="I2305" i="1"/>
  <c r="I2354" i="1"/>
  <c r="F2354" i="1"/>
  <c r="G2354" i="1"/>
  <c r="H2354" i="1"/>
  <c r="D2354" i="1"/>
  <c r="E2354" i="1"/>
  <c r="E2412" i="1"/>
  <c r="D2412" i="1"/>
  <c r="F2412" i="1"/>
  <c r="G2412" i="1"/>
  <c r="H2412" i="1"/>
  <c r="I2412" i="1"/>
  <c r="H2474" i="1"/>
  <c r="I2474" i="1"/>
  <c r="D2474" i="1"/>
  <c r="E2474" i="1"/>
  <c r="F2474" i="1"/>
  <c r="G2474" i="1"/>
  <c r="G2524" i="1"/>
  <c r="H2524" i="1"/>
  <c r="D2524" i="1"/>
  <c r="F2524" i="1"/>
  <c r="E2524" i="1"/>
  <c r="I2524" i="1"/>
  <c r="G344" i="1"/>
  <c r="I344" i="1"/>
  <c r="D344" i="1"/>
  <c r="E344" i="1"/>
  <c r="F344" i="1"/>
  <c r="H344" i="1"/>
  <c r="G352" i="1"/>
  <c r="I352" i="1"/>
  <c r="F352" i="1"/>
  <c r="H352" i="1"/>
  <c r="D352" i="1"/>
  <c r="E352" i="1"/>
  <c r="G360" i="1"/>
  <c r="I360" i="1"/>
  <c r="D360" i="1"/>
  <c r="E360" i="1"/>
  <c r="F360" i="1"/>
  <c r="H360" i="1"/>
  <c r="G368" i="1"/>
  <c r="I368" i="1"/>
  <c r="E368" i="1"/>
  <c r="D368" i="1"/>
  <c r="F368" i="1"/>
  <c r="H368" i="1"/>
  <c r="G376" i="1"/>
  <c r="I376" i="1"/>
  <c r="E376" i="1"/>
  <c r="F376" i="1"/>
  <c r="H376" i="1"/>
  <c r="D376" i="1"/>
  <c r="D384" i="1"/>
  <c r="E384" i="1"/>
  <c r="F384" i="1"/>
  <c r="H384" i="1"/>
  <c r="G384" i="1"/>
  <c r="I384" i="1"/>
  <c r="D392" i="1"/>
  <c r="E392" i="1"/>
  <c r="F392" i="1"/>
  <c r="H392" i="1"/>
  <c r="G392" i="1"/>
  <c r="I392" i="1"/>
  <c r="D400" i="1"/>
  <c r="E400" i="1"/>
  <c r="F400" i="1"/>
  <c r="H400" i="1"/>
  <c r="G400" i="1"/>
  <c r="I400" i="1"/>
  <c r="D408" i="1"/>
  <c r="E408" i="1"/>
  <c r="F408" i="1"/>
  <c r="H408" i="1"/>
  <c r="G408" i="1"/>
  <c r="I408" i="1"/>
  <c r="D416" i="1"/>
  <c r="E416" i="1"/>
  <c r="F416" i="1"/>
  <c r="H416" i="1"/>
  <c r="G416" i="1"/>
  <c r="I416" i="1"/>
  <c r="D424" i="1"/>
  <c r="E424" i="1"/>
  <c r="F424" i="1"/>
  <c r="H424" i="1"/>
  <c r="G424" i="1"/>
  <c r="I424" i="1"/>
  <c r="D432" i="1"/>
  <c r="E432" i="1"/>
  <c r="F432" i="1"/>
  <c r="H432" i="1"/>
  <c r="G432" i="1"/>
  <c r="I432" i="1"/>
  <c r="D440" i="1"/>
  <c r="F440" i="1"/>
  <c r="H440" i="1"/>
  <c r="E440" i="1"/>
  <c r="I440" i="1"/>
  <c r="G440" i="1"/>
  <c r="D448" i="1"/>
  <c r="F448" i="1"/>
  <c r="H448" i="1"/>
  <c r="E448" i="1"/>
  <c r="G448" i="1"/>
  <c r="I448" i="1"/>
  <c r="D456" i="1"/>
  <c r="F456" i="1"/>
  <c r="H456" i="1"/>
  <c r="I456" i="1"/>
  <c r="E456" i="1"/>
  <c r="G456" i="1"/>
  <c r="D464" i="1"/>
  <c r="F464" i="1"/>
  <c r="H464" i="1"/>
  <c r="E464" i="1"/>
  <c r="G464" i="1"/>
  <c r="I464" i="1"/>
  <c r="D472" i="1"/>
  <c r="F472" i="1"/>
  <c r="H472" i="1"/>
  <c r="E472" i="1"/>
  <c r="I472" i="1"/>
  <c r="G472" i="1"/>
  <c r="D480" i="1"/>
  <c r="F480" i="1"/>
  <c r="H480" i="1"/>
  <c r="E480" i="1"/>
  <c r="G480" i="1"/>
  <c r="I480" i="1"/>
  <c r="D488" i="1"/>
  <c r="F488" i="1"/>
  <c r="H488" i="1"/>
  <c r="I488" i="1"/>
  <c r="E488" i="1"/>
  <c r="G488" i="1"/>
  <c r="D496" i="1"/>
  <c r="F496" i="1"/>
  <c r="H496" i="1"/>
  <c r="E496" i="1"/>
  <c r="G496" i="1"/>
  <c r="I496" i="1"/>
  <c r="D504" i="1"/>
  <c r="F504" i="1"/>
  <c r="G504" i="1"/>
  <c r="H504" i="1"/>
  <c r="I504" i="1"/>
  <c r="E504" i="1"/>
  <c r="D512" i="1"/>
  <c r="F512" i="1"/>
  <c r="G512" i="1"/>
  <c r="E512" i="1"/>
  <c r="H512" i="1"/>
  <c r="I512" i="1"/>
  <c r="F520" i="1"/>
  <c r="G520" i="1"/>
  <c r="H520" i="1"/>
  <c r="D520" i="1"/>
  <c r="E520" i="1"/>
  <c r="I520" i="1"/>
  <c r="F528" i="1"/>
  <c r="G528" i="1"/>
  <c r="H528" i="1"/>
  <c r="D528" i="1"/>
  <c r="E528" i="1"/>
  <c r="I528" i="1"/>
  <c r="F536" i="1"/>
  <c r="G536" i="1"/>
  <c r="H536" i="1"/>
  <c r="D536" i="1"/>
  <c r="E536" i="1"/>
  <c r="I536" i="1"/>
  <c r="F544" i="1"/>
  <c r="G544" i="1"/>
  <c r="H544" i="1"/>
  <c r="D544" i="1"/>
  <c r="E544" i="1"/>
  <c r="I544" i="1"/>
  <c r="F552" i="1"/>
  <c r="G552" i="1"/>
  <c r="H552" i="1"/>
  <c r="D552" i="1"/>
  <c r="E552" i="1"/>
  <c r="I552" i="1"/>
  <c r="F560" i="1"/>
  <c r="G560" i="1"/>
  <c r="H560" i="1"/>
  <c r="D560" i="1"/>
  <c r="E560" i="1"/>
  <c r="I560" i="1"/>
  <c r="F568" i="1"/>
  <c r="G568" i="1"/>
  <c r="H568" i="1"/>
  <c r="D568" i="1"/>
  <c r="E568" i="1"/>
  <c r="I568" i="1"/>
  <c r="F576" i="1"/>
  <c r="G576" i="1"/>
  <c r="H576" i="1"/>
  <c r="D576" i="1"/>
  <c r="E576" i="1"/>
  <c r="I576" i="1"/>
  <c r="F584" i="1"/>
  <c r="G584" i="1"/>
  <c r="H584" i="1"/>
  <c r="D584" i="1"/>
  <c r="E584" i="1"/>
  <c r="I584" i="1"/>
  <c r="F592" i="1"/>
  <c r="G592" i="1"/>
  <c r="H592" i="1"/>
  <c r="D592" i="1"/>
  <c r="E592" i="1"/>
  <c r="I592" i="1"/>
  <c r="F600" i="1"/>
  <c r="G600" i="1"/>
  <c r="H600" i="1"/>
  <c r="D600" i="1"/>
  <c r="E600" i="1"/>
  <c r="I600" i="1"/>
  <c r="F608" i="1"/>
  <c r="H608" i="1"/>
  <c r="D608" i="1"/>
  <c r="E608" i="1"/>
  <c r="G608" i="1"/>
  <c r="I608" i="1"/>
  <c r="F616" i="1"/>
  <c r="H616" i="1"/>
  <c r="D616" i="1"/>
  <c r="E616" i="1"/>
  <c r="G616" i="1"/>
  <c r="I616" i="1"/>
  <c r="F624" i="1"/>
  <c r="H624" i="1"/>
  <c r="I624" i="1"/>
  <c r="E624" i="1"/>
  <c r="G624" i="1"/>
  <c r="D624" i="1"/>
  <c r="F632" i="1"/>
  <c r="H632" i="1"/>
  <c r="E632" i="1"/>
  <c r="I632" i="1"/>
  <c r="D632" i="1"/>
  <c r="G632" i="1"/>
  <c r="F640" i="1"/>
  <c r="H640" i="1"/>
  <c r="D640" i="1"/>
  <c r="E640" i="1"/>
  <c r="I640" i="1"/>
  <c r="G640" i="1"/>
  <c r="F648" i="1"/>
  <c r="H648" i="1"/>
  <c r="E648" i="1"/>
  <c r="G648" i="1"/>
  <c r="I648" i="1"/>
  <c r="D648" i="1"/>
  <c r="F656" i="1"/>
  <c r="H656" i="1"/>
  <c r="I656" i="1"/>
  <c r="D656" i="1"/>
  <c r="E656" i="1"/>
  <c r="G656" i="1"/>
  <c r="F664" i="1"/>
  <c r="H664" i="1"/>
  <c r="E664" i="1"/>
  <c r="D664" i="1"/>
  <c r="G664" i="1"/>
  <c r="I664" i="1"/>
  <c r="F672" i="1"/>
  <c r="H672" i="1"/>
  <c r="D672" i="1"/>
  <c r="E672" i="1"/>
  <c r="I672" i="1"/>
  <c r="G672" i="1"/>
  <c r="F680" i="1"/>
  <c r="H680" i="1"/>
  <c r="E680" i="1"/>
  <c r="G680" i="1"/>
  <c r="I680" i="1"/>
  <c r="D680" i="1"/>
  <c r="F688" i="1"/>
  <c r="H688" i="1"/>
  <c r="I688" i="1"/>
  <c r="E688" i="1"/>
  <c r="G688" i="1"/>
  <c r="D688" i="1"/>
  <c r="F696" i="1"/>
  <c r="H696" i="1"/>
  <c r="D696" i="1"/>
  <c r="E696" i="1"/>
  <c r="I696" i="1"/>
  <c r="G696" i="1"/>
  <c r="F704" i="1"/>
  <c r="H704" i="1"/>
  <c r="I704" i="1"/>
  <c r="D704" i="1"/>
  <c r="E704" i="1"/>
  <c r="G704" i="1"/>
  <c r="D712" i="1"/>
  <c r="E712" i="1"/>
  <c r="F712" i="1"/>
  <c r="H712" i="1"/>
  <c r="G712" i="1"/>
  <c r="I712" i="1"/>
  <c r="D720" i="1"/>
  <c r="E720" i="1"/>
  <c r="F720" i="1"/>
  <c r="H720" i="1"/>
  <c r="G720" i="1"/>
  <c r="I720" i="1"/>
  <c r="D728" i="1"/>
  <c r="E728" i="1"/>
  <c r="F728" i="1"/>
  <c r="H728" i="1"/>
  <c r="G728" i="1"/>
  <c r="I728" i="1"/>
  <c r="D736" i="1"/>
  <c r="E736" i="1"/>
  <c r="F736" i="1"/>
  <c r="H736" i="1"/>
  <c r="G736" i="1"/>
  <c r="I736" i="1"/>
  <c r="D744" i="1"/>
  <c r="E744" i="1"/>
  <c r="F744" i="1"/>
  <c r="H744" i="1"/>
  <c r="G744" i="1"/>
  <c r="I744" i="1"/>
  <c r="D752" i="1"/>
  <c r="E752" i="1"/>
  <c r="F752" i="1"/>
  <c r="H752" i="1"/>
  <c r="G752" i="1"/>
  <c r="I752" i="1"/>
  <c r="D760" i="1"/>
  <c r="E760" i="1"/>
  <c r="F760" i="1"/>
  <c r="H760" i="1"/>
  <c r="G760" i="1"/>
  <c r="I760" i="1"/>
  <c r="D768" i="1"/>
  <c r="E768" i="1"/>
  <c r="F768" i="1"/>
  <c r="H768" i="1"/>
  <c r="G768" i="1"/>
  <c r="I768" i="1"/>
  <c r="D776" i="1"/>
  <c r="E776" i="1"/>
  <c r="F776" i="1"/>
  <c r="H776" i="1"/>
  <c r="G776" i="1"/>
  <c r="I776" i="1"/>
  <c r="D784" i="1"/>
  <c r="E784" i="1"/>
  <c r="F784" i="1"/>
  <c r="H784" i="1"/>
  <c r="G784" i="1"/>
  <c r="I784" i="1"/>
  <c r="D792" i="1"/>
  <c r="E792" i="1"/>
  <c r="F792" i="1"/>
  <c r="H792" i="1"/>
  <c r="G792" i="1"/>
  <c r="I792" i="1"/>
  <c r="D800" i="1"/>
  <c r="E800" i="1"/>
  <c r="F800" i="1"/>
  <c r="H800" i="1"/>
  <c r="G800" i="1"/>
  <c r="I800" i="1"/>
  <c r="D808" i="1"/>
  <c r="E808" i="1"/>
  <c r="F808" i="1"/>
  <c r="H808" i="1"/>
  <c r="G808" i="1"/>
  <c r="I808" i="1"/>
  <c r="D816" i="1"/>
  <c r="E816" i="1"/>
  <c r="F816" i="1"/>
  <c r="H816" i="1"/>
  <c r="G816" i="1"/>
  <c r="I816" i="1"/>
  <c r="D824" i="1"/>
  <c r="E824" i="1"/>
  <c r="F824" i="1"/>
  <c r="H824" i="1"/>
  <c r="G824" i="1"/>
  <c r="I824" i="1"/>
  <c r="D832" i="1"/>
  <c r="E832" i="1"/>
  <c r="F832" i="1"/>
  <c r="H832" i="1"/>
  <c r="G832" i="1"/>
  <c r="I832" i="1"/>
  <c r="D840" i="1"/>
  <c r="F840" i="1"/>
  <c r="H840" i="1"/>
  <c r="E840" i="1"/>
  <c r="G840" i="1"/>
  <c r="I840" i="1"/>
  <c r="D848" i="1"/>
  <c r="F848" i="1"/>
  <c r="H848" i="1"/>
  <c r="E848" i="1"/>
  <c r="G848" i="1"/>
  <c r="I848" i="1"/>
  <c r="D856" i="1"/>
  <c r="F856" i="1"/>
  <c r="H856" i="1"/>
  <c r="G856" i="1"/>
  <c r="I856" i="1"/>
  <c r="E856" i="1"/>
  <c r="D864" i="1"/>
  <c r="F864" i="1"/>
  <c r="H864" i="1"/>
  <c r="E864" i="1"/>
  <c r="G864" i="1"/>
  <c r="I864" i="1"/>
  <c r="D872" i="1"/>
  <c r="F872" i="1"/>
  <c r="H872" i="1"/>
  <c r="E872" i="1"/>
  <c r="G872" i="1"/>
  <c r="I872" i="1"/>
  <c r="D880" i="1"/>
  <c r="F880" i="1"/>
  <c r="H880" i="1"/>
  <c r="E880" i="1"/>
  <c r="G880" i="1"/>
  <c r="I880" i="1"/>
  <c r="D888" i="1"/>
  <c r="F888" i="1"/>
  <c r="H888" i="1"/>
  <c r="G888" i="1"/>
  <c r="I888" i="1"/>
  <c r="E888" i="1"/>
  <c r="D896" i="1"/>
  <c r="F896" i="1"/>
  <c r="H896" i="1"/>
  <c r="E896" i="1"/>
  <c r="G896" i="1"/>
  <c r="I896" i="1"/>
  <c r="D904" i="1"/>
  <c r="F904" i="1"/>
  <c r="H904" i="1"/>
  <c r="E904" i="1"/>
  <c r="G904" i="1"/>
  <c r="I904" i="1"/>
  <c r="D912" i="1"/>
  <c r="F912" i="1"/>
  <c r="H912" i="1"/>
  <c r="E912" i="1"/>
  <c r="G912" i="1"/>
  <c r="I912" i="1"/>
  <c r="D920" i="1"/>
  <c r="F920" i="1"/>
  <c r="H920" i="1"/>
  <c r="G920" i="1"/>
  <c r="I920" i="1"/>
  <c r="E920" i="1"/>
  <c r="D928" i="1"/>
  <c r="F928" i="1"/>
  <c r="I928" i="1"/>
  <c r="E928" i="1"/>
  <c r="G928" i="1"/>
  <c r="H928" i="1"/>
  <c r="D936" i="1"/>
  <c r="F936" i="1"/>
  <c r="E936" i="1"/>
  <c r="G936" i="1"/>
  <c r="H936" i="1"/>
  <c r="I936" i="1"/>
  <c r="F944" i="1"/>
  <c r="D944" i="1"/>
  <c r="E944" i="1"/>
  <c r="G944" i="1"/>
  <c r="H944" i="1"/>
  <c r="I944" i="1"/>
  <c r="G952" i="1"/>
  <c r="H952" i="1"/>
  <c r="I952" i="1"/>
  <c r="E952" i="1"/>
  <c r="F952" i="1"/>
  <c r="D952" i="1"/>
  <c r="I961" i="1"/>
  <c r="E961" i="1"/>
  <c r="D961" i="1"/>
  <c r="F961" i="1"/>
  <c r="G961" i="1"/>
  <c r="H961" i="1"/>
  <c r="D974" i="1"/>
  <c r="E974" i="1"/>
  <c r="G974" i="1"/>
  <c r="F974" i="1"/>
  <c r="H974" i="1"/>
  <c r="I974" i="1"/>
  <c r="D990" i="1"/>
  <c r="E990" i="1"/>
  <c r="G990" i="1"/>
  <c r="F990" i="1"/>
  <c r="H990" i="1"/>
  <c r="I990" i="1"/>
  <c r="D1006" i="1"/>
  <c r="E1006" i="1"/>
  <c r="G1006" i="1"/>
  <c r="F1006" i="1"/>
  <c r="H1006" i="1"/>
  <c r="I1006" i="1"/>
  <c r="D1022" i="1"/>
  <c r="E1022" i="1"/>
  <c r="G1022" i="1"/>
  <c r="F1022" i="1"/>
  <c r="H1022" i="1"/>
  <c r="I1022" i="1"/>
  <c r="D1038" i="1"/>
  <c r="E1038" i="1"/>
  <c r="G1038" i="1"/>
  <c r="F1038" i="1"/>
  <c r="H1038" i="1"/>
  <c r="I1038" i="1"/>
  <c r="D1054" i="1"/>
  <c r="E1054" i="1"/>
  <c r="G1054" i="1"/>
  <c r="F1054" i="1"/>
  <c r="H1054" i="1"/>
  <c r="I1054" i="1"/>
  <c r="D1070" i="1"/>
  <c r="E1070" i="1"/>
  <c r="G1070" i="1"/>
  <c r="F1070" i="1"/>
  <c r="H1070" i="1"/>
  <c r="I1070" i="1"/>
  <c r="I1089" i="1"/>
  <c r="E1089" i="1"/>
  <c r="D1089" i="1"/>
  <c r="F1089" i="1"/>
  <c r="G1089" i="1"/>
  <c r="H1089" i="1"/>
  <c r="E1111" i="1"/>
  <c r="F1111" i="1"/>
  <c r="G1111" i="1"/>
  <c r="I1111" i="1"/>
  <c r="D1111" i="1"/>
  <c r="H1111" i="1"/>
  <c r="E1134" i="1"/>
  <c r="G1134" i="1"/>
  <c r="D1134" i="1"/>
  <c r="F1134" i="1"/>
  <c r="H1134" i="1"/>
  <c r="I1134" i="1"/>
  <c r="I1153" i="1"/>
  <c r="E1153" i="1"/>
  <c r="D1153" i="1"/>
  <c r="F1153" i="1"/>
  <c r="G1153" i="1"/>
  <c r="H1153" i="1"/>
  <c r="E1175" i="1"/>
  <c r="G1175" i="1"/>
  <c r="I1175" i="1"/>
  <c r="D1175" i="1"/>
  <c r="F1175" i="1"/>
  <c r="H1175" i="1"/>
  <c r="E1198" i="1"/>
  <c r="G1198" i="1"/>
  <c r="D1198" i="1"/>
  <c r="F1198" i="1"/>
  <c r="H1198" i="1"/>
  <c r="I1198" i="1"/>
  <c r="G1217" i="1"/>
  <c r="H1217" i="1"/>
  <c r="I1217" i="1"/>
  <c r="D1217" i="1"/>
  <c r="E1217" i="1"/>
  <c r="F1217" i="1"/>
  <c r="D1239" i="1"/>
  <c r="E1239" i="1"/>
  <c r="F1239" i="1"/>
  <c r="G1239" i="1"/>
  <c r="H1239" i="1"/>
  <c r="I1239" i="1"/>
  <c r="D1262" i="1"/>
  <c r="F1262" i="1"/>
  <c r="E1262" i="1"/>
  <c r="G1262" i="1"/>
  <c r="H1262" i="1"/>
  <c r="I1262" i="1"/>
  <c r="H1281" i="1"/>
  <c r="I1281" i="1"/>
  <c r="D1281" i="1"/>
  <c r="E1281" i="1"/>
  <c r="F1281" i="1"/>
  <c r="G1281" i="1"/>
  <c r="D1303" i="1"/>
  <c r="E1303" i="1"/>
  <c r="F1303" i="1"/>
  <c r="H1303" i="1"/>
  <c r="I1303" i="1"/>
  <c r="G1303" i="1"/>
  <c r="D1326" i="1"/>
  <c r="F1326" i="1"/>
  <c r="E1326" i="1"/>
  <c r="G1326" i="1"/>
  <c r="H1326" i="1"/>
  <c r="I1326" i="1"/>
  <c r="H1345" i="1"/>
  <c r="D1345" i="1"/>
  <c r="G1345" i="1"/>
  <c r="I1345" i="1"/>
  <c r="E1345" i="1"/>
  <c r="F1345" i="1"/>
  <c r="D1367" i="1"/>
  <c r="F1367" i="1"/>
  <c r="H1367" i="1"/>
  <c r="E1367" i="1"/>
  <c r="G1367" i="1"/>
  <c r="I1367" i="1"/>
  <c r="D1390" i="1"/>
  <c r="F1390" i="1"/>
  <c r="G1390" i="1"/>
  <c r="H1390" i="1"/>
  <c r="I1390" i="1"/>
  <c r="E1390" i="1"/>
  <c r="H1409" i="1"/>
  <c r="D1409" i="1"/>
  <c r="G1409" i="1"/>
  <c r="I1409" i="1"/>
  <c r="E1409" i="1"/>
  <c r="F1409" i="1"/>
  <c r="H1431" i="1"/>
  <c r="I1431" i="1"/>
  <c r="D1431" i="1"/>
  <c r="E1431" i="1"/>
  <c r="F1431" i="1"/>
  <c r="G1431" i="1"/>
  <c r="F1454" i="1"/>
  <c r="G1454" i="1"/>
  <c r="H1454" i="1"/>
  <c r="I1454" i="1"/>
  <c r="E1454" i="1"/>
  <c r="D1454" i="1"/>
  <c r="D1473" i="1"/>
  <c r="E1473" i="1"/>
  <c r="F1473" i="1"/>
  <c r="G1473" i="1"/>
  <c r="H1473" i="1"/>
  <c r="I1473" i="1"/>
  <c r="H1495" i="1"/>
  <c r="I1495" i="1"/>
  <c r="D1495" i="1"/>
  <c r="E1495" i="1"/>
  <c r="F1495" i="1"/>
  <c r="G1495" i="1"/>
  <c r="F1518" i="1"/>
  <c r="G1518" i="1"/>
  <c r="H1518" i="1"/>
  <c r="I1518" i="1"/>
  <c r="D1518" i="1"/>
  <c r="E1518" i="1"/>
  <c r="D1537" i="1"/>
  <c r="E1537" i="1"/>
  <c r="F1537" i="1"/>
  <c r="G1537" i="1"/>
  <c r="H1537" i="1"/>
  <c r="I1537" i="1"/>
  <c r="D1561" i="1"/>
  <c r="E1561" i="1"/>
  <c r="F1561" i="1"/>
  <c r="G1561" i="1"/>
  <c r="H1561" i="1"/>
  <c r="I1561" i="1"/>
  <c r="F1602" i="1"/>
  <c r="G1602" i="1"/>
  <c r="H1602" i="1"/>
  <c r="I1602" i="1"/>
  <c r="D1602" i="1"/>
  <c r="E1602" i="1"/>
  <c r="E1641" i="1"/>
  <c r="G1641" i="1"/>
  <c r="H1641" i="1"/>
  <c r="I1641" i="1"/>
  <c r="D1641" i="1"/>
  <c r="F1641" i="1"/>
  <c r="E1684" i="1"/>
  <c r="G1684" i="1"/>
  <c r="D1684" i="1"/>
  <c r="F1684" i="1"/>
  <c r="H1684" i="1"/>
  <c r="I1684" i="1"/>
  <c r="E1730" i="1"/>
  <c r="F1730" i="1"/>
  <c r="G1730" i="1"/>
  <c r="H1730" i="1"/>
  <c r="I1730" i="1"/>
  <c r="D1730" i="1"/>
  <c r="D1769" i="1"/>
  <c r="E1769" i="1"/>
  <c r="F1769" i="1"/>
  <c r="G1769" i="1"/>
  <c r="H1769" i="1"/>
  <c r="I1769" i="1"/>
  <c r="I1812" i="1"/>
  <c r="D1812" i="1"/>
  <c r="E1812" i="1"/>
  <c r="F1812" i="1"/>
  <c r="H1812" i="1"/>
  <c r="G1812" i="1"/>
  <c r="E1858" i="1"/>
  <c r="F1858" i="1"/>
  <c r="G1858" i="1"/>
  <c r="H1858" i="1"/>
  <c r="I1858" i="1"/>
  <c r="D1858" i="1"/>
  <c r="F1906" i="1"/>
  <c r="G1906" i="1"/>
  <c r="H1906" i="1"/>
  <c r="E1906" i="1"/>
  <c r="D1906" i="1"/>
  <c r="I1906" i="1"/>
  <c r="D1964" i="1"/>
  <c r="F1964" i="1"/>
  <c r="I1964" i="1"/>
  <c r="E1964" i="1"/>
  <c r="G1964" i="1"/>
  <c r="H1964" i="1"/>
  <c r="F2026" i="1"/>
  <c r="H2026" i="1"/>
  <c r="I2026" i="1"/>
  <c r="D2026" i="1"/>
  <c r="E2026" i="1"/>
  <c r="G2026" i="1"/>
  <c r="E2076" i="1"/>
  <c r="I2076" i="1"/>
  <c r="D2076" i="1"/>
  <c r="F2076" i="1"/>
  <c r="H2076" i="1"/>
  <c r="G2076" i="1"/>
  <c r="G2137" i="1"/>
  <c r="D2137" i="1"/>
  <c r="F2137" i="1"/>
  <c r="H2137" i="1"/>
  <c r="I2137" i="1"/>
  <c r="E2137" i="1"/>
  <c r="E2196" i="1"/>
  <c r="F2196" i="1"/>
  <c r="G2196" i="1"/>
  <c r="D2196" i="1"/>
  <c r="H2196" i="1"/>
  <c r="I2196" i="1"/>
  <c r="G2249" i="1"/>
  <c r="H2249" i="1"/>
  <c r="D2249" i="1"/>
  <c r="F2249" i="1"/>
  <c r="I2249" i="1"/>
  <c r="E2249" i="1"/>
  <c r="I2306" i="1"/>
  <c r="F2306" i="1"/>
  <c r="D2306" i="1"/>
  <c r="G2306" i="1"/>
  <c r="H2306" i="1"/>
  <c r="E2306" i="1"/>
  <c r="G2369" i="1"/>
  <c r="H2369" i="1"/>
  <c r="D2369" i="1"/>
  <c r="F2369" i="1"/>
  <c r="I2369" i="1"/>
  <c r="E2369" i="1"/>
  <c r="I2418" i="1"/>
  <c r="F2418" i="1"/>
  <c r="G2418" i="1"/>
  <c r="H2418" i="1"/>
  <c r="D2418" i="1"/>
  <c r="E2418" i="1"/>
  <c r="D2476" i="1"/>
  <c r="E2476" i="1"/>
  <c r="F2476" i="1"/>
  <c r="G2476" i="1"/>
  <c r="H2476" i="1"/>
  <c r="I2476" i="1"/>
  <c r="D2538" i="1"/>
  <c r="F2538" i="1"/>
  <c r="G2538" i="1"/>
  <c r="I2538" i="1"/>
  <c r="E2538" i="1"/>
  <c r="H2538" i="1"/>
  <c r="I337" i="1"/>
  <c r="E337" i="1"/>
  <c r="G337" i="1"/>
  <c r="H337" i="1"/>
  <c r="D337" i="1"/>
  <c r="F337" i="1"/>
  <c r="I345" i="1"/>
  <c r="E345" i="1"/>
  <c r="D345" i="1"/>
  <c r="F345" i="1"/>
  <c r="G345" i="1"/>
  <c r="H345" i="1"/>
  <c r="I353" i="1"/>
  <c r="E353" i="1"/>
  <c r="D353" i="1"/>
  <c r="G353" i="1"/>
  <c r="F353" i="1"/>
  <c r="H353" i="1"/>
  <c r="I361" i="1"/>
  <c r="E361" i="1"/>
  <c r="D361" i="1"/>
  <c r="F361" i="1"/>
  <c r="G361" i="1"/>
  <c r="H361" i="1"/>
  <c r="I369" i="1"/>
  <c r="E369" i="1"/>
  <c r="F369" i="1"/>
  <c r="G369" i="1"/>
  <c r="H369" i="1"/>
  <c r="D369" i="1"/>
  <c r="I377" i="1"/>
  <c r="E377" i="1"/>
  <c r="D377" i="1"/>
  <c r="F377" i="1"/>
  <c r="G377" i="1"/>
  <c r="H377" i="1"/>
  <c r="F385" i="1"/>
  <c r="G385" i="1"/>
  <c r="H385" i="1"/>
  <c r="D385" i="1"/>
  <c r="I385" i="1"/>
  <c r="E385" i="1"/>
  <c r="F393" i="1"/>
  <c r="G393" i="1"/>
  <c r="H393" i="1"/>
  <c r="D393" i="1"/>
  <c r="I393" i="1"/>
  <c r="E393" i="1"/>
  <c r="F401" i="1"/>
  <c r="G401" i="1"/>
  <c r="H401" i="1"/>
  <c r="D401" i="1"/>
  <c r="I401" i="1"/>
  <c r="E401" i="1"/>
  <c r="F409" i="1"/>
  <c r="G409" i="1"/>
  <c r="H409" i="1"/>
  <c r="D409" i="1"/>
  <c r="I409" i="1"/>
  <c r="E409" i="1"/>
  <c r="F417" i="1"/>
  <c r="G417" i="1"/>
  <c r="H417" i="1"/>
  <c r="D417" i="1"/>
  <c r="I417" i="1"/>
  <c r="E417" i="1"/>
  <c r="F425" i="1"/>
  <c r="G425" i="1"/>
  <c r="H425" i="1"/>
  <c r="D425" i="1"/>
  <c r="I425" i="1"/>
  <c r="E425" i="1"/>
  <c r="F433" i="1"/>
  <c r="G433" i="1"/>
  <c r="H433" i="1"/>
  <c r="D433" i="1"/>
  <c r="I433" i="1"/>
  <c r="E433" i="1"/>
  <c r="F441" i="1"/>
  <c r="H441" i="1"/>
  <c r="I441" i="1"/>
  <c r="D441" i="1"/>
  <c r="E441" i="1"/>
  <c r="G441" i="1"/>
  <c r="F449" i="1"/>
  <c r="H449" i="1"/>
  <c r="E449" i="1"/>
  <c r="D449" i="1"/>
  <c r="G449" i="1"/>
  <c r="I449" i="1"/>
  <c r="F457" i="1"/>
  <c r="H457" i="1"/>
  <c r="D457" i="1"/>
  <c r="E457" i="1"/>
  <c r="I457" i="1"/>
  <c r="G457" i="1"/>
  <c r="F465" i="1"/>
  <c r="H465" i="1"/>
  <c r="E465" i="1"/>
  <c r="G465" i="1"/>
  <c r="I465" i="1"/>
  <c r="D465" i="1"/>
  <c r="F473" i="1"/>
  <c r="H473" i="1"/>
  <c r="I473" i="1"/>
  <c r="D473" i="1"/>
  <c r="E473" i="1"/>
  <c r="G473" i="1"/>
  <c r="F481" i="1"/>
  <c r="H481" i="1"/>
  <c r="E481" i="1"/>
  <c r="D481" i="1"/>
  <c r="G481" i="1"/>
  <c r="I481" i="1"/>
  <c r="F489" i="1"/>
  <c r="H489" i="1"/>
  <c r="D489" i="1"/>
  <c r="E489" i="1"/>
  <c r="I489" i="1"/>
  <c r="G489" i="1"/>
  <c r="F497" i="1"/>
  <c r="H497" i="1"/>
  <c r="E497" i="1"/>
  <c r="G497" i="1"/>
  <c r="I497" i="1"/>
  <c r="D497" i="1"/>
  <c r="F505" i="1"/>
  <c r="H505" i="1"/>
  <c r="E505" i="1"/>
  <c r="D505" i="1"/>
  <c r="G505" i="1"/>
  <c r="I505" i="1"/>
  <c r="H513" i="1"/>
  <c r="E513" i="1"/>
  <c r="F513" i="1"/>
  <c r="G513" i="1"/>
  <c r="I513" i="1"/>
  <c r="D513" i="1"/>
  <c r="H521" i="1"/>
  <c r="I521" i="1"/>
  <c r="D521" i="1"/>
  <c r="E521" i="1"/>
  <c r="F521" i="1"/>
  <c r="G521" i="1"/>
  <c r="H529" i="1"/>
  <c r="I529" i="1"/>
  <c r="D529" i="1"/>
  <c r="E529" i="1"/>
  <c r="F529" i="1"/>
  <c r="G529" i="1"/>
  <c r="H537" i="1"/>
  <c r="I537" i="1"/>
  <c r="D537" i="1"/>
  <c r="E537" i="1"/>
  <c r="F537" i="1"/>
  <c r="G537" i="1"/>
  <c r="H545" i="1"/>
  <c r="I545" i="1"/>
  <c r="D545" i="1"/>
  <c r="E545" i="1"/>
  <c r="F545" i="1"/>
  <c r="G545" i="1"/>
  <c r="H553" i="1"/>
  <c r="I553" i="1"/>
  <c r="D553" i="1"/>
  <c r="E553" i="1"/>
  <c r="F553" i="1"/>
  <c r="G553" i="1"/>
  <c r="H561" i="1"/>
  <c r="I561" i="1"/>
  <c r="D561" i="1"/>
  <c r="E561" i="1"/>
  <c r="F561" i="1"/>
  <c r="G561" i="1"/>
  <c r="H569" i="1"/>
  <c r="I569" i="1"/>
  <c r="D569" i="1"/>
  <c r="E569" i="1"/>
  <c r="F569" i="1"/>
  <c r="G569" i="1"/>
  <c r="H577" i="1"/>
  <c r="I577" i="1"/>
  <c r="D577" i="1"/>
  <c r="E577" i="1"/>
  <c r="F577" i="1"/>
  <c r="G577" i="1"/>
  <c r="H585" i="1"/>
  <c r="I585" i="1"/>
  <c r="D585" i="1"/>
  <c r="E585" i="1"/>
  <c r="F585" i="1"/>
  <c r="G585" i="1"/>
  <c r="H593" i="1"/>
  <c r="I593" i="1"/>
  <c r="D593" i="1"/>
  <c r="E593" i="1"/>
  <c r="F593" i="1"/>
  <c r="G593" i="1"/>
  <c r="H601" i="1"/>
  <c r="I601" i="1"/>
  <c r="D601" i="1"/>
  <c r="E601" i="1"/>
  <c r="F601" i="1"/>
  <c r="G601" i="1"/>
  <c r="H609" i="1"/>
  <c r="D609" i="1"/>
  <c r="G609" i="1"/>
  <c r="I609" i="1"/>
  <c r="E609" i="1"/>
  <c r="F609" i="1"/>
  <c r="H617" i="1"/>
  <c r="D617" i="1"/>
  <c r="E617" i="1"/>
  <c r="F617" i="1"/>
  <c r="G617" i="1"/>
  <c r="I617" i="1"/>
  <c r="H625" i="1"/>
  <c r="D625" i="1"/>
  <c r="E625" i="1"/>
  <c r="F625" i="1"/>
  <c r="I625" i="1"/>
  <c r="G625" i="1"/>
  <c r="H633" i="1"/>
  <c r="D633" i="1"/>
  <c r="F633" i="1"/>
  <c r="G633" i="1"/>
  <c r="I633" i="1"/>
  <c r="E633" i="1"/>
  <c r="H641" i="1"/>
  <c r="D641" i="1"/>
  <c r="I641" i="1"/>
  <c r="F641" i="1"/>
  <c r="G641" i="1"/>
  <c r="E641" i="1"/>
  <c r="H649" i="1"/>
  <c r="D649" i="1"/>
  <c r="F649" i="1"/>
  <c r="I649" i="1"/>
  <c r="E649" i="1"/>
  <c r="G649" i="1"/>
  <c r="H657" i="1"/>
  <c r="D657" i="1"/>
  <c r="E657" i="1"/>
  <c r="F657" i="1"/>
  <c r="I657" i="1"/>
  <c r="G657" i="1"/>
  <c r="H665" i="1"/>
  <c r="D665" i="1"/>
  <c r="F665" i="1"/>
  <c r="G665" i="1"/>
  <c r="I665" i="1"/>
  <c r="E665" i="1"/>
  <c r="H673" i="1"/>
  <c r="D673" i="1"/>
  <c r="I673" i="1"/>
  <c r="E673" i="1"/>
  <c r="F673" i="1"/>
  <c r="G673" i="1"/>
  <c r="H681" i="1"/>
  <c r="D681" i="1"/>
  <c r="F681" i="1"/>
  <c r="E681" i="1"/>
  <c r="G681" i="1"/>
  <c r="I681" i="1"/>
  <c r="H689" i="1"/>
  <c r="D689" i="1"/>
  <c r="E689" i="1"/>
  <c r="G689" i="1"/>
  <c r="F689" i="1"/>
  <c r="I689" i="1"/>
  <c r="H697" i="1"/>
  <c r="G697" i="1"/>
  <c r="I697" i="1"/>
  <c r="D697" i="1"/>
  <c r="E697" i="1"/>
  <c r="F697" i="1"/>
  <c r="H705" i="1"/>
  <c r="D705" i="1"/>
  <c r="E705" i="1"/>
  <c r="G705" i="1"/>
  <c r="F705" i="1"/>
  <c r="I705" i="1"/>
  <c r="F713" i="1"/>
  <c r="G713" i="1"/>
  <c r="H713" i="1"/>
  <c r="D713" i="1"/>
  <c r="E713" i="1"/>
  <c r="I713" i="1"/>
  <c r="F721" i="1"/>
  <c r="G721" i="1"/>
  <c r="H721" i="1"/>
  <c r="D721" i="1"/>
  <c r="E721" i="1"/>
  <c r="I721" i="1"/>
  <c r="F729" i="1"/>
  <c r="G729" i="1"/>
  <c r="H729" i="1"/>
  <c r="D729" i="1"/>
  <c r="E729" i="1"/>
  <c r="I729" i="1"/>
  <c r="F737" i="1"/>
  <c r="G737" i="1"/>
  <c r="H737" i="1"/>
  <c r="D737" i="1"/>
  <c r="E737" i="1"/>
  <c r="I737" i="1"/>
  <c r="F745" i="1"/>
  <c r="G745" i="1"/>
  <c r="H745" i="1"/>
  <c r="D745" i="1"/>
  <c r="E745" i="1"/>
  <c r="I745" i="1"/>
  <c r="F753" i="1"/>
  <c r="G753" i="1"/>
  <c r="H753" i="1"/>
  <c r="D753" i="1"/>
  <c r="E753" i="1"/>
  <c r="I753" i="1"/>
  <c r="F761" i="1"/>
  <c r="G761" i="1"/>
  <c r="H761" i="1"/>
  <c r="D761" i="1"/>
  <c r="E761" i="1"/>
  <c r="I761" i="1"/>
  <c r="F769" i="1"/>
  <c r="G769" i="1"/>
  <c r="H769" i="1"/>
  <c r="D769" i="1"/>
  <c r="E769" i="1"/>
  <c r="I769" i="1"/>
  <c r="F777" i="1"/>
  <c r="G777" i="1"/>
  <c r="H777" i="1"/>
  <c r="D777" i="1"/>
  <c r="E777" i="1"/>
  <c r="I777" i="1"/>
  <c r="F785" i="1"/>
  <c r="G785" i="1"/>
  <c r="H785" i="1"/>
  <c r="D785" i="1"/>
  <c r="E785" i="1"/>
  <c r="I785" i="1"/>
  <c r="F793" i="1"/>
  <c r="G793" i="1"/>
  <c r="H793" i="1"/>
  <c r="D793" i="1"/>
  <c r="E793" i="1"/>
  <c r="I793" i="1"/>
  <c r="F801" i="1"/>
  <c r="G801" i="1"/>
  <c r="H801" i="1"/>
  <c r="D801" i="1"/>
  <c r="E801" i="1"/>
  <c r="I801" i="1"/>
  <c r="F809" i="1"/>
  <c r="G809" i="1"/>
  <c r="H809" i="1"/>
  <c r="D809" i="1"/>
  <c r="E809" i="1"/>
  <c r="I809" i="1"/>
  <c r="F817" i="1"/>
  <c r="G817" i="1"/>
  <c r="H817" i="1"/>
  <c r="D817" i="1"/>
  <c r="E817" i="1"/>
  <c r="I817" i="1"/>
  <c r="F825" i="1"/>
  <c r="G825" i="1"/>
  <c r="H825" i="1"/>
  <c r="D825" i="1"/>
  <c r="E825" i="1"/>
  <c r="I825" i="1"/>
  <c r="F833" i="1"/>
  <c r="G833" i="1"/>
  <c r="H833" i="1"/>
  <c r="D833" i="1"/>
  <c r="E833" i="1"/>
  <c r="I833" i="1"/>
  <c r="F841" i="1"/>
  <c r="H841" i="1"/>
  <c r="G841" i="1"/>
  <c r="I841" i="1"/>
  <c r="D841" i="1"/>
  <c r="E841" i="1"/>
  <c r="F849" i="1"/>
  <c r="H849" i="1"/>
  <c r="D849" i="1"/>
  <c r="E849" i="1"/>
  <c r="G849" i="1"/>
  <c r="I849" i="1"/>
  <c r="F857" i="1"/>
  <c r="H857" i="1"/>
  <c r="D857" i="1"/>
  <c r="E857" i="1"/>
  <c r="G857" i="1"/>
  <c r="I857" i="1"/>
  <c r="F865" i="1"/>
  <c r="H865" i="1"/>
  <c r="D865" i="1"/>
  <c r="E865" i="1"/>
  <c r="G865" i="1"/>
  <c r="I865" i="1"/>
  <c r="F873" i="1"/>
  <c r="H873" i="1"/>
  <c r="G873" i="1"/>
  <c r="I873" i="1"/>
  <c r="D873" i="1"/>
  <c r="E873" i="1"/>
  <c r="F881" i="1"/>
  <c r="H881" i="1"/>
  <c r="D881" i="1"/>
  <c r="E881" i="1"/>
  <c r="G881" i="1"/>
  <c r="I881" i="1"/>
  <c r="F889" i="1"/>
  <c r="H889" i="1"/>
  <c r="D889" i="1"/>
  <c r="E889" i="1"/>
  <c r="G889" i="1"/>
  <c r="I889" i="1"/>
  <c r="F897" i="1"/>
  <c r="H897" i="1"/>
  <c r="D897" i="1"/>
  <c r="E897" i="1"/>
  <c r="G897" i="1"/>
  <c r="I897" i="1"/>
  <c r="F905" i="1"/>
  <c r="H905" i="1"/>
  <c r="G905" i="1"/>
  <c r="I905" i="1"/>
  <c r="D905" i="1"/>
  <c r="E905" i="1"/>
  <c r="F913" i="1"/>
  <c r="H913" i="1"/>
  <c r="D913" i="1"/>
  <c r="E913" i="1"/>
  <c r="G913" i="1"/>
  <c r="I913" i="1"/>
  <c r="F921" i="1"/>
  <c r="H921" i="1"/>
  <c r="D921" i="1"/>
  <c r="E921" i="1"/>
  <c r="G921" i="1"/>
  <c r="I921" i="1"/>
  <c r="F929" i="1"/>
  <c r="H929" i="1"/>
  <c r="D929" i="1"/>
  <c r="E929" i="1"/>
  <c r="G929" i="1"/>
  <c r="I929" i="1"/>
  <c r="F937" i="1"/>
  <c r="H937" i="1"/>
  <c r="I937" i="1"/>
  <c r="D937" i="1"/>
  <c r="E937" i="1"/>
  <c r="G937" i="1"/>
  <c r="H945" i="1"/>
  <c r="G945" i="1"/>
  <c r="I945" i="1"/>
  <c r="D945" i="1"/>
  <c r="E945" i="1"/>
  <c r="F945" i="1"/>
  <c r="I953" i="1"/>
  <c r="E953" i="1"/>
  <c r="D953" i="1"/>
  <c r="F953" i="1"/>
  <c r="G953" i="1"/>
  <c r="H953" i="1"/>
  <c r="D962" i="1"/>
  <c r="E962" i="1"/>
  <c r="G962" i="1"/>
  <c r="I962" i="1"/>
  <c r="F962" i="1"/>
  <c r="H962" i="1"/>
  <c r="E975" i="1"/>
  <c r="F975" i="1"/>
  <c r="G975" i="1"/>
  <c r="I975" i="1"/>
  <c r="D975" i="1"/>
  <c r="H975" i="1"/>
  <c r="E991" i="1"/>
  <c r="F991" i="1"/>
  <c r="G991" i="1"/>
  <c r="I991" i="1"/>
  <c r="D991" i="1"/>
  <c r="H991" i="1"/>
  <c r="E1007" i="1"/>
  <c r="F1007" i="1"/>
  <c r="G1007" i="1"/>
  <c r="I1007" i="1"/>
  <c r="D1007" i="1"/>
  <c r="H1007" i="1"/>
  <c r="E1023" i="1"/>
  <c r="F1023" i="1"/>
  <c r="G1023" i="1"/>
  <c r="I1023" i="1"/>
  <c r="D1023" i="1"/>
  <c r="H1023" i="1"/>
  <c r="E1039" i="1"/>
  <c r="F1039" i="1"/>
  <c r="G1039" i="1"/>
  <c r="I1039" i="1"/>
  <c r="D1039" i="1"/>
  <c r="H1039" i="1"/>
  <c r="E1055" i="1"/>
  <c r="F1055" i="1"/>
  <c r="G1055" i="1"/>
  <c r="I1055" i="1"/>
  <c r="D1055" i="1"/>
  <c r="H1055" i="1"/>
  <c r="E1071" i="1"/>
  <c r="F1071" i="1"/>
  <c r="G1071" i="1"/>
  <c r="I1071" i="1"/>
  <c r="D1071" i="1"/>
  <c r="H1071" i="1"/>
  <c r="D1094" i="1"/>
  <c r="E1094" i="1"/>
  <c r="G1094" i="1"/>
  <c r="F1094" i="1"/>
  <c r="H1094" i="1"/>
  <c r="I1094" i="1"/>
  <c r="I1113" i="1"/>
  <c r="E1113" i="1"/>
  <c r="D1113" i="1"/>
  <c r="F1113" i="1"/>
  <c r="G1113" i="1"/>
  <c r="H1113" i="1"/>
  <c r="E1135" i="1"/>
  <c r="G1135" i="1"/>
  <c r="I1135" i="1"/>
  <c r="H1135" i="1"/>
  <c r="D1135" i="1"/>
  <c r="F1135" i="1"/>
  <c r="E1158" i="1"/>
  <c r="G1158" i="1"/>
  <c r="D1158" i="1"/>
  <c r="F1158" i="1"/>
  <c r="H1158" i="1"/>
  <c r="I1158" i="1"/>
  <c r="I1177" i="1"/>
  <c r="E1177" i="1"/>
  <c r="D1177" i="1"/>
  <c r="F1177" i="1"/>
  <c r="G1177" i="1"/>
  <c r="H1177" i="1"/>
  <c r="E1199" i="1"/>
  <c r="G1199" i="1"/>
  <c r="I1199" i="1"/>
  <c r="H1199" i="1"/>
  <c r="D1199" i="1"/>
  <c r="F1199" i="1"/>
  <c r="I1222" i="1"/>
  <c r="D1222" i="1"/>
  <c r="E1222" i="1"/>
  <c r="F1222" i="1"/>
  <c r="G1222" i="1"/>
  <c r="H1222" i="1"/>
  <c r="G1241" i="1"/>
  <c r="H1241" i="1"/>
  <c r="I1241" i="1"/>
  <c r="D1241" i="1"/>
  <c r="E1241" i="1"/>
  <c r="F1241" i="1"/>
  <c r="D1263" i="1"/>
  <c r="E1263" i="1"/>
  <c r="F1263" i="1"/>
  <c r="H1263" i="1"/>
  <c r="I1263" i="1"/>
  <c r="G1263" i="1"/>
  <c r="D1286" i="1"/>
  <c r="F1286" i="1"/>
  <c r="E1286" i="1"/>
  <c r="G1286" i="1"/>
  <c r="H1286" i="1"/>
  <c r="I1286" i="1"/>
  <c r="H1305" i="1"/>
  <c r="I1305" i="1"/>
  <c r="D1305" i="1"/>
  <c r="E1305" i="1"/>
  <c r="F1305" i="1"/>
  <c r="G1305" i="1"/>
  <c r="D1327" i="1"/>
  <c r="E1327" i="1"/>
  <c r="F1327" i="1"/>
  <c r="H1327" i="1"/>
  <c r="I1327" i="1"/>
  <c r="G1327" i="1"/>
  <c r="D1350" i="1"/>
  <c r="F1350" i="1"/>
  <c r="E1350" i="1"/>
  <c r="G1350" i="1"/>
  <c r="H1350" i="1"/>
  <c r="I1350" i="1"/>
  <c r="H1369" i="1"/>
  <c r="D1369" i="1"/>
  <c r="E1369" i="1"/>
  <c r="F1369" i="1"/>
  <c r="G1369" i="1"/>
  <c r="I1369" i="1"/>
  <c r="D1391" i="1"/>
  <c r="F1391" i="1"/>
  <c r="H1391" i="1"/>
  <c r="E1391" i="1"/>
  <c r="G1391" i="1"/>
  <c r="I1391" i="1"/>
  <c r="D1414" i="1"/>
  <c r="F1414" i="1"/>
  <c r="E1414" i="1"/>
  <c r="G1414" i="1"/>
  <c r="H1414" i="1"/>
  <c r="I1414" i="1"/>
  <c r="D1433" i="1"/>
  <c r="E1433" i="1"/>
  <c r="F1433" i="1"/>
  <c r="G1433" i="1"/>
  <c r="H1433" i="1"/>
  <c r="I1433" i="1"/>
  <c r="H1455" i="1"/>
  <c r="I1455" i="1"/>
  <c r="D1455" i="1"/>
  <c r="E1455" i="1"/>
  <c r="F1455" i="1"/>
  <c r="G1455" i="1"/>
  <c r="F1478" i="1"/>
  <c r="G1478" i="1"/>
  <c r="H1478" i="1"/>
  <c r="I1478" i="1"/>
  <c r="D1478" i="1"/>
  <c r="E1478" i="1"/>
  <c r="D1497" i="1"/>
  <c r="E1497" i="1"/>
  <c r="F1497" i="1"/>
  <c r="G1497" i="1"/>
  <c r="H1497" i="1"/>
  <c r="I1497" i="1"/>
  <c r="H1519" i="1"/>
  <c r="I1519" i="1"/>
  <c r="D1519" i="1"/>
  <c r="E1519" i="1"/>
  <c r="F1519" i="1"/>
  <c r="G1519" i="1"/>
  <c r="F1542" i="1"/>
  <c r="G1542" i="1"/>
  <c r="H1542" i="1"/>
  <c r="I1542" i="1"/>
  <c r="D1542" i="1"/>
  <c r="E1542" i="1"/>
  <c r="D1564" i="1"/>
  <c r="E1564" i="1"/>
  <c r="F1564" i="1"/>
  <c r="G1564" i="1"/>
  <c r="H1564" i="1"/>
  <c r="I1564" i="1"/>
  <c r="D1604" i="1"/>
  <c r="E1604" i="1"/>
  <c r="F1604" i="1"/>
  <c r="G1604" i="1"/>
  <c r="H1604" i="1"/>
  <c r="I1604" i="1"/>
  <c r="G1650" i="1"/>
  <c r="I1650" i="1"/>
  <c r="D1650" i="1"/>
  <c r="E1650" i="1"/>
  <c r="F1650" i="1"/>
  <c r="H1650" i="1"/>
  <c r="E1689" i="1"/>
  <c r="G1689" i="1"/>
  <c r="I1689" i="1"/>
  <c r="H1689" i="1"/>
  <c r="D1689" i="1"/>
  <c r="F1689" i="1"/>
  <c r="I1732" i="1"/>
  <c r="D1732" i="1"/>
  <c r="E1732" i="1"/>
  <c r="F1732" i="1"/>
  <c r="H1732" i="1"/>
  <c r="G1732" i="1"/>
  <c r="E1778" i="1"/>
  <c r="F1778" i="1"/>
  <c r="G1778" i="1"/>
  <c r="H1778" i="1"/>
  <c r="I1778" i="1"/>
  <c r="D1778" i="1"/>
  <c r="D1817" i="1"/>
  <c r="E1817" i="1"/>
  <c r="F1817" i="1"/>
  <c r="G1817" i="1"/>
  <c r="H1817" i="1"/>
  <c r="I1817" i="1"/>
  <c r="I1860" i="1"/>
  <c r="D1860" i="1"/>
  <c r="E1860" i="1"/>
  <c r="F1860" i="1"/>
  <c r="H1860" i="1"/>
  <c r="G1860" i="1"/>
  <c r="D1921" i="1"/>
  <c r="E1921" i="1"/>
  <c r="F1921" i="1"/>
  <c r="H1921" i="1"/>
  <c r="I1921" i="1"/>
  <c r="G1921" i="1"/>
  <c r="F1970" i="1"/>
  <c r="G1970" i="1"/>
  <c r="H1970" i="1"/>
  <c r="E1970" i="1"/>
  <c r="D1970" i="1"/>
  <c r="I1970" i="1"/>
  <c r="F2028" i="1"/>
  <c r="G2028" i="1"/>
  <c r="H2028" i="1"/>
  <c r="D2028" i="1"/>
  <c r="E2028" i="1"/>
  <c r="I2028" i="1"/>
  <c r="I2090" i="1"/>
  <c r="F2090" i="1"/>
  <c r="D2090" i="1"/>
  <c r="E2090" i="1"/>
  <c r="G2090" i="1"/>
  <c r="H2090" i="1"/>
  <c r="E2140" i="1"/>
  <c r="I2140" i="1"/>
  <c r="D2140" i="1"/>
  <c r="F2140" i="1"/>
  <c r="H2140" i="1"/>
  <c r="G2140" i="1"/>
  <c r="E2201" i="1"/>
  <c r="G2201" i="1"/>
  <c r="H2201" i="1"/>
  <c r="I2201" i="1"/>
  <c r="D2201" i="1"/>
  <c r="F2201" i="1"/>
  <c r="E2260" i="1"/>
  <c r="F2260" i="1"/>
  <c r="D2260" i="1"/>
  <c r="G2260" i="1"/>
  <c r="H2260" i="1"/>
  <c r="I2260" i="1"/>
  <c r="G2313" i="1"/>
  <c r="H2313" i="1"/>
  <c r="D2313" i="1"/>
  <c r="F2313" i="1"/>
  <c r="E2313" i="1"/>
  <c r="I2313" i="1"/>
  <c r="I2370" i="1"/>
  <c r="F2370" i="1"/>
  <c r="D2370" i="1"/>
  <c r="E2370" i="1"/>
  <c r="G2370" i="1"/>
  <c r="H2370" i="1"/>
  <c r="G2433" i="1"/>
  <c r="D2433" i="1"/>
  <c r="E2433" i="1"/>
  <c r="F2433" i="1"/>
  <c r="H2433" i="1"/>
  <c r="I2433" i="1"/>
  <c r="H2482" i="1"/>
  <c r="I2482" i="1"/>
  <c r="D2482" i="1"/>
  <c r="E2482" i="1"/>
  <c r="F2482" i="1"/>
  <c r="G2482" i="1"/>
  <c r="G2540" i="1"/>
  <c r="H2540" i="1"/>
  <c r="F2540" i="1"/>
  <c r="D2540" i="1"/>
  <c r="E2540" i="1"/>
  <c r="I2540" i="1"/>
  <c r="E354" i="1"/>
  <c r="G354" i="1"/>
  <c r="H354" i="1"/>
  <c r="I354" i="1"/>
  <c r="D354" i="1"/>
  <c r="F354" i="1"/>
  <c r="E362" i="1"/>
  <c r="G362" i="1"/>
  <c r="D362" i="1"/>
  <c r="F362" i="1"/>
  <c r="H362" i="1"/>
  <c r="I362" i="1"/>
  <c r="E370" i="1"/>
  <c r="I370" i="1"/>
  <c r="D370" i="1"/>
  <c r="F370" i="1"/>
  <c r="G370" i="1"/>
  <c r="H370" i="1"/>
  <c r="E378" i="1"/>
  <c r="D378" i="1"/>
  <c r="F378" i="1"/>
  <c r="H378" i="1"/>
  <c r="G378" i="1"/>
  <c r="I378" i="1"/>
  <c r="H386" i="1"/>
  <c r="I386" i="1"/>
  <c r="D386" i="1"/>
  <c r="E386" i="1"/>
  <c r="F386" i="1"/>
  <c r="G386" i="1"/>
  <c r="H394" i="1"/>
  <c r="I394" i="1"/>
  <c r="D394" i="1"/>
  <c r="E394" i="1"/>
  <c r="F394" i="1"/>
  <c r="G394" i="1"/>
  <c r="H402" i="1"/>
  <c r="I402" i="1"/>
  <c r="D402" i="1"/>
  <c r="E402" i="1"/>
  <c r="F402" i="1"/>
  <c r="G402" i="1"/>
  <c r="H410" i="1"/>
  <c r="I410" i="1"/>
  <c r="D410" i="1"/>
  <c r="E410" i="1"/>
  <c r="F410" i="1"/>
  <c r="G410" i="1"/>
  <c r="H418" i="1"/>
  <c r="I418" i="1"/>
  <c r="D418" i="1"/>
  <c r="E418" i="1"/>
  <c r="F418" i="1"/>
  <c r="G418" i="1"/>
  <c r="H426" i="1"/>
  <c r="I426" i="1"/>
  <c r="D426" i="1"/>
  <c r="E426" i="1"/>
  <c r="F426" i="1"/>
  <c r="G426" i="1"/>
  <c r="H434" i="1"/>
  <c r="I434" i="1"/>
  <c r="D434" i="1"/>
  <c r="E434" i="1"/>
  <c r="F434" i="1"/>
  <c r="G434" i="1"/>
  <c r="H442" i="1"/>
  <c r="D442" i="1"/>
  <c r="E442" i="1"/>
  <c r="F442" i="1"/>
  <c r="I442" i="1"/>
  <c r="G442" i="1"/>
  <c r="H450" i="1"/>
  <c r="D450" i="1"/>
  <c r="F450" i="1"/>
  <c r="G450" i="1"/>
  <c r="I450" i="1"/>
  <c r="E450" i="1"/>
  <c r="H458" i="1"/>
  <c r="D458" i="1"/>
  <c r="I458" i="1"/>
  <c r="E458" i="1"/>
  <c r="F458" i="1"/>
  <c r="G458" i="1"/>
  <c r="H466" i="1"/>
  <c r="D466" i="1"/>
  <c r="F466" i="1"/>
  <c r="E466" i="1"/>
  <c r="G466" i="1"/>
  <c r="I466" i="1"/>
  <c r="H474" i="1"/>
  <c r="D474" i="1"/>
  <c r="E474" i="1"/>
  <c r="F474" i="1"/>
  <c r="I474" i="1"/>
  <c r="G474" i="1"/>
  <c r="H482" i="1"/>
  <c r="D482" i="1"/>
  <c r="F482" i="1"/>
  <c r="G482" i="1"/>
  <c r="I482" i="1"/>
  <c r="E482" i="1"/>
  <c r="H490" i="1"/>
  <c r="D490" i="1"/>
  <c r="I490" i="1"/>
  <c r="E490" i="1"/>
  <c r="F490" i="1"/>
  <c r="G490" i="1"/>
  <c r="H498" i="1"/>
  <c r="E498" i="1"/>
  <c r="D498" i="1"/>
  <c r="F498" i="1"/>
  <c r="G498" i="1"/>
  <c r="I498" i="1"/>
  <c r="H506" i="1"/>
  <c r="E506" i="1"/>
  <c r="F506" i="1"/>
  <c r="G506" i="1"/>
  <c r="I506" i="1"/>
  <c r="D506" i="1"/>
  <c r="H514" i="1"/>
  <c r="I514" i="1"/>
  <c r="D514" i="1"/>
  <c r="E514" i="1"/>
  <c r="F514" i="1"/>
  <c r="G514" i="1"/>
  <c r="D522" i="1"/>
  <c r="F522" i="1"/>
  <c r="E522" i="1"/>
  <c r="G522" i="1"/>
  <c r="H522" i="1"/>
  <c r="I522" i="1"/>
  <c r="D530" i="1"/>
  <c r="F530" i="1"/>
  <c r="E530" i="1"/>
  <c r="G530" i="1"/>
  <c r="H530" i="1"/>
  <c r="I530" i="1"/>
  <c r="D538" i="1"/>
  <c r="F538" i="1"/>
  <c r="E538" i="1"/>
  <c r="G538" i="1"/>
  <c r="H538" i="1"/>
  <c r="I538" i="1"/>
  <c r="D546" i="1"/>
  <c r="F546" i="1"/>
  <c r="E546" i="1"/>
  <c r="G546" i="1"/>
  <c r="H546" i="1"/>
  <c r="I546" i="1"/>
  <c r="D554" i="1"/>
  <c r="F554" i="1"/>
  <c r="E554" i="1"/>
  <c r="G554" i="1"/>
  <c r="H554" i="1"/>
  <c r="I554" i="1"/>
  <c r="D562" i="1"/>
  <c r="F562" i="1"/>
  <c r="E562" i="1"/>
  <c r="G562" i="1"/>
  <c r="H562" i="1"/>
  <c r="I562" i="1"/>
  <c r="D570" i="1"/>
  <c r="F570" i="1"/>
  <c r="E570" i="1"/>
  <c r="G570" i="1"/>
  <c r="H570" i="1"/>
  <c r="I570" i="1"/>
  <c r="D578" i="1"/>
  <c r="F578" i="1"/>
  <c r="E578" i="1"/>
  <c r="G578" i="1"/>
  <c r="H578" i="1"/>
  <c r="I578" i="1"/>
  <c r="D586" i="1"/>
  <c r="F586" i="1"/>
  <c r="E586" i="1"/>
  <c r="G586" i="1"/>
  <c r="H586" i="1"/>
  <c r="I586" i="1"/>
  <c r="D594" i="1"/>
  <c r="F594" i="1"/>
  <c r="E594" i="1"/>
  <c r="G594" i="1"/>
  <c r="H594" i="1"/>
  <c r="I594" i="1"/>
  <c r="D602" i="1"/>
  <c r="F602" i="1"/>
  <c r="E602" i="1"/>
  <c r="G602" i="1"/>
  <c r="H602" i="1"/>
  <c r="I602" i="1"/>
  <c r="D610" i="1"/>
  <c r="F610" i="1"/>
  <c r="E610" i="1"/>
  <c r="G610" i="1"/>
  <c r="H610" i="1"/>
  <c r="I610" i="1"/>
  <c r="D618" i="1"/>
  <c r="F618" i="1"/>
  <c r="E618" i="1"/>
  <c r="G618" i="1"/>
  <c r="H618" i="1"/>
  <c r="I618" i="1"/>
  <c r="D626" i="1"/>
  <c r="F626" i="1"/>
  <c r="I626" i="1"/>
  <c r="E626" i="1"/>
  <c r="G626" i="1"/>
  <c r="H626" i="1"/>
  <c r="D634" i="1"/>
  <c r="F634" i="1"/>
  <c r="G634" i="1"/>
  <c r="E634" i="1"/>
  <c r="H634" i="1"/>
  <c r="I634" i="1"/>
  <c r="D642" i="1"/>
  <c r="F642" i="1"/>
  <c r="E642" i="1"/>
  <c r="G642" i="1"/>
  <c r="I642" i="1"/>
  <c r="H642" i="1"/>
  <c r="D650" i="1"/>
  <c r="F650" i="1"/>
  <c r="G650" i="1"/>
  <c r="H650" i="1"/>
  <c r="I650" i="1"/>
  <c r="E650" i="1"/>
  <c r="D658" i="1"/>
  <c r="F658" i="1"/>
  <c r="I658" i="1"/>
  <c r="G658" i="1"/>
  <c r="H658" i="1"/>
  <c r="E658" i="1"/>
  <c r="D666" i="1"/>
  <c r="F666" i="1"/>
  <c r="G666" i="1"/>
  <c r="I666" i="1"/>
  <c r="E666" i="1"/>
  <c r="H666" i="1"/>
  <c r="D674" i="1"/>
  <c r="F674" i="1"/>
  <c r="E674" i="1"/>
  <c r="G674" i="1"/>
  <c r="I674" i="1"/>
  <c r="H674" i="1"/>
  <c r="D682" i="1"/>
  <c r="F682" i="1"/>
  <c r="G682" i="1"/>
  <c r="H682" i="1"/>
  <c r="I682" i="1"/>
  <c r="E682" i="1"/>
  <c r="D690" i="1"/>
  <c r="G690" i="1"/>
  <c r="H690" i="1"/>
  <c r="I690" i="1"/>
  <c r="E690" i="1"/>
  <c r="F690" i="1"/>
  <c r="D698" i="1"/>
  <c r="E698" i="1"/>
  <c r="G698" i="1"/>
  <c r="I698" i="1"/>
  <c r="F698" i="1"/>
  <c r="H698" i="1"/>
  <c r="D706" i="1"/>
  <c r="G706" i="1"/>
  <c r="H706" i="1"/>
  <c r="I706" i="1"/>
  <c r="E706" i="1"/>
  <c r="F706" i="1"/>
  <c r="H714" i="1"/>
  <c r="I714" i="1"/>
  <c r="D714" i="1"/>
  <c r="F714" i="1"/>
  <c r="G714" i="1"/>
  <c r="E714" i="1"/>
  <c r="H722" i="1"/>
  <c r="I722" i="1"/>
  <c r="D722" i="1"/>
  <c r="F722" i="1"/>
  <c r="G722" i="1"/>
  <c r="E722" i="1"/>
  <c r="H730" i="1"/>
  <c r="I730" i="1"/>
  <c r="D730" i="1"/>
  <c r="F730" i="1"/>
  <c r="G730" i="1"/>
  <c r="E730" i="1"/>
  <c r="H738" i="1"/>
  <c r="I738" i="1"/>
  <c r="D738" i="1"/>
  <c r="F738" i="1"/>
  <c r="G738" i="1"/>
  <c r="E738" i="1"/>
  <c r="H746" i="1"/>
  <c r="I746" i="1"/>
  <c r="D746" i="1"/>
  <c r="F746" i="1"/>
  <c r="G746" i="1"/>
  <c r="E746" i="1"/>
  <c r="H754" i="1"/>
  <c r="I754" i="1"/>
  <c r="D754" i="1"/>
  <c r="F754" i="1"/>
  <c r="G754" i="1"/>
  <c r="E754" i="1"/>
  <c r="H762" i="1"/>
  <c r="I762" i="1"/>
  <c r="D762" i="1"/>
  <c r="F762" i="1"/>
  <c r="G762" i="1"/>
  <c r="E762" i="1"/>
  <c r="H770" i="1"/>
  <c r="I770" i="1"/>
  <c r="D770" i="1"/>
  <c r="F770" i="1"/>
  <c r="G770" i="1"/>
  <c r="E770" i="1"/>
  <c r="H778" i="1"/>
  <c r="I778" i="1"/>
  <c r="D778" i="1"/>
  <c r="F778" i="1"/>
  <c r="G778" i="1"/>
  <c r="E778" i="1"/>
  <c r="H786" i="1"/>
  <c r="I786" i="1"/>
  <c r="D786" i="1"/>
  <c r="F786" i="1"/>
  <c r="G786" i="1"/>
  <c r="E786" i="1"/>
  <c r="H794" i="1"/>
  <c r="I794" i="1"/>
  <c r="D794" i="1"/>
  <c r="F794" i="1"/>
  <c r="G794" i="1"/>
  <c r="E794" i="1"/>
  <c r="H802" i="1"/>
  <c r="I802" i="1"/>
  <c r="D802" i="1"/>
  <c r="F802" i="1"/>
  <c r="G802" i="1"/>
  <c r="E802" i="1"/>
  <c r="H810" i="1"/>
  <c r="I810" i="1"/>
  <c r="D810" i="1"/>
  <c r="F810" i="1"/>
  <c r="G810" i="1"/>
  <c r="E810" i="1"/>
  <c r="H818" i="1"/>
  <c r="I818" i="1"/>
  <c r="D818" i="1"/>
  <c r="F818" i="1"/>
  <c r="G818" i="1"/>
  <c r="E818" i="1"/>
  <c r="H826" i="1"/>
  <c r="I826" i="1"/>
  <c r="D826" i="1"/>
  <c r="F826" i="1"/>
  <c r="G826" i="1"/>
  <c r="E826" i="1"/>
  <c r="H834" i="1"/>
  <c r="I834" i="1"/>
  <c r="D834" i="1"/>
  <c r="F834" i="1"/>
  <c r="G834" i="1"/>
  <c r="E834" i="1"/>
  <c r="H842" i="1"/>
  <c r="D842" i="1"/>
  <c r="E842" i="1"/>
  <c r="F842" i="1"/>
  <c r="G842" i="1"/>
  <c r="I842" i="1"/>
  <c r="H850" i="1"/>
  <c r="D850" i="1"/>
  <c r="E850" i="1"/>
  <c r="F850" i="1"/>
  <c r="G850" i="1"/>
  <c r="I850" i="1"/>
  <c r="H858" i="1"/>
  <c r="D858" i="1"/>
  <c r="G858" i="1"/>
  <c r="I858" i="1"/>
  <c r="E858" i="1"/>
  <c r="F858" i="1"/>
  <c r="H866" i="1"/>
  <c r="D866" i="1"/>
  <c r="E866" i="1"/>
  <c r="F866" i="1"/>
  <c r="G866" i="1"/>
  <c r="I866" i="1"/>
  <c r="H874" i="1"/>
  <c r="D874" i="1"/>
  <c r="E874" i="1"/>
  <c r="F874" i="1"/>
  <c r="G874" i="1"/>
  <c r="I874" i="1"/>
  <c r="H882" i="1"/>
  <c r="D882" i="1"/>
  <c r="E882" i="1"/>
  <c r="F882" i="1"/>
  <c r="G882" i="1"/>
  <c r="I882" i="1"/>
  <c r="H890" i="1"/>
  <c r="D890" i="1"/>
  <c r="G890" i="1"/>
  <c r="I890" i="1"/>
  <c r="E890" i="1"/>
  <c r="F890" i="1"/>
  <c r="H898" i="1"/>
  <c r="D898" i="1"/>
  <c r="E898" i="1"/>
  <c r="F898" i="1"/>
  <c r="G898" i="1"/>
  <c r="I898" i="1"/>
  <c r="H906" i="1"/>
  <c r="D906" i="1"/>
  <c r="E906" i="1"/>
  <c r="F906" i="1"/>
  <c r="G906" i="1"/>
  <c r="I906" i="1"/>
  <c r="H914" i="1"/>
  <c r="D914" i="1"/>
  <c r="E914" i="1"/>
  <c r="F914" i="1"/>
  <c r="G914" i="1"/>
  <c r="I914" i="1"/>
  <c r="H922" i="1"/>
  <c r="D922" i="1"/>
  <c r="G922" i="1"/>
  <c r="I922" i="1"/>
  <c r="E922" i="1"/>
  <c r="F922" i="1"/>
  <c r="H930" i="1"/>
  <c r="G930" i="1"/>
  <c r="I930" i="1"/>
  <c r="D930" i="1"/>
  <c r="E930" i="1"/>
  <c r="F930" i="1"/>
  <c r="H938" i="1"/>
  <c r="D938" i="1"/>
  <c r="E938" i="1"/>
  <c r="F938" i="1"/>
  <c r="G938" i="1"/>
  <c r="I938" i="1"/>
  <c r="D946" i="1"/>
  <c r="E946" i="1"/>
  <c r="G946" i="1"/>
  <c r="F946" i="1"/>
  <c r="H946" i="1"/>
  <c r="I946" i="1"/>
  <c r="D954" i="1"/>
  <c r="E954" i="1"/>
  <c r="G954" i="1"/>
  <c r="I954" i="1"/>
  <c r="F954" i="1"/>
  <c r="H954" i="1"/>
  <c r="I965" i="1"/>
  <c r="E965" i="1"/>
  <c r="G965" i="1"/>
  <c r="H965" i="1"/>
  <c r="D965" i="1"/>
  <c r="F965" i="1"/>
  <c r="I977" i="1"/>
  <c r="E977" i="1"/>
  <c r="D977" i="1"/>
  <c r="F977" i="1"/>
  <c r="G977" i="1"/>
  <c r="H977" i="1"/>
  <c r="I993" i="1"/>
  <c r="E993" i="1"/>
  <c r="D993" i="1"/>
  <c r="F993" i="1"/>
  <c r="G993" i="1"/>
  <c r="H993" i="1"/>
  <c r="I1009" i="1"/>
  <c r="E1009" i="1"/>
  <c r="D1009" i="1"/>
  <c r="F1009" i="1"/>
  <c r="G1009" i="1"/>
  <c r="H1009" i="1"/>
  <c r="I1025" i="1"/>
  <c r="E1025" i="1"/>
  <c r="D1025" i="1"/>
  <c r="F1025" i="1"/>
  <c r="G1025" i="1"/>
  <c r="H1025" i="1"/>
  <c r="I1041" i="1"/>
  <c r="E1041" i="1"/>
  <c r="D1041" i="1"/>
  <c r="F1041" i="1"/>
  <c r="G1041" i="1"/>
  <c r="H1041" i="1"/>
  <c r="I1057" i="1"/>
  <c r="E1057" i="1"/>
  <c r="D1057" i="1"/>
  <c r="F1057" i="1"/>
  <c r="G1057" i="1"/>
  <c r="H1057" i="1"/>
  <c r="I1073" i="1"/>
  <c r="E1073" i="1"/>
  <c r="D1073" i="1"/>
  <c r="F1073" i="1"/>
  <c r="G1073" i="1"/>
  <c r="H1073" i="1"/>
  <c r="E1095" i="1"/>
  <c r="F1095" i="1"/>
  <c r="G1095" i="1"/>
  <c r="I1095" i="1"/>
  <c r="D1095" i="1"/>
  <c r="H1095" i="1"/>
  <c r="D1118" i="1"/>
  <c r="E1118" i="1"/>
  <c r="G1118" i="1"/>
  <c r="F1118" i="1"/>
  <c r="H1118" i="1"/>
  <c r="I1118" i="1"/>
  <c r="I1137" i="1"/>
  <c r="E1137" i="1"/>
  <c r="H1137" i="1"/>
  <c r="D1137" i="1"/>
  <c r="F1137" i="1"/>
  <c r="G1137" i="1"/>
  <c r="E1159" i="1"/>
  <c r="G1159" i="1"/>
  <c r="I1159" i="1"/>
  <c r="D1159" i="1"/>
  <c r="F1159" i="1"/>
  <c r="H1159" i="1"/>
  <c r="E1182" i="1"/>
  <c r="G1182" i="1"/>
  <c r="H1182" i="1"/>
  <c r="I1182" i="1"/>
  <c r="D1182" i="1"/>
  <c r="F1182" i="1"/>
  <c r="I1201" i="1"/>
  <c r="E1201" i="1"/>
  <c r="H1201" i="1"/>
  <c r="D1201" i="1"/>
  <c r="F1201" i="1"/>
  <c r="G1201" i="1"/>
  <c r="D1223" i="1"/>
  <c r="E1223" i="1"/>
  <c r="F1223" i="1"/>
  <c r="G1223" i="1"/>
  <c r="H1223" i="1"/>
  <c r="I1223" i="1"/>
  <c r="I1246" i="1"/>
  <c r="D1246" i="1"/>
  <c r="F1246" i="1"/>
  <c r="E1246" i="1"/>
  <c r="G1246" i="1"/>
  <c r="H1246" i="1"/>
  <c r="H1265" i="1"/>
  <c r="I1265" i="1"/>
  <c r="D1265" i="1"/>
  <c r="E1265" i="1"/>
  <c r="F1265" i="1"/>
  <c r="G1265" i="1"/>
  <c r="D1287" i="1"/>
  <c r="E1287" i="1"/>
  <c r="F1287" i="1"/>
  <c r="H1287" i="1"/>
  <c r="I1287" i="1"/>
  <c r="G1287" i="1"/>
  <c r="D1310" i="1"/>
  <c r="F1310" i="1"/>
  <c r="E1310" i="1"/>
  <c r="G1310" i="1"/>
  <c r="H1310" i="1"/>
  <c r="I1310" i="1"/>
  <c r="H1329" i="1"/>
  <c r="I1329" i="1"/>
  <c r="D1329" i="1"/>
  <c r="E1329" i="1"/>
  <c r="F1329" i="1"/>
  <c r="G1329" i="1"/>
  <c r="D1351" i="1"/>
  <c r="F1351" i="1"/>
  <c r="H1351" i="1"/>
  <c r="E1351" i="1"/>
  <c r="G1351" i="1"/>
  <c r="I1351" i="1"/>
  <c r="D1374" i="1"/>
  <c r="F1374" i="1"/>
  <c r="E1374" i="1"/>
  <c r="G1374" i="1"/>
  <c r="H1374" i="1"/>
  <c r="I1374" i="1"/>
  <c r="H1393" i="1"/>
  <c r="D1393" i="1"/>
  <c r="E1393" i="1"/>
  <c r="F1393" i="1"/>
  <c r="G1393" i="1"/>
  <c r="I1393" i="1"/>
  <c r="D1415" i="1"/>
  <c r="F1415" i="1"/>
  <c r="H1415" i="1"/>
  <c r="E1415" i="1"/>
  <c r="G1415" i="1"/>
  <c r="I1415" i="1"/>
  <c r="F1438" i="1"/>
  <c r="G1438" i="1"/>
  <c r="H1438" i="1"/>
  <c r="I1438" i="1"/>
  <c r="D1438" i="1"/>
  <c r="E1438" i="1"/>
  <c r="D1457" i="1"/>
  <c r="E1457" i="1"/>
  <c r="F1457" i="1"/>
  <c r="G1457" i="1"/>
  <c r="H1457" i="1"/>
  <c r="I1457" i="1"/>
  <c r="H1479" i="1"/>
  <c r="I1479" i="1"/>
  <c r="D1479" i="1"/>
  <c r="E1479" i="1"/>
  <c r="F1479" i="1"/>
  <c r="G1479" i="1"/>
  <c r="F1502" i="1"/>
  <c r="G1502" i="1"/>
  <c r="H1502" i="1"/>
  <c r="I1502" i="1"/>
  <c r="D1502" i="1"/>
  <c r="E1502" i="1"/>
  <c r="D1521" i="1"/>
  <c r="E1521" i="1"/>
  <c r="F1521" i="1"/>
  <c r="G1521" i="1"/>
  <c r="H1521" i="1"/>
  <c r="I1521" i="1"/>
  <c r="H1543" i="1"/>
  <c r="I1543" i="1"/>
  <c r="D1543" i="1"/>
  <c r="E1543" i="1"/>
  <c r="F1543" i="1"/>
  <c r="G1543" i="1"/>
  <c r="D1572" i="1"/>
  <c r="E1572" i="1"/>
  <c r="F1572" i="1"/>
  <c r="G1572" i="1"/>
  <c r="H1572" i="1"/>
  <c r="I1572" i="1"/>
  <c r="D1609" i="1"/>
  <c r="E1609" i="1"/>
  <c r="F1609" i="1"/>
  <c r="G1609" i="1"/>
  <c r="H1609" i="1"/>
  <c r="I1609" i="1"/>
  <c r="E1652" i="1"/>
  <c r="F1652" i="1"/>
  <c r="G1652" i="1"/>
  <c r="D1652" i="1"/>
  <c r="H1652" i="1"/>
  <c r="I1652" i="1"/>
  <c r="G1698" i="1"/>
  <c r="I1698" i="1"/>
  <c r="E1698" i="1"/>
  <c r="F1698" i="1"/>
  <c r="H1698" i="1"/>
  <c r="D1698" i="1"/>
  <c r="D1737" i="1"/>
  <c r="E1737" i="1"/>
  <c r="F1737" i="1"/>
  <c r="G1737" i="1"/>
  <c r="H1737" i="1"/>
  <c r="I1737" i="1"/>
  <c r="I1780" i="1"/>
  <c r="D1780" i="1"/>
  <c r="E1780" i="1"/>
  <c r="F1780" i="1"/>
  <c r="H1780" i="1"/>
  <c r="G1780" i="1"/>
  <c r="E1826" i="1"/>
  <c r="F1826" i="1"/>
  <c r="G1826" i="1"/>
  <c r="H1826" i="1"/>
  <c r="I1826" i="1"/>
  <c r="D1826" i="1"/>
  <c r="D1865" i="1"/>
  <c r="E1865" i="1"/>
  <c r="F1865" i="1"/>
  <c r="G1865" i="1"/>
  <c r="H1865" i="1"/>
  <c r="I1865" i="1"/>
  <c r="F1922" i="1"/>
  <c r="G1922" i="1"/>
  <c r="H1922" i="1"/>
  <c r="E1922" i="1"/>
  <c r="I1922" i="1"/>
  <c r="D1922" i="1"/>
  <c r="D1985" i="1"/>
  <c r="E1985" i="1"/>
  <c r="F1985" i="1"/>
  <c r="H1985" i="1"/>
  <c r="I1985" i="1"/>
  <c r="G1985" i="1"/>
  <c r="I2034" i="1"/>
  <c r="F2034" i="1"/>
  <c r="D2034" i="1"/>
  <c r="E2034" i="1"/>
  <c r="G2034" i="1"/>
  <c r="H2034" i="1"/>
  <c r="E2092" i="1"/>
  <c r="I2092" i="1"/>
  <c r="D2092" i="1"/>
  <c r="F2092" i="1"/>
  <c r="H2092" i="1"/>
  <c r="G2092" i="1"/>
  <c r="G2154" i="1"/>
  <c r="I2154" i="1"/>
  <c r="F2154" i="1"/>
  <c r="H2154" i="1"/>
  <c r="D2154" i="1"/>
  <c r="E2154" i="1"/>
  <c r="E2204" i="1"/>
  <c r="F2204" i="1"/>
  <c r="G2204" i="1"/>
  <c r="H2204" i="1"/>
  <c r="I2204" i="1"/>
  <c r="D2204" i="1"/>
  <c r="G2265" i="1"/>
  <c r="H2265" i="1"/>
  <c r="D2265" i="1"/>
  <c r="F2265" i="1"/>
  <c r="I2265" i="1"/>
  <c r="E2265" i="1"/>
  <c r="E2324" i="1"/>
  <c r="F2324" i="1"/>
  <c r="D2324" i="1"/>
  <c r="G2324" i="1"/>
  <c r="H2324" i="1"/>
  <c r="I2324" i="1"/>
  <c r="G2377" i="1"/>
  <c r="H2377" i="1"/>
  <c r="D2377" i="1"/>
  <c r="E2377" i="1"/>
  <c r="F2377" i="1"/>
  <c r="I2377" i="1"/>
  <c r="I2434" i="1"/>
  <c r="F2434" i="1"/>
  <c r="G2434" i="1"/>
  <c r="H2434" i="1"/>
  <c r="D2434" i="1"/>
  <c r="E2434" i="1"/>
  <c r="F2497" i="1"/>
  <c r="G2497" i="1"/>
  <c r="H2497" i="1"/>
  <c r="I2497" i="1"/>
  <c r="D2497" i="1"/>
  <c r="E2497" i="1"/>
  <c r="D2546" i="1"/>
  <c r="F2546" i="1"/>
  <c r="H2546" i="1"/>
  <c r="E2546" i="1"/>
  <c r="G2546" i="1"/>
  <c r="I2546" i="1"/>
  <c r="G968" i="1"/>
  <c r="H968" i="1"/>
  <c r="I968" i="1"/>
  <c r="E968" i="1"/>
  <c r="F968" i="1"/>
  <c r="D968" i="1"/>
  <c r="G976" i="1"/>
  <c r="H976" i="1"/>
  <c r="I976" i="1"/>
  <c r="E976" i="1"/>
  <c r="F976" i="1"/>
  <c r="D976" i="1"/>
  <c r="G984" i="1"/>
  <c r="H984" i="1"/>
  <c r="I984" i="1"/>
  <c r="E984" i="1"/>
  <c r="F984" i="1"/>
  <c r="D984" i="1"/>
  <c r="G992" i="1"/>
  <c r="H992" i="1"/>
  <c r="I992" i="1"/>
  <c r="E992" i="1"/>
  <c r="F992" i="1"/>
  <c r="D992" i="1"/>
  <c r="G1000" i="1"/>
  <c r="H1000" i="1"/>
  <c r="I1000" i="1"/>
  <c r="E1000" i="1"/>
  <c r="F1000" i="1"/>
  <c r="D1000" i="1"/>
  <c r="G1008" i="1"/>
  <c r="H1008" i="1"/>
  <c r="I1008" i="1"/>
  <c r="E1008" i="1"/>
  <c r="F1008" i="1"/>
  <c r="D1008" i="1"/>
  <c r="G1016" i="1"/>
  <c r="H1016" i="1"/>
  <c r="I1016" i="1"/>
  <c r="E1016" i="1"/>
  <c r="F1016" i="1"/>
  <c r="D1016" i="1"/>
  <c r="G1024" i="1"/>
  <c r="H1024" i="1"/>
  <c r="I1024" i="1"/>
  <c r="E1024" i="1"/>
  <c r="F1024" i="1"/>
  <c r="D1024" i="1"/>
  <c r="G1032" i="1"/>
  <c r="H1032" i="1"/>
  <c r="I1032" i="1"/>
  <c r="E1032" i="1"/>
  <c r="F1032" i="1"/>
  <c r="D1032" i="1"/>
  <c r="G1040" i="1"/>
  <c r="H1040" i="1"/>
  <c r="I1040" i="1"/>
  <c r="E1040" i="1"/>
  <c r="F1040" i="1"/>
  <c r="D1040" i="1"/>
  <c r="G1048" i="1"/>
  <c r="H1048" i="1"/>
  <c r="I1048" i="1"/>
  <c r="E1048" i="1"/>
  <c r="F1048" i="1"/>
  <c r="D1048" i="1"/>
  <c r="G1056" i="1"/>
  <c r="H1056" i="1"/>
  <c r="I1056" i="1"/>
  <c r="E1056" i="1"/>
  <c r="F1056" i="1"/>
  <c r="D1056" i="1"/>
  <c r="G1064" i="1"/>
  <c r="H1064" i="1"/>
  <c r="I1064" i="1"/>
  <c r="E1064" i="1"/>
  <c r="F1064" i="1"/>
  <c r="D1064" i="1"/>
  <c r="G1072" i="1"/>
  <c r="H1072" i="1"/>
  <c r="I1072" i="1"/>
  <c r="E1072" i="1"/>
  <c r="F1072" i="1"/>
  <c r="D1072" i="1"/>
  <c r="G1080" i="1"/>
  <c r="H1080" i="1"/>
  <c r="I1080" i="1"/>
  <c r="E1080" i="1"/>
  <c r="F1080" i="1"/>
  <c r="D1080" i="1"/>
  <c r="G1088" i="1"/>
  <c r="H1088" i="1"/>
  <c r="I1088" i="1"/>
  <c r="E1088" i="1"/>
  <c r="F1088" i="1"/>
  <c r="D1088" i="1"/>
  <c r="G1096" i="1"/>
  <c r="H1096" i="1"/>
  <c r="I1096" i="1"/>
  <c r="E1096" i="1"/>
  <c r="F1096" i="1"/>
  <c r="D1096" i="1"/>
  <c r="G1104" i="1"/>
  <c r="H1104" i="1"/>
  <c r="I1104" i="1"/>
  <c r="E1104" i="1"/>
  <c r="F1104" i="1"/>
  <c r="D1104" i="1"/>
  <c r="G1112" i="1"/>
  <c r="H1112" i="1"/>
  <c r="I1112" i="1"/>
  <c r="E1112" i="1"/>
  <c r="F1112" i="1"/>
  <c r="D1112" i="1"/>
  <c r="G1120" i="1"/>
  <c r="H1120" i="1"/>
  <c r="I1120" i="1"/>
  <c r="E1120" i="1"/>
  <c r="F1120" i="1"/>
  <c r="D1120" i="1"/>
  <c r="G1128" i="1"/>
  <c r="I1128" i="1"/>
  <c r="D1128" i="1"/>
  <c r="E1128" i="1"/>
  <c r="F1128" i="1"/>
  <c r="H1128" i="1"/>
  <c r="G1136" i="1"/>
  <c r="I1136" i="1"/>
  <c r="D1136" i="1"/>
  <c r="E1136" i="1"/>
  <c r="F1136" i="1"/>
  <c r="H1136" i="1"/>
  <c r="G1144" i="1"/>
  <c r="I1144" i="1"/>
  <c r="E1144" i="1"/>
  <c r="F1144" i="1"/>
  <c r="H1144" i="1"/>
  <c r="D1144" i="1"/>
  <c r="G1152" i="1"/>
  <c r="I1152" i="1"/>
  <c r="H1152" i="1"/>
  <c r="D1152" i="1"/>
  <c r="E1152" i="1"/>
  <c r="F1152" i="1"/>
  <c r="G1160" i="1"/>
  <c r="I1160" i="1"/>
  <c r="D1160" i="1"/>
  <c r="E1160" i="1"/>
  <c r="F1160" i="1"/>
  <c r="H1160" i="1"/>
  <c r="G1168" i="1"/>
  <c r="I1168" i="1"/>
  <c r="D1168" i="1"/>
  <c r="E1168" i="1"/>
  <c r="F1168" i="1"/>
  <c r="H1168" i="1"/>
  <c r="G1176" i="1"/>
  <c r="I1176" i="1"/>
  <c r="E1176" i="1"/>
  <c r="F1176" i="1"/>
  <c r="H1176" i="1"/>
  <c r="D1176" i="1"/>
  <c r="G1184" i="1"/>
  <c r="I1184" i="1"/>
  <c r="H1184" i="1"/>
  <c r="D1184" i="1"/>
  <c r="E1184" i="1"/>
  <c r="F1184" i="1"/>
  <c r="G1192" i="1"/>
  <c r="I1192" i="1"/>
  <c r="D1192" i="1"/>
  <c r="E1192" i="1"/>
  <c r="F1192" i="1"/>
  <c r="H1192" i="1"/>
  <c r="G1200" i="1"/>
  <c r="I1200" i="1"/>
  <c r="D1200" i="1"/>
  <c r="E1200" i="1"/>
  <c r="F1200" i="1"/>
  <c r="H1200" i="1"/>
  <c r="E1208" i="1"/>
  <c r="F1208" i="1"/>
  <c r="G1208" i="1"/>
  <c r="H1208" i="1"/>
  <c r="I1208" i="1"/>
  <c r="D1208" i="1"/>
  <c r="E1216" i="1"/>
  <c r="F1216" i="1"/>
  <c r="G1216" i="1"/>
  <c r="H1216" i="1"/>
  <c r="I1216" i="1"/>
  <c r="D1216" i="1"/>
  <c r="E1224" i="1"/>
  <c r="F1224" i="1"/>
  <c r="G1224" i="1"/>
  <c r="H1224" i="1"/>
  <c r="I1224" i="1"/>
  <c r="D1224" i="1"/>
  <c r="E1232" i="1"/>
  <c r="F1232" i="1"/>
  <c r="G1232" i="1"/>
  <c r="H1232" i="1"/>
  <c r="I1232" i="1"/>
  <c r="D1232" i="1"/>
  <c r="E1240" i="1"/>
  <c r="F1240" i="1"/>
  <c r="G1240" i="1"/>
  <c r="H1240" i="1"/>
  <c r="I1240" i="1"/>
  <c r="D1240" i="1"/>
  <c r="F1248" i="1"/>
  <c r="G1248" i="1"/>
  <c r="H1248" i="1"/>
  <c r="D1248" i="1"/>
  <c r="E1248" i="1"/>
  <c r="I1248" i="1"/>
  <c r="F1256" i="1"/>
  <c r="G1256" i="1"/>
  <c r="H1256" i="1"/>
  <c r="D1256" i="1"/>
  <c r="E1256" i="1"/>
  <c r="I1256" i="1"/>
  <c r="F1264" i="1"/>
  <c r="G1264" i="1"/>
  <c r="H1264" i="1"/>
  <c r="D1264" i="1"/>
  <c r="E1264" i="1"/>
  <c r="I1264" i="1"/>
  <c r="F1272" i="1"/>
  <c r="G1272" i="1"/>
  <c r="H1272" i="1"/>
  <c r="D1272" i="1"/>
  <c r="E1272" i="1"/>
  <c r="I1272" i="1"/>
  <c r="F1280" i="1"/>
  <c r="G1280" i="1"/>
  <c r="H1280" i="1"/>
  <c r="D1280" i="1"/>
  <c r="E1280" i="1"/>
  <c r="I1280" i="1"/>
  <c r="F1288" i="1"/>
  <c r="G1288" i="1"/>
  <c r="H1288" i="1"/>
  <c r="D1288" i="1"/>
  <c r="E1288" i="1"/>
  <c r="I1288" i="1"/>
  <c r="F1296" i="1"/>
  <c r="G1296" i="1"/>
  <c r="H1296" i="1"/>
  <c r="D1296" i="1"/>
  <c r="E1296" i="1"/>
  <c r="I1296" i="1"/>
  <c r="F1304" i="1"/>
  <c r="G1304" i="1"/>
  <c r="H1304" i="1"/>
  <c r="D1304" i="1"/>
  <c r="E1304" i="1"/>
  <c r="I1304" i="1"/>
  <c r="F1312" i="1"/>
  <c r="G1312" i="1"/>
  <c r="H1312" i="1"/>
  <c r="D1312" i="1"/>
  <c r="E1312" i="1"/>
  <c r="I1312" i="1"/>
  <c r="F1320" i="1"/>
  <c r="G1320" i="1"/>
  <c r="H1320" i="1"/>
  <c r="D1320" i="1"/>
  <c r="E1320" i="1"/>
  <c r="I1320" i="1"/>
  <c r="F1328" i="1"/>
  <c r="G1328" i="1"/>
  <c r="H1328" i="1"/>
  <c r="D1328" i="1"/>
  <c r="E1328" i="1"/>
  <c r="I1328" i="1"/>
  <c r="F1336" i="1"/>
  <c r="G1336" i="1"/>
  <c r="H1336" i="1"/>
  <c r="D1336" i="1"/>
  <c r="E1336" i="1"/>
  <c r="I1336" i="1"/>
  <c r="F1344" i="1"/>
  <c r="H1344" i="1"/>
  <c r="D1344" i="1"/>
  <c r="E1344" i="1"/>
  <c r="G1344" i="1"/>
  <c r="I1344" i="1"/>
  <c r="F1352" i="1"/>
  <c r="H1352" i="1"/>
  <c r="D1352" i="1"/>
  <c r="E1352" i="1"/>
  <c r="G1352" i="1"/>
  <c r="I1352" i="1"/>
  <c r="F1360" i="1"/>
  <c r="H1360" i="1"/>
  <c r="G1360" i="1"/>
  <c r="I1360" i="1"/>
  <c r="D1360" i="1"/>
  <c r="E1360" i="1"/>
  <c r="F1368" i="1"/>
  <c r="H1368" i="1"/>
  <c r="D1368" i="1"/>
  <c r="E1368" i="1"/>
  <c r="G1368" i="1"/>
  <c r="I1368" i="1"/>
  <c r="F1376" i="1"/>
  <c r="H1376" i="1"/>
  <c r="D1376" i="1"/>
  <c r="E1376" i="1"/>
  <c r="G1376" i="1"/>
  <c r="I1376" i="1"/>
  <c r="F1384" i="1"/>
  <c r="H1384" i="1"/>
  <c r="D1384" i="1"/>
  <c r="E1384" i="1"/>
  <c r="G1384" i="1"/>
  <c r="I1384" i="1"/>
  <c r="F1392" i="1"/>
  <c r="H1392" i="1"/>
  <c r="G1392" i="1"/>
  <c r="I1392" i="1"/>
  <c r="D1392" i="1"/>
  <c r="E1392" i="1"/>
  <c r="F1400" i="1"/>
  <c r="H1400" i="1"/>
  <c r="D1400" i="1"/>
  <c r="E1400" i="1"/>
  <c r="G1400" i="1"/>
  <c r="I1400" i="1"/>
  <c r="F1408" i="1"/>
  <c r="H1408" i="1"/>
  <c r="D1408" i="1"/>
  <c r="E1408" i="1"/>
  <c r="G1408" i="1"/>
  <c r="I1408" i="1"/>
  <c r="F1416" i="1"/>
  <c r="H1416" i="1"/>
  <c r="D1416" i="1"/>
  <c r="E1416" i="1"/>
  <c r="G1416" i="1"/>
  <c r="I1416" i="1"/>
  <c r="H1424" i="1"/>
  <c r="D1424" i="1"/>
  <c r="E1424" i="1"/>
  <c r="F1424" i="1"/>
  <c r="G1424" i="1"/>
  <c r="I1424" i="1"/>
  <c r="D1432" i="1"/>
  <c r="E1432" i="1"/>
  <c r="F1432" i="1"/>
  <c r="G1432" i="1"/>
  <c r="H1432" i="1"/>
  <c r="I1432" i="1"/>
  <c r="D1440" i="1"/>
  <c r="E1440" i="1"/>
  <c r="F1440" i="1"/>
  <c r="G1440" i="1"/>
  <c r="H1440" i="1"/>
  <c r="I1440" i="1"/>
  <c r="D1448" i="1"/>
  <c r="E1448" i="1"/>
  <c r="F1448" i="1"/>
  <c r="G1448" i="1"/>
  <c r="H1448" i="1"/>
  <c r="I1448" i="1"/>
  <c r="D1456" i="1"/>
  <c r="E1456" i="1"/>
  <c r="F1456" i="1"/>
  <c r="G1456" i="1"/>
  <c r="H1456" i="1"/>
  <c r="I1456" i="1"/>
  <c r="D1464" i="1"/>
  <c r="E1464" i="1"/>
  <c r="F1464" i="1"/>
  <c r="G1464" i="1"/>
  <c r="I1464" i="1"/>
  <c r="H1464" i="1"/>
  <c r="D1472" i="1"/>
  <c r="E1472" i="1"/>
  <c r="F1472" i="1"/>
  <c r="G1472" i="1"/>
  <c r="H1472" i="1"/>
  <c r="I1472" i="1"/>
  <c r="D1480" i="1"/>
  <c r="E1480" i="1"/>
  <c r="F1480" i="1"/>
  <c r="G1480" i="1"/>
  <c r="H1480" i="1"/>
  <c r="I1480" i="1"/>
  <c r="D1488" i="1"/>
  <c r="E1488" i="1"/>
  <c r="F1488" i="1"/>
  <c r="G1488" i="1"/>
  <c r="H1488" i="1"/>
  <c r="I1488" i="1"/>
  <c r="D1496" i="1"/>
  <c r="E1496" i="1"/>
  <c r="F1496" i="1"/>
  <c r="G1496" i="1"/>
  <c r="H1496" i="1"/>
  <c r="I1496" i="1"/>
  <c r="D1504" i="1"/>
  <c r="E1504" i="1"/>
  <c r="F1504" i="1"/>
  <c r="G1504" i="1"/>
  <c r="H1504" i="1"/>
  <c r="I1504" i="1"/>
  <c r="D1512" i="1"/>
  <c r="E1512" i="1"/>
  <c r="F1512" i="1"/>
  <c r="G1512" i="1"/>
  <c r="H1512" i="1"/>
  <c r="I1512" i="1"/>
  <c r="D1520" i="1"/>
  <c r="E1520" i="1"/>
  <c r="F1520" i="1"/>
  <c r="G1520" i="1"/>
  <c r="H1520" i="1"/>
  <c r="I1520" i="1"/>
  <c r="D1528" i="1"/>
  <c r="E1528" i="1"/>
  <c r="F1528" i="1"/>
  <c r="G1528" i="1"/>
  <c r="I1528" i="1"/>
  <c r="H1528" i="1"/>
  <c r="D1536" i="1"/>
  <c r="E1536" i="1"/>
  <c r="F1536" i="1"/>
  <c r="G1536" i="1"/>
  <c r="H1536" i="1"/>
  <c r="I1536" i="1"/>
  <c r="D1544" i="1"/>
  <c r="E1544" i="1"/>
  <c r="F1544" i="1"/>
  <c r="G1544" i="1"/>
  <c r="H1544" i="1"/>
  <c r="I1544" i="1"/>
  <c r="D1553" i="1"/>
  <c r="E1553" i="1"/>
  <c r="F1553" i="1"/>
  <c r="G1553" i="1"/>
  <c r="H1553" i="1"/>
  <c r="I1553" i="1"/>
  <c r="F1562" i="1"/>
  <c r="G1562" i="1"/>
  <c r="H1562" i="1"/>
  <c r="I1562" i="1"/>
  <c r="D1562" i="1"/>
  <c r="E1562" i="1"/>
  <c r="D1576" i="1"/>
  <c r="E1576" i="1"/>
  <c r="F1576" i="1"/>
  <c r="G1576" i="1"/>
  <c r="H1576" i="1"/>
  <c r="I1576" i="1"/>
  <c r="H1591" i="1"/>
  <c r="I1591" i="1"/>
  <c r="D1591" i="1"/>
  <c r="E1591" i="1"/>
  <c r="F1591" i="1"/>
  <c r="G1591" i="1"/>
  <c r="H1607" i="1"/>
  <c r="I1607" i="1"/>
  <c r="D1607" i="1"/>
  <c r="E1607" i="1"/>
  <c r="F1607" i="1"/>
  <c r="G1607" i="1"/>
  <c r="I1623" i="1"/>
  <c r="D1623" i="1"/>
  <c r="E1623" i="1"/>
  <c r="F1623" i="1"/>
  <c r="G1623" i="1"/>
  <c r="H1623" i="1"/>
  <c r="I1639" i="1"/>
  <c r="D1639" i="1"/>
  <c r="E1639" i="1"/>
  <c r="F1639" i="1"/>
  <c r="G1639" i="1"/>
  <c r="H1639" i="1"/>
  <c r="I1655" i="1"/>
  <c r="D1655" i="1"/>
  <c r="E1655" i="1"/>
  <c r="F1655" i="1"/>
  <c r="G1655" i="1"/>
  <c r="H1655" i="1"/>
  <c r="I1671" i="1"/>
  <c r="D1671" i="1"/>
  <c r="E1671" i="1"/>
  <c r="F1671" i="1"/>
  <c r="G1671" i="1"/>
  <c r="H1671" i="1"/>
  <c r="I1687" i="1"/>
  <c r="E1687" i="1"/>
  <c r="G1687" i="1"/>
  <c r="H1687" i="1"/>
  <c r="F1687" i="1"/>
  <c r="D1687" i="1"/>
  <c r="I1703" i="1"/>
  <c r="E1703" i="1"/>
  <c r="D1703" i="1"/>
  <c r="F1703" i="1"/>
  <c r="G1703" i="1"/>
  <c r="H1703" i="1"/>
  <c r="I1719" i="1"/>
  <c r="E1719" i="1"/>
  <c r="D1719" i="1"/>
  <c r="F1719" i="1"/>
  <c r="G1719" i="1"/>
  <c r="H1719" i="1"/>
  <c r="G1735" i="1"/>
  <c r="H1735" i="1"/>
  <c r="I1735" i="1"/>
  <c r="D1735" i="1"/>
  <c r="E1735" i="1"/>
  <c r="F1735" i="1"/>
  <c r="G1751" i="1"/>
  <c r="H1751" i="1"/>
  <c r="I1751" i="1"/>
  <c r="D1751" i="1"/>
  <c r="F1751" i="1"/>
  <c r="E1751" i="1"/>
  <c r="G1767" i="1"/>
  <c r="H1767" i="1"/>
  <c r="I1767" i="1"/>
  <c r="D1767" i="1"/>
  <c r="E1767" i="1"/>
  <c r="F1767" i="1"/>
  <c r="G1783" i="1"/>
  <c r="H1783" i="1"/>
  <c r="I1783" i="1"/>
  <c r="D1783" i="1"/>
  <c r="E1783" i="1"/>
  <c r="F1783" i="1"/>
  <c r="G1799" i="1"/>
  <c r="H1799" i="1"/>
  <c r="I1799" i="1"/>
  <c r="D1799" i="1"/>
  <c r="F1799" i="1"/>
  <c r="E1799" i="1"/>
  <c r="G1815" i="1"/>
  <c r="H1815" i="1"/>
  <c r="I1815" i="1"/>
  <c r="D1815" i="1"/>
  <c r="E1815" i="1"/>
  <c r="F1815" i="1"/>
  <c r="G1831" i="1"/>
  <c r="H1831" i="1"/>
  <c r="I1831" i="1"/>
  <c r="D1831" i="1"/>
  <c r="E1831" i="1"/>
  <c r="F1831" i="1"/>
  <c r="G1847" i="1"/>
  <c r="H1847" i="1"/>
  <c r="I1847" i="1"/>
  <c r="D1847" i="1"/>
  <c r="F1847" i="1"/>
  <c r="E1847" i="1"/>
  <c r="G1863" i="1"/>
  <c r="H1863" i="1"/>
  <c r="I1863" i="1"/>
  <c r="D1863" i="1"/>
  <c r="E1863" i="1"/>
  <c r="F1863" i="1"/>
  <c r="E1882" i="1"/>
  <c r="F1882" i="1"/>
  <c r="G1882" i="1"/>
  <c r="H1882" i="1"/>
  <c r="I1882" i="1"/>
  <c r="D1882" i="1"/>
  <c r="D1905" i="1"/>
  <c r="E1905" i="1"/>
  <c r="F1905" i="1"/>
  <c r="H1905" i="1"/>
  <c r="G1905" i="1"/>
  <c r="I1905" i="1"/>
  <c r="D1924" i="1"/>
  <c r="F1924" i="1"/>
  <c r="I1924" i="1"/>
  <c r="E1924" i="1"/>
  <c r="G1924" i="1"/>
  <c r="H1924" i="1"/>
  <c r="F1946" i="1"/>
  <c r="G1946" i="1"/>
  <c r="H1946" i="1"/>
  <c r="E1946" i="1"/>
  <c r="D1946" i="1"/>
  <c r="I1946" i="1"/>
  <c r="D1969" i="1"/>
  <c r="E1969" i="1"/>
  <c r="F1969" i="1"/>
  <c r="H1969" i="1"/>
  <c r="G1969" i="1"/>
  <c r="I1969" i="1"/>
  <c r="D1988" i="1"/>
  <c r="F1988" i="1"/>
  <c r="H1988" i="1"/>
  <c r="E1988" i="1"/>
  <c r="G1988" i="1"/>
  <c r="I1988" i="1"/>
  <c r="F2010" i="1"/>
  <c r="H2010" i="1"/>
  <c r="I2010" i="1"/>
  <c r="D2010" i="1"/>
  <c r="G2010" i="1"/>
  <c r="E2010" i="1"/>
  <c r="H2033" i="1"/>
  <c r="F2033" i="1"/>
  <c r="G2033" i="1"/>
  <c r="D2033" i="1"/>
  <c r="E2033" i="1"/>
  <c r="I2033" i="1"/>
  <c r="E2052" i="1"/>
  <c r="F2052" i="1"/>
  <c r="G2052" i="1"/>
  <c r="H2052" i="1"/>
  <c r="I2052" i="1"/>
  <c r="D2052" i="1"/>
  <c r="I2074" i="1"/>
  <c r="F2074" i="1"/>
  <c r="D2074" i="1"/>
  <c r="E2074" i="1"/>
  <c r="G2074" i="1"/>
  <c r="H2074" i="1"/>
  <c r="G2097" i="1"/>
  <c r="D2097" i="1"/>
  <c r="E2097" i="1"/>
  <c r="F2097" i="1"/>
  <c r="H2097" i="1"/>
  <c r="I2097" i="1"/>
  <c r="E2116" i="1"/>
  <c r="D2116" i="1"/>
  <c r="F2116" i="1"/>
  <c r="G2116" i="1"/>
  <c r="H2116" i="1"/>
  <c r="I2116" i="1"/>
  <c r="I2138" i="1"/>
  <c r="F2138" i="1"/>
  <c r="D2138" i="1"/>
  <c r="E2138" i="1"/>
  <c r="G2138" i="1"/>
  <c r="H2138" i="1"/>
  <c r="E2161" i="1"/>
  <c r="G2161" i="1"/>
  <c r="H2161" i="1"/>
  <c r="I2161" i="1"/>
  <c r="D2161" i="1"/>
  <c r="F2161" i="1"/>
  <c r="E2180" i="1"/>
  <c r="F2180" i="1"/>
  <c r="G2180" i="1"/>
  <c r="D2180" i="1"/>
  <c r="H2180" i="1"/>
  <c r="I2180" i="1"/>
  <c r="G2202" i="1"/>
  <c r="I2202" i="1"/>
  <c r="F2202" i="1"/>
  <c r="H2202" i="1"/>
  <c r="D2202" i="1"/>
  <c r="E2202" i="1"/>
  <c r="E2225" i="1"/>
  <c r="G2225" i="1"/>
  <c r="H2225" i="1"/>
  <c r="I2225" i="1"/>
  <c r="D2225" i="1"/>
  <c r="F2225" i="1"/>
  <c r="E2244" i="1"/>
  <c r="F2244" i="1"/>
  <c r="D2244" i="1"/>
  <c r="G2244" i="1"/>
  <c r="H2244" i="1"/>
  <c r="I2244" i="1"/>
  <c r="I2266" i="1"/>
  <c r="F2266" i="1"/>
  <c r="G2266" i="1"/>
  <c r="H2266" i="1"/>
  <c r="D2266" i="1"/>
  <c r="E2266" i="1"/>
  <c r="G2289" i="1"/>
  <c r="H2289" i="1"/>
  <c r="D2289" i="1"/>
  <c r="F2289" i="1"/>
  <c r="I2289" i="1"/>
  <c r="E2289" i="1"/>
  <c r="E2308" i="1"/>
  <c r="F2308" i="1"/>
  <c r="D2308" i="1"/>
  <c r="G2308" i="1"/>
  <c r="H2308" i="1"/>
  <c r="I2308" i="1"/>
  <c r="I2330" i="1"/>
  <c r="F2330" i="1"/>
  <c r="G2330" i="1"/>
  <c r="D2330" i="1"/>
  <c r="E2330" i="1"/>
  <c r="H2330" i="1"/>
  <c r="G2353" i="1"/>
  <c r="H2353" i="1"/>
  <c r="D2353" i="1"/>
  <c r="E2353" i="1"/>
  <c r="F2353" i="1"/>
  <c r="I2353" i="1"/>
  <c r="E2372" i="1"/>
  <c r="F2372" i="1"/>
  <c r="D2372" i="1"/>
  <c r="G2372" i="1"/>
  <c r="H2372" i="1"/>
  <c r="I2372" i="1"/>
  <c r="I2394" i="1"/>
  <c r="F2394" i="1"/>
  <c r="D2394" i="1"/>
  <c r="E2394" i="1"/>
  <c r="G2394" i="1"/>
  <c r="H2394" i="1"/>
  <c r="G2417" i="1"/>
  <c r="D2417" i="1"/>
  <c r="E2417" i="1"/>
  <c r="F2417" i="1"/>
  <c r="H2417" i="1"/>
  <c r="I2417" i="1"/>
  <c r="E2436" i="1"/>
  <c r="F2436" i="1"/>
  <c r="G2436" i="1"/>
  <c r="H2436" i="1"/>
  <c r="I2436" i="1"/>
  <c r="D2436" i="1"/>
  <c r="H2458" i="1"/>
  <c r="I2458" i="1"/>
  <c r="D2458" i="1"/>
  <c r="E2458" i="1"/>
  <c r="F2458" i="1"/>
  <c r="G2458" i="1"/>
  <c r="F2481" i="1"/>
  <c r="G2481" i="1"/>
  <c r="H2481" i="1"/>
  <c r="I2481" i="1"/>
  <c r="D2481" i="1"/>
  <c r="E2481" i="1"/>
  <c r="D2500" i="1"/>
  <c r="E2500" i="1"/>
  <c r="F2500" i="1"/>
  <c r="G2500" i="1"/>
  <c r="H2500" i="1"/>
  <c r="I2500" i="1"/>
  <c r="D2522" i="1"/>
  <c r="F2522" i="1"/>
  <c r="G2522" i="1"/>
  <c r="E2522" i="1"/>
  <c r="I2522" i="1"/>
  <c r="H2522" i="1"/>
  <c r="D2545" i="1"/>
  <c r="E2545" i="1"/>
  <c r="G2545" i="1"/>
  <c r="F2545" i="1"/>
  <c r="H2545" i="1"/>
  <c r="I2545" i="1"/>
  <c r="D1074" i="1"/>
  <c r="E1074" i="1"/>
  <c r="G1074" i="1"/>
  <c r="I1074" i="1"/>
  <c r="F1074" i="1"/>
  <c r="H1074" i="1"/>
  <c r="D1082" i="1"/>
  <c r="E1082" i="1"/>
  <c r="G1082" i="1"/>
  <c r="I1082" i="1"/>
  <c r="F1082" i="1"/>
  <c r="H1082" i="1"/>
  <c r="D1090" i="1"/>
  <c r="E1090" i="1"/>
  <c r="G1090" i="1"/>
  <c r="I1090" i="1"/>
  <c r="F1090" i="1"/>
  <c r="H1090" i="1"/>
  <c r="D1098" i="1"/>
  <c r="E1098" i="1"/>
  <c r="G1098" i="1"/>
  <c r="I1098" i="1"/>
  <c r="F1098" i="1"/>
  <c r="H1098" i="1"/>
  <c r="D1106" i="1"/>
  <c r="E1106" i="1"/>
  <c r="G1106" i="1"/>
  <c r="I1106" i="1"/>
  <c r="H1106" i="1"/>
  <c r="F1106" i="1"/>
  <c r="D1114" i="1"/>
  <c r="E1114" i="1"/>
  <c r="G1114" i="1"/>
  <c r="I1114" i="1"/>
  <c r="F1114" i="1"/>
  <c r="H1114" i="1"/>
  <c r="D1122" i="1"/>
  <c r="E1122" i="1"/>
  <c r="G1122" i="1"/>
  <c r="I1122" i="1"/>
  <c r="F1122" i="1"/>
  <c r="H1122" i="1"/>
  <c r="E1130" i="1"/>
  <c r="G1130" i="1"/>
  <c r="D1130" i="1"/>
  <c r="F1130" i="1"/>
  <c r="H1130" i="1"/>
  <c r="I1130" i="1"/>
  <c r="E1138" i="1"/>
  <c r="G1138" i="1"/>
  <c r="D1138" i="1"/>
  <c r="F1138" i="1"/>
  <c r="H1138" i="1"/>
  <c r="I1138" i="1"/>
  <c r="E1146" i="1"/>
  <c r="G1146" i="1"/>
  <c r="F1146" i="1"/>
  <c r="H1146" i="1"/>
  <c r="I1146" i="1"/>
  <c r="D1146" i="1"/>
  <c r="E1154" i="1"/>
  <c r="G1154" i="1"/>
  <c r="I1154" i="1"/>
  <c r="D1154" i="1"/>
  <c r="F1154" i="1"/>
  <c r="H1154" i="1"/>
  <c r="E1162" i="1"/>
  <c r="G1162" i="1"/>
  <c r="D1162" i="1"/>
  <c r="F1162" i="1"/>
  <c r="H1162" i="1"/>
  <c r="I1162" i="1"/>
  <c r="E1170" i="1"/>
  <c r="G1170" i="1"/>
  <c r="D1170" i="1"/>
  <c r="F1170" i="1"/>
  <c r="H1170" i="1"/>
  <c r="I1170" i="1"/>
  <c r="E1178" i="1"/>
  <c r="G1178" i="1"/>
  <c r="F1178" i="1"/>
  <c r="H1178" i="1"/>
  <c r="I1178" i="1"/>
  <c r="D1178" i="1"/>
  <c r="E1186" i="1"/>
  <c r="G1186" i="1"/>
  <c r="I1186" i="1"/>
  <c r="D1186" i="1"/>
  <c r="F1186" i="1"/>
  <c r="H1186" i="1"/>
  <c r="E1194" i="1"/>
  <c r="G1194" i="1"/>
  <c r="D1194" i="1"/>
  <c r="F1194" i="1"/>
  <c r="H1194" i="1"/>
  <c r="I1194" i="1"/>
  <c r="E1202" i="1"/>
  <c r="G1202" i="1"/>
  <c r="D1202" i="1"/>
  <c r="F1202" i="1"/>
  <c r="H1202" i="1"/>
  <c r="I1202" i="1"/>
  <c r="I1210" i="1"/>
  <c r="D1210" i="1"/>
  <c r="E1210" i="1"/>
  <c r="F1210" i="1"/>
  <c r="H1210" i="1"/>
  <c r="G1210" i="1"/>
  <c r="I1218" i="1"/>
  <c r="D1218" i="1"/>
  <c r="E1218" i="1"/>
  <c r="F1218" i="1"/>
  <c r="G1218" i="1"/>
  <c r="H1218" i="1"/>
  <c r="I1226" i="1"/>
  <c r="D1226" i="1"/>
  <c r="E1226" i="1"/>
  <c r="F1226" i="1"/>
  <c r="G1226" i="1"/>
  <c r="H1226" i="1"/>
  <c r="I1234" i="1"/>
  <c r="D1234" i="1"/>
  <c r="E1234" i="1"/>
  <c r="F1234" i="1"/>
  <c r="G1234" i="1"/>
  <c r="H1234" i="1"/>
  <c r="I1242" i="1"/>
  <c r="D1242" i="1"/>
  <c r="E1242" i="1"/>
  <c r="F1242" i="1"/>
  <c r="G1242" i="1"/>
  <c r="H1242" i="1"/>
  <c r="D1250" i="1"/>
  <c r="F1250" i="1"/>
  <c r="G1250" i="1"/>
  <c r="H1250" i="1"/>
  <c r="I1250" i="1"/>
  <c r="E1250" i="1"/>
  <c r="D1258" i="1"/>
  <c r="F1258" i="1"/>
  <c r="G1258" i="1"/>
  <c r="H1258" i="1"/>
  <c r="I1258" i="1"/>
  <c r="E1258" i="1"/>
  <c r="D1266" i="1"/>
  <c r="F1266" i="1"/>
  <c r="G1266" i="1"/>
  <c r="H1266" i="1"/>
  <c r="I1266" i="1"/>
  <c r="E1266" i="1"/>
  <c r="D1274" i="1"/>
  <c r="F1274" i="1"/>
  <c r="G1274" i="1"/>
  <c r="H1274" i="1"/>
  <c r="I1274" i="1"/>
  <c r="E1274" i="1"/>
  <c r="D1282" i="1"/>
  <c r="F1282" i="1"/>
  <c r="G1282" i="1"/>
  <c r="H1282" i="1"/>
  <c r="I1282" i="1"/>
  <c r="E1282" i="1"/>
  <c r="D1290" i="1"/>
  <c r="F1290" i="1"/>
  <c r="G1290" i="1"/>
  <c r="H1290" i="1"/>
  <c r="I1290" i="1"/>
  <c r="E1290" i="1"/>
  <c r="D1298" i="1"/>
  <c r="F1298" i="1"/>
  <c r="G1298" i="1"/>
  <c r="H1298" i="1"/>
  <c r="I1298" i="1"/>
  <c r="E1298" i="1"/>
  <c r="D1306" i="1"/>
  <c r="F1306" i="1"/>
  <c r="G1306" i="1"/>
  <c r="H1306" i="1"/>
  <c r="I1306" i="1"/>
  <c r="E1306" i="1"/>
  <c r="D1314" i="1"/>
  <c r="F1314" i="1"/>
  <c r="G1314" i="1"/>
  <c r="H1314" i="1"/>
  <c r="I1314" i="1"/>
  <c r="E1314" i="1"/>
  <c r="D1322" i="1"/>
  <c r="F1322" i="1"/>
  <c r="G1322" i="1"/>
  <c r="H1322" i="1"/>
  <c r="I1322" i="1"/>
  <c r="E1322" i="1"/>
  <c r="D1330" i="1"/>
  <c r="F1330" i="1"/>
  <c r="G1330" i="1"/>
  <c r="H1330" i="1"/>
  <c r="I1330" i="1"/>
  <c r="E1330" i="1"/>
  <c r="D1338" i="1"/>
  <c r="F1338" i="1"/>
  <c r="G1338" i="1"/>
  <c r="H1338" i="1"/>
  <c r="I1338" i="1"/>
  <c r="E1338" i="1"/>
  <c r="D1346" i="1"/>
  <c r="F1346" i="1"/>
  <c r="E1346" i="1"/>
  <c r="G1346" i="1"/>
  <c r="H1346" i="1"/>
  <c r="I1346" i="1"/>
  <c r="D1354" i="1"/>
  <c r="F1354" i="1"/>
  <c r="E1354" i="1"/>
  <c r="G1354" i="1"/>
  <c r="H1354" i="1"/>
  <c r="I1354" i="1"/>
  <c r="D1362" i="1"/>
  <c r="F1362" i="1"/>
  <c r="H1362" i="1"/>
  <c r="I1362" i="1"/>
  <c r="E1362" i="1"/>
  <c r="G1362" i="1"/>
  <c r="D1370" i="1"/>
  <c r="F1370" i="1"/>
  <c r="E1370" i="1"/>
  <c r="G1370" i="1"/>
  <c r="H1370" i="1"/>
  <c r="I1370" i="1"/>
  <c r="D1378" i="1"/>
  <c r="F1378" i="1"/>
  <c r="E1378" i="1"/>
  <c r="G1378" i="1"/>
  <c r="H1378" i="1"/>
  <c r="I1378" i="1"/>
  <c r="D1386" i="1"/>
  <c r="F1386" i="1"/>
  <c r="E1386" i="1"/>
  <c r="G1386" i="1"/>
  <c r="H1386" i="1"/>
  <c r="I1386" i="1"/>
  <c r="D1394" i="1"/>
  <c r="F1394" i="1"/>
  <c r="H1394" i="1"/>
  <c r="I1394" i="1"/>
  <c r="E1394" i="1"/>
  <c r="G1394" i="1"/>
  <c r="D1402" i="1"/>
  <c r="F1402" i="1"/>
  <c r="E1402" i="1"/>
  <c r="G1402" i="1"/>
  <c r="H1402" i="1"/>
  <c r="I1402" i="1"/>
  <c r="D1410" i="1"/>
  <c r="F1410" i="1"/>
  <c r="E1410" i="1"/>
  <c r="G1410" i="1"/>
  <c r="H1410" i="1"/>
  <c r="I1410" i="1"/>
  <c r="D1418" i="1"/>
  <c r="F1418" i="1"/>
  <c r="E1418" i="1"/>
  <c r="G1418" i="1"/>
  <c r="H1418" i="1"/>
  <c r="I1418" i="1"/>
  <c r="F1426" i="1"/>
  <c r="G1426" i="1"/>
  <c r="H1426" i="1"/>
  <c r="I1426" i="1"/>
  <c r="D1426" i="1"/>
  <c r="E1426" i="1"/>
  <c r="F1434" i="1"/>
  <c r="G1434" i="1"/>
  <c r="H1434" i="1"/>
  <c r="I1434" i="1"/>
  <c r="D1434" i="1"/>
  <c r="E1434" i="1"/>
  <c r="F1442" i="1"/>
  <c r="G1442" i="1"/>
  <c r="H1442" i="1"/>
  <c r="I1442" i="1"/>
  <c r="D1442" i="1"/>
  <c r="E1442" i="1"/>
  <c r="F1450" i="1"/>
  <c r="G1450" i="1"/>
  <c r="H1450" i="1"/>
  <c r="I1450" i="1"/>
  <c r="D1450" i="1"/>
  <c r="E1450" i="1"/>
  <c r="F1458" i="1"/>
  <c r="G1458" i="1"/>
  <c r="H1458" i="1"/>
  <c r="I1458" i="1"/>
  <c r="D1458" i="1"/>
  <c r="E1458" i="1"/>
  <c r="F1466" i="1"/>
  <c r="G1466" i="1"/>
  <c r="H1466" i="1"/>
  <c r="I1466" i="1"/>
  <c r="D1466" i="1"/>
  <c r="E1466" i="1"/>
  <c r="F1474" i="1"/>
  <c r="G1474" i="1"/>
  <c r="H1474" i="1"/>
  <c r="I1474" i="1"/>
  <c r="D1474" i="1"/>
  <c r="E1474" i="1"/>
  <c r="F1482" i="1"/>
  <c r="G1482" i="1"/>
  <c r="H1482" i="1"/>
  <c r="I1482" i="1"/>
  <c r="D1482" i="1"/>
  <c r="E1482" i="1"/>
  <c r="F1490" i="1"/>
  <c r="G1490" i="1"/>
  <c r="H1490" i="1"/>
  <c r="I1490" i="1"/>
  <c r="D1490" i="1"/>
  <c r="E1490" i="1"/>
  <c r="F1498" i="1"/>
  <c r="G1498" i="1"/>
  <c r="H1498" i="1"/>
  <c r="I1498" i="1"/>
  <c r="D1498" i="1"/>
  <c r="E1498" i="1"/>
  <c r="F1506" i="1"/>
  <c r="G1506" i="1"/>
  <c r="H1506" i="1"/>
  <c r="I1506" i="1"/>
  <c r="D1506" i="1"/>
  <c r="E1506" i="1"/>
  <c r="F1514" i="1"/>
  <c r="G1514" i="1"/>
  <c r="H1514" i="1"/>
  <c r="I1514" i="1"/>
  <c r="D1514" i="1"/>
  <c r="E1514" i="1"/>
  <c r="F1522" i="1"/>
  <c r="G1522" i="1"/>
  <c r="H1522" i="1"/>
  <c r="I1522" i="1"/>
  <c r="D1522" i="1"/>
  <c r="E1522" i="1"/>
  <c r="F1530" i="1"/>
  <c r="G1530" i="1"/>
  <c r="H1530" i="1"/>
  <c r="I1530" i="1"/>
  <c r="D1530" i="1"/>
  <c r="E1530" i="1"/>
  <c r="F1538" i="1"/>
  <c r="G1538" i="1"/>
  <c r="H1538" i="1"/>
  <c r="I1538" i="1"/>
  <c r="D1538" i="1"/>
  <c r="E1538" i="1"/>
  <c r="F1546" i="1"/>
  <c r="G1546" i="1"/>
  <c r="H1546" i="1"/>
  <c r="I1546" i="1"/>
  <c r="D1546" i="1"/>
  <c r="E1546" i="1"/>
  <c r="H1555" i="1"/>
  <c r="I1555" i="1"/>
  <c r="D1555" i="1"/>
  <c r="E1555" i="1"/>
  <c r="F1555" i="1"/>
  <c r="G1555" i="1"/>
  <c r="H1567" i="1"/>
  <c r="I1567" i="1"/>
  <c r="D1567" i="1"/>
  <c r="E1567" i="1"/>
  <c r="F1567" i="1"/>
  <c r="G1567" i="1"/>
  <c r="F1578" i="1"/>
  <c r="G1578" i="1"/>
  <c r="H1578" i="1"/>
  <c r="I1578" i="1"/>
  <c r="D1578" i="1"/>
  <c r="E1578" i="1"/>
  <c r="F1594" i="1"/>
  <c r="G1594" i="1"/>
  <c r="H1594" i="1"/>
  <c r="I1594" i="1"/>
  <c r="D1594" i="1"/>
  <c r="E1594" i="1"/>
  <c r="F1610" i="1"/>
  <c r="G1610" i="1"/>
  <c r="H1610" i="1"/>
  <c r="I1610" i="1"/>
  <c r="D1610" i="1"/>
  <c r="E1610" i="1"/>
  <c r="G1626" i="1"/>
  <c r="H1626" i="1"/>
  <c r="I1626" i="1"/>
  <c r="F1626" i="1"/>
  <c r="D1626" i="1"/>
  <c r="E1626" i="1"/>
  <c r="G1642" i="1"/>
  <c r="I1642" i="1"/>
  <c r="D1642" i="1"/>
  <c r="E1642" i="1"/>
  <c r="H1642" i="1"/>
  <c r="F1642" i="1"/>
  <c r="G1658" i="1"/>
  <c r="I1658" i="1"/>
  <c r="D1658" i="1"/>
  <c r="E1658" i="1"/>
  <c r="F1658" i="1"/>
  <c r="H1658" i="1"/>
  <c r="G1674" i="1"/>
  <c r="I1674" i="1"/>
  <c r="H1674" i="1"/>
  <c r="D1674" i="1"/>
  <c r="F1674" i="1"/>
  <c r="E1674" i="1"/>
  <c r="G1690" i="1"/>
  <c r="I1690" i="1"/>
  <c r="D1690" i="1"/>
  <c r="E1690" i="1"/>
  <c r="F1690" i="1"/>
  <c r="H1690" i="1"/>
  <c r="G1706" i="1"/>
  <c r="E1706" i="1"/>
  <c r="F1706" i="1"/>
  <c r="H1706" i="1"/>
  <c r="I1706" i="1"/>
  <c r="D1706" i="1"/>
  <c r="E1722" i="1"/>
  <c r="F1722" i="1"/>
  <c r="G1722" i="1"/>
  <c r="H1722" i="1"/>
  <c r="I1722" i="1"/>
  <c r="D1722" i="1"/>
  <c r="E1738" i="1"/>
  <c r="F1738" i="1"/>
  <c r="G1738" i="1"/>
  <c r="H1738" i="1"/>
  <c r="I1738" i="1"/>
  <c r="D1738" i="1"/>
  <c r="E1754" i="1"/>
  <c r="F1754" i="1"/>
  <c r="G1754" i="1"/>
  <c r="H1754" i="1"/>
  <c r="I1754" i="1"/>
  <c r="D1754" i="1"/>
  <c r="E1770" i="1"/>
  <c r="F1770" i="1"/>
  <c r="G1770" i="1"/>
  <c r="H1770" i="1"/>
  <c r="I1770" i="1"/>
  <c r="D1770" i="1"/>
  <c r="E1786" i="1"/>
  <c r="F1786" i="1"/>
  <c r="G1786" i="1"/>
  <c r="H1786" i="1"/>
  <c r="I1786" i="1"/>
  <c r="D1786" i="1"/>
  <c r="E1802" i="1"/>
  <c r="F1802" i="1"/>
  <c r="G1802" i="1"/>
  <c r="H1802" i="1"/>
  <c r="I1802" i="1"/>
  <c r="D1802" i="1"/>
  <c r="E1818" i="1"/>
  <c r="F1818" i="1"/>
  <c r="G1818" i="1"/>
  <c r="H1818" i="1"/>
  <c r="I1818" i="1"/>
  <c r="D1818" i="1"/>
  <c r="E1834" i="1"/>
  <c r="F1834" i="1"/>
  <c r="G1834" i="1"/>
  <c r="H1834" i="1"/>
  <c r="I1834" i="1"/>
  <c r="D1834" i="1"/>
  <c r="E1850" i="1"/>
  <c r="F1850" i="1"/>
  <c r="G1850" i="1"/>
  <c r="H1850" i="1"/>
  <c r="I1850" i="1"/>
  <c r="D1850" i="1"/>
  <c r="E1866" i="1"/>
  <c r="F1866" i="1"/>
  <c r="G1866" i="1"/>
  <c r="H1866" i="1"/>
  <c r="I1866" i="1"/>
  <c r="D1866" i="1"/>
  <c r="D1889" i="1"/>
  <c r="E1889" i="1"/>
  <c r="F1889" i="1"/>
  <c r="G1889" i="1"/>
  <c r="H1889" i="1"/>
  <c r="I1889" i="1"/>
  <c r="D1908" i="1"/>
  <c r="F1908" i="1"/>
  <c r="I1908" i="1"/>
  <c r="G1908" i="1"/>
  <c r="E1908" i="1"/>
  <c r="H1908" i="1"/>
  <c r="F1930" i="1"/>
  <c r="G1930" i="1"/>
  <c r="H1930" i="1"/>
  <c r="E1930" i="1"/>
  <c r="D1930" i="1"/>
  <c r="I1930" i="1"/>
  <c r="D1953" i="1"/>
  <c r="E1953" i="1"/>
  <c r="F1953" i="1"/>
  <c r="H1953" i="1"/>
  <c r="G1953" i="1"/>
  <c r="I1953" i="1"/>
  <c r="D1972" i="1"/>
  <c r="F1972" i="1"/>
  <c r="G1972" i="1"/>
  <c r="I1972" i="1"/>
  <c r="H1972" i="1"/>
  <c r="E1972" i="1"/>
  <c r="F1994" i="1"/>
  <c r="H1994" i="1"/>
  <c r="I1994" i="1"/>
  <c r="D1994" i="1"/>
  <c r="G1994" i="1"/>
  <c r="E1994" i="1"/>
  <c r="D2017" i="1"/>
  <c r="H2017" i="1"/>
  <c r="I2017" i="1"/>
  <c r="E2017" i="1"/>
  <c r="F2017" i="1"/>
  <c r="G2017" i="1"/>
  <c r="E2036" i="1"/>
  <c r="F2036" i="1"/>
  <c r="D2036" i="1"/>
  <c r="G2036" i="1"/>
  <c r="H2036" i="1"/>
  <c r="I2036" i="1"/>
  <c r="I2058" i="1"/>
  <c r="F2058" i="1"/>
  <c r="H2058" i="1"/>
  <c r="D2058" i="1"/>
  <c r="G2058" i="1"/>
  <c r="E2058" i="1"/>
  <c r="G2081" i="1"/>
  <c r="D2081" i="1"/>
  <c r="E2081" i="1"/>
  <c r="F2081" i="1"/>
  <c r="H2081" i="1"/>
  <c r="I2081" i="1"/>
  <c r="E2100" i="1"/>
  <c r="D2100" i="1"/>
  <c r="F2100" i="1"/>
  <c r="G2100" i="1"/>
  <c r="H2100" i="1"/>
  <c r="I2100" i="1"/>
  <c r="I2122" i="1"/>
  <c r="F2122" i="1"/>
  <c r="D2122" i="1"/>
  <c r="E2122" i="1"/>
  <c r="G2122" i="1"/>
  <c r="H2122" i="1"/>
  <c r="E2145" i="1"/>
  <c r="F2145" i="1"/>
  <c r="G2145" i="1"/>
  <c r="H2145" i="1"/>
  <c r="I2145" i="1"/>
  <c r="D2145" i="1"/>
  <c r="E2164" i="1"/>
  <c r="F2164" i="1"/>
  <c r="G2164" i="1"/>
  <c r="I2164" i="1"/>
  <c r="D2164" i="1"/>
  <c r="H2164" i="1"/>
  <c r="G2186" i="1"/>
  <c r="I2186" i="1"/>
  <c r="F2186" i="1"/>
  <c r="H2186" i="1"/>
  <c r="D2186" i="1"/>
  <c r="E2186" i="1"/>
  <c r="E2209" i="1"/>
  <c r="G2209" i="1"/>
  <c r="H2209" i="1"/>
  <c r="I2209" i="1"/>
  <c r="D2209" i="1"/>
  <c r="F2209" i="1"/>
  <c r="E2228" i="1"/>
  <c r="F2228" i="1"/>
  <c r="G2228" i="1"/>
  <c r="D2228" i="1"/>
  <c r="H2228" i="1"/>
  <c r="I2228" i="1"/>
  <c r="I2250" i="1"/>
  <c r="F2250" i="1"/>
  <c r="G2250" i="1"/>
  <c r="H2250" i="1"/>
  <c r="D2250" i="1"/>
  <c r="E2250" i="1"/>
  <c r="G2273" i="1"/>
  <c r="H2273" i="1"/>
  <c r="D2273" i="1"/>
  <c r="F2273" i="1"/>
  <c r="I2273" i="1"/>
  <c r="E2273" i="1"/>
  <c r="E2292" i="1"/>
  <c r="F2292" i="1"/>
  <c r="D2292" i="1"/>
  <c r="G2292" i="1"/>
  <c r="H2292" i="1"/>
  <c r="I2292" i="1"/>
  <c r="I2314" i="1"/>
  <c r="F2314" i="1"/>
  <c r="G2314" i="1"/>
  <c r="D2314" i="1"/>
  <c r="E2314" i="1"/>
  <c r="H2314" i="1"/>
  <c r="G2337" i="1"/>
  <c r="H2337" i="1"/>
  <c r="D2337" i="1"/>
  <c r="F2337" i="1"/>
  <c r="I2337" i="1"/>
  <c r="E2337" i="1"/>
  <c r="E2356" i="1"/>
  <c r="F2356" i="1"/>
  <c r="H2356" i="1"/>
  <c r="I2356" i="1"/>
  <c r="D2356" i="1"/>
  <c r="G2356" i="1"/>
  <c r="I2378" i="1"/>
  <c r="F2378" i="1"/>
  <c r="D2378" i="1"/>
  <c r="E2378" i="1"/>
  <c r="G2378" i="1"/>
  <c r="H2378" i="1"/>
  <c r="G2401" i="1"/>
  <c r="D2401" i="1"/>
  <c r="E2401" i="1"/>
  <c r="F2401" i="1"/>
  <c r="H2401" i="1"/>
  <c r="I2401" i="1"/>
  <c r="E2420" i="1"/>
  <c r="F2420" i="1"/>
  <c r="G2420" i="1"/>
  <c r="H2420" i="1"/>
  <c r="I2420" i="1"/>
  <c r="D2420" i="1"/>
  <c r="I2442" i="1"/>
  <c r="F2442" i="1"/>
  <c r="D2442" i="1"/>
  <c r="E2442" i="1"/>
  <c r="G2442" i="1"/>
  <c r="H2442" i="1"/>
  <c r="F2465" i="1"/>
  <c r="G2465" i="1"/>
  <c r="H2465" i="1"/>
  <c r="I2465" i="1"/>
  <c r="D2465" i="1"/>
  <c r="E2465" i="1"/>
  <c r="D2484" i="1"/>
  <c r="E2484" i="1"/>
  <c r="F2484" i="1"/>
  <c r="G2484" i="1"/>
  <c r="H2484" i="1"/>
  <c r="I2484" i="1"/>
  <c r="H2506" i="1"/>
  <c r="I2506" i="1"/>
  <c r="D2506" i="1"/>
  <c r="E2506" i="1"/>
  <c r="F2506" i="1"/>
  <c r="G2506" i="1"/>
  <c r="I2529" i="1"/>
  <c r="D2529" i="1"/>
  <c r="H2529" i="1"/>
  <c r="E2529" i="1"/>
  <c r="G2529" i="1"/>
  <c r="F2529" i="1"/>
  <c r="E2548" i="1"/>
  <c r="G2548" i="1"/>
  <c r="D2548" i="1"/>
  <c r="H2548" i="1"/>
  <c r="F2548" i="1"/>
  <c r="I2548" i="1"/>
  <c r="E955" i="1"/>
  <c r="F955" i="1"/>
  <c r="G955" i="1"/>
  <c r="I955" i="1"/>
  <c r="D955" i="1"/>
  <c r="H955" i="1"/>
  <c r="E963" i="1"/>
  <c r="F963" i="1"/>
  <c r="G963" i="1"/>
  <c r="I963" i="1"/>
  <c r="D963" i="1"/>
  <c r="H963" i="1"/>
  <c r="E971" i="1"/>
  <c r="F971" i="1"/>
  <c r="G971" i="1"/>
  <c r="I971" i="1"/>
  <c r="D971" i="1"/>
  <c r="H971" i="1"/>
  <c r="E979" i="1"/>
  <c r="F979" i="1"/>
  <c r="G979" i="1"/>
  <c r="I979" i="1"/>
  <c r="D979" i="1"/>
  <c r="H979" i="1"/>
  <c r="E987" i="1"/>
  <c r="F987" i="1"/>
  <c r="G987" i="1"/>
  <c r="I987" i="1"/>
  <c r="D987" i="1"/>
  <c r="H987" i="1"/>
  <c r="E995" i="1"/>
  <c r="F995" i="1"/>
  <c r="G995" i="1"/>
  <c r="I995" i="1"/>
  <c r="D995" i="1"/>
  <c r="H995" i="1"/>
  <c r="E1003" i="1"/>
  <c r="F1003" i="1"/>
  <c r="G1003" i="1"/>
  <c r="I1003" i="1"/>
  <c r="D1003" i="1"/>
  <c r="H1003" i="1"/>
  <c r="E1011" i="1"/>
  <c r="F1011" i="1"/>
  <c r="G1011" i="1"/>
  <c r="I1011" i="1"/>
  <c r="D1011" i="1"/>
  <c r="H1011" i="1"/>
  <c r="E1019" i="1"/>
  <c r="F1019" i="1"/>
  <c r="G1019" i="1"/>
  <c r="I1019" i="1"/>
  <c r="D1019" i="1"/>
  <c r="H1019" i="1"/>
  <c r="E1027" i="1"/>
  <c r="F1027" i="1"/>
  <c r="G1027" i="1"/>
  <c r="I1027" i="1"/>
  <c r="D1027" i="1"/>
  <c r="H1027" i="1"/>
  <c r="E1035" i="1"/>
  <c r="F1035" i="1"/>
  <c r="G1035" i="1"/>
  <c r="I1035" i="1"/>
  <c r="D1035" i="1"/>
  <c r="H1035" i="1"/>
  <c r="E1043" i="1"/>
  <c r="F1043" i="1"/>
  <c r="G1043" i="1"/>
  <c r="I1043" i="1"/>
  <c r="D1043" i="1"/>
  <c r="H1043" i="1"/>
  <c r="E1051" i="1"/>
  <c r="F1051" i="1"/>
  <c r="G1051" i="1"/>
  <c r="I1051" i="1"/>
  <c r="D1051" i="1"/>
  <c r="H1051" i="1"/>
  <c r="E1059" i="1"/>
  <c r="F1059" i="1"/>
  <c r="G1059" i="1"/>
  <c r="I1059" i="1"/>
  <c r="D1059" i="1"/>
  <c r="H1059" i="1"/>
  <c r="E1067" i="1"/>
  <c r="F1067" i="1"/>
  <c r="G1067" i="1"/>
  <c r="I1067" i="1"/>
  <c r="D1067" i="1"/>
  <c r="H1067" i="1"/>
  <c r="E1075" i="1"/>
  <c r="F1075" i="1"/>
  <c r="G1075" i="1"/>
  <c r="I1075" i="1"/>
  <c r="D1075" i="1"/>
  <c r="H1075" i="1"/>
  <c r="E1083" i="1"/>
  <c r="F1083" i="1"/>
  <c r="G1083" i="1"/>
  <c r="I1083" i="1"/>
  <c r="D1083" i="1"/>
  <c r="H1083" i="1"/>
  <c r="E1091" i="1"/>
  <c r="F1091" i="1"/>
  <c r="G1091" i="1"/>
  <c r="I1091" i="1"/>
  <c r="D1091" i="1"/>
  <c r="H1091" i="1"/>
  <c r="E1099" i="1"/>
  <c r="F1099" i="1"/>
  <c r="G1099" i="1"/>
  <c r="I1099" i="1"/>
  <c r="D1099" i="1"/>
  <c r="H1099" i="1"/>
  <c r="E1107" i="1"/>
  <c r="F1107" i="1"/>
  <c r="G1107" i="1"/>
  <c r="I1107" i="1"/>
  <c r="D1107" i="1"/>
  <c r="H1107" i="1"/>
  <c r="E1115" i="1"/>
  <c r="F1115" i="1"/>
  <c r="G1115" i="1"/>
  <c r="I1115" i="1"/>
  <c r="D1115" i="1"/>
  <c r="H1115" i="1"/>
  <c r="E1123" i="1"/>
  <c r="G1123" i="1"/>
  <c r="I1123" i="1"/>
  <c r="D1123" i="1"/>
  <c r="F1123" i="1"/>
  <c r="H1123" i="1"/>
  <c r="E1131" i="1"/>
  <c r="G1131" i="1"/>
  <c r="I1131" i="1"/>
  <c r="F1131" i="1"/>
  <c r="H1131" i="1"/>
  <c r="D1131" i="1"/>
  <c r="E1139" i="1"/>
  <c r="G1139" i="1"/>
  <c r="I1139" i="1"/>
  <c r="D1139" i="1"/>
  <c r="F1139" i="1"/>
  <c r="H1139" i="1"/>
  <c r="E1147" i="1"/>
  <c r="G1147" i="1"/>
  <c r="I1147" i="1"/>
  <c r="D1147" i="1"/>
  <c r="F1147" i="1"/>
  <c r="H1147" i="1"/>
  <c r="E1155" i="1"/>
  <c r="G1155" i="1"/>
  <c r="I1155" i="1"/>
  <c r="D1155" i="1"/>
  <c r="F1155" i="1"/>
  <c r="H1155" i="1"/>
  <c r="E1163" i="1"/>
  <c r="G1163" i="1"/>
  <c r="I1163" i="1"/>
  <c r="F1163" i="1"/>
  <c r="H1163" i="1"/>
  <c r="D1163" i="1"/>
  <c r="E1171" i="1"/>
  <c r="G1171" i="1"/>
  <c r="I1171" i="1"/>
  <c r="D1171" i="1"/>
  <c r="F1171" i="1"/>
  <c r="H1171" i="1"/>
  <c r="E1179" i="1"/>
  <c r="G1179" i="1"/>
  <c r="I1179" i="1"/>
  <c r="D1179" i="1"/>
  <c r="F1179" i="1"/>
  <c r="H1179" i="1"/>
  <c r="E1187" i="1"/>
  <c r="G1187" i="1"/>
  <c r="I1187" i="1"/>
  <c r="D1187" i="1"/>
  <c r="F1187" i="1"/>
  <c r="H1187" i="1"/>
  <c r="E1195" i="1"/>
  <c r="G1195" i="1"/>
  <c r="I1195" i="1"/>
  <c r="F1195" i="1"/>
  <c r="H1195" i="1"/>
  <c r="D1195" i="1"/>
  <c r="E1203" i="1"/>
  <c r="G1203" i="1"/>
  <c r="I1203" i="1"/>
  <c r="D1203" i="1"/>
  <c r="F1203" i="1"/>
  <c r="H1203" i="1"/>
  <c r="D1211" i="1"/>
  <c r="E1211" i="1"/>
  <c r="F1211" i="1"/>
  <c r="G1211" i="1"/>
  <c r="H1211" i="1"/>
  <c r="I1211" i="1"/>
  <c r="D1219" i="1"/>
  <c r="E1219" i="1"/>
  <c r="F1219" i="1"/>
  <c r="G1219" i="1"/>
  <c r="H1219" i="1"/>
  <c r="I1219" i="1"/>
  <c r="D1227" i="1"/>
  <c r="E1227" i="1"/>
  <c r="F1227" i="1"/>
  <c r="G1227" i="1"/>
  <c r="H1227" i="1"/>
  <c r="I1227" i="1"/>
  <c r="D1235" i="1"/>
  <c r="E1235" i="1"/>
  <c r="F1235" i="1"/>
  <c r="G1235" i="1"/>
  <c r="H1235" i="1"/>
  <c r="I1235" i="1"/>
  <c r="D1243" i="1"/>
  <c r="E1243" i="1"/>
  <c r="F1243" i="1"/>
  <c r="G1243" i="1"/>
  <c r="H1243" i="1"/>
  <c r="I1243" i="1"/>
  <c r="D1251" i="1"/>
  <c r="E1251" i="1"/>
  <c r="F1251" i="1"/>
  <c r="H1251" i="1"/>
  <c r="G1251" i="1"/>
  <c r="I1251" i="1"/>
  <c r="D1259" i="1"/>
  <c r="E1259" i="1"/>
  <c r="F1259" i="1"/>
  <c r="H1259" i="1"/>
  <c r="G1259" i="1"/>
  <c r="I1259" i="1"/>
  <c r="D1267" i="1"/>
  <c r="E1267" i="1"/>
  <c r="F1267" i="1"/>
  <c r="H1267" i="1"/>
  <c r="G1267" i="1"/>
  <c r="I1267" i="1"/>
  <c r="D1275" i="1"/>
  <c r="E1275" i="1"/>
  <c r="F1275" i="1"/>
  <c r="H1275" i="1"/>
  <c r="G1275" i="1"/>
  <c r="I1275" i="1"/>
  <c r="D1283" i="1"/>
  <c r="E1283" i="1"/>
  <c r="F1283" i="1"/>
  <c r="H1283" i="1"/>
  <c r="G1283" i="1"/>
  <c r="I1283" i="1"/>
  <c r="D1291" i="1"/>
  <c r="E1291" i="1"/>
  <c r="F1291" i="1"/>
  <c r="H1291" i="1"/>
  <c r="G1291" i="1"/>
  <c r="I1291" i="1"/>
  <c r="D1299" i="1"/>
  <c r="E1299" i="1"/>
  <c r="F1299" i="1"/>
  <c r="H1299" i="1"/>
  <c r="G1299" i="1"/>
  <c r="I1299" i="1"/>
  <c r="D1307" i="1"/>
  <c r="E1307" i="1"/>
  <c r="F1307" i="1"/>
  <c r="H1307" i="1"/>
  <c r="G1307" i="1"/>
  <c r="I1307" i="1"/>
  <c r="D1315" i="1"/>
  <c r="E1315" i="1"/>
  <c r="F1315" i="1"/>
  <c r="H1315" i="1"/>
  <c r="G1315" i="1"/>
  <c r="I1315" i="1"/>
  <c r="D1323" i="1"/>
  <c r="E1323" i="1"/>
  <c r="F1323" i="1"/>
  <c r="H1323" i="1"/>
  <c r="G1323" i="1"/>
  <c r="I1323" i="1"/>
  <c r="D1331" i="1"/>
  <c r="E1331" i="1"/>
  <c r="F1331" i="1"/>
  <c r="H1331" i="1"/>
  <c r="G1331" i="1"/>
  <c r="I1331" i="1"/>
  <c r="D1339" i="1"/>
  <c r="E1339" i="1"/>
  <c r="F1339" i="1"/>
  <c r="H1339" i="1"/>
  <c r="G1339" i="1"/>
  <c r="I1339" i="1"/>
  <c r="D1347" i="1"/>
  <c r="F1347" i="1"/>
  <c r="H1347" i="1"/>
  <c r="I1347" i="1"/>
  <c r="E1347" i="1"/>
  <c r="G1347" i="1"/>
  <c r="D1355" i="1"/>
  <c r="F1355" i="1"/>
  <c r="H1355" i="1"/>
  <c r="E1355" i="1"/>
  <c r="G1355" i="1"/>
  <c r="I1355" i="1"/>
  <c r="D1363" i="1"/>
  <c r="F1363" i="1"/>
  <c r="H1363" i="1"/>
  <c r="E1363" i="1"/>
  <c r="G1363" i="1"/>
  <c r="I1363" i="1"/>
  <c r="D1371" i="1"/>
  <c r="F1371" i="1"/>
  <c r="H1371" i="1"/>
  <c r="E1371" i="1"/>
  <c r="G1371" i="1"/>
  <c r="I1371" i="1"/>
  <c r="D1379" i="1"/>
  <c r="F1379" i="1"/>
  <c r="H1379" i="1"/>
  <c r="I1379" i="1"/>
  <c r="E1379" i="1"/>
  <c r="G1379" i="1"/>
  <c r="D1387" i="1"/>
  <c r="F1387" i="1"/>
  <c r="H1387" i="1"/>
  <c r="E1387" i="1"/>
  <c r="G1387" i="1"/>
  <c r="I1387" i="1"/>
  <c r="D1395" i="1"/>
  <c r="F1395" i="1"/>
  <c r="H1395" i="1"/>
  <c r="E1395" i="1"/>
  <c r="G1395" i="1"/>
  <c r="I1395" i="1"/>
  <c r="D1403" i="1"/>
  <c r="F1403" i="1"/>
  <c r="H1403" i="1"/>
  <c r="E1403" i="1"/>
  <c r="G1403" i="1"/>
  <c r="I1403" i="1"/>
  <c r="D1411" i="1"/>
  <c r="F1411" i="1"/>
  <c r="H1411" i="1"/>
  <c r="I1411" i="1"/>
  <c r="E1411" i="1"/>
  <c r="G1411" i="1"/>
  <c r="D1419" i="1"/>
  <c r="F1419" i="1"/>
  <c r="H1419" i="1"/>
  <c r="E1419" i="1"/>
  <c r="G1419" i="1"/>
  <c r="I1419" i="1"/>
  <c r="H1427" i="1"/>
  <c r="I1427" i="1"/>
  <c r="D1427" i="1"/>
  <c r="E1427" i="1"/>
  <c r="F1427" i="1"/>
  <c r="G1427" i="1"/>
  <c r="H1435" i="1"/>
  <c r="I1435" i="1"/>
  <c r="D1435" i="1"/>
  <c r="E1435" i="1"/>
  <c r="F1435" i="1"/>
  <c r="G1435" i="1"/>
  <c r="H1443" i="1"/>
  <c r="I1443" i="1"/>
  <c r="D1443" i="1"/>
  <c r="E1443" i="1"/>
  <c r="G1443" i="1"/>
  <c r="F1443" i="1"/>
  <c r="H1451" i="1"/>
  <c r="I1451" i="1"/>
  <c r="D1451" i="1"/>
  <c r="E1451" i="1"/>
  <c r="F1451" i="1"/>
  <c r="G1451" i="1"/>
  <c r="H1459" i="1"/>
  <c r="I1459" i="1"/>
  <c r="D1459" i="1"/>
  <c r="E1459" i="1"/>
  <c r="F1459" i="1"/>
  <c r="G1459" i="1"/>
  <c r="H1467" i="1"/>
  <c r="I1467" i="1"/>
  <c r="D1467" i="1"/>
  <c r="E1467" i="1"/>
  <c r="F1467" i="1"/>
  <c r="G1467" i="1"/>
  <c r="H1475" i="1"/>
  <c r="I1475" i="1"/>
  <c r="D1475" i="1"/>
  <c r="E1475" i="1"/>
  <c r="G1475" i="1"/>
  <c r="F1475" i="1"/>
  <c r="H1483" i="1"/>
  <c r="I1483" i="1"/>
  <c r="D1483" i="1"/>
  <c r="E1483" i="1"/>
  <c r="F1483" i="1"/>
  <c r="G1483" i="1"/>
  <c r="H1491" i="1"/>
  <c r="I1491" i="1"/>
  <c r="D1491" i="1"/>
  <c r="E1491" i="1"/>
  <c r="F1491" i="1"/>
  <c r="G1491" i="1"/>
  <c r="H1499" i="1"/>
  <c r="I1499" i="1"/>
  <c r="D1499" i="1"/>
  <c r="E1499" i="1"/>
  <c r="F1499" i="1"/>
  <c r="G1499" i="1"/>
  <c r="H1507" i="1"/>
  <c r="I1507" i="1"/>
  <c r="D1507" i="1"/>
  <c r="E1507" i="1"/>
  <c r="G1507" i="1"/>
  <c r="F1507" i="1"/>
  <c r="H1515" i="1"/>
  <c r="I1515" i="1"/>
  <c r="D1515" i="1"/>
  <c r="E1515" i="1"/>
  <c r="F1515" i="1"/>
  <c r="G1515" i="1"/>
  <c r="H1523" i="1"/>
  <c r="I1523" i="1"/>
  <c r="D1523" i="1"/>
  <c r="E1523" i="1"/>
  <c r="F1523" i="1"/>
  <c r="G1523" i="1"/>
  <c r="H1531" i="1"/>
  <c r="I1531" i="1"/>
  <c r="D1531" i="1"/>
  <c r="E1531" i="1"/>
  <c r="F1531" i="1"/>
  <c r="G1531" i="1"/>
  <c r="H1539" i="1"/>
  <c r="I1539" i="1"/>
  <c r="D1539" i="1"/>
  <c r="E1539" i="1"/>
  <c r="F1539" i="1"/>
  <c r="G1539" i="1"/>
  <c r="H1547" i="1"/>
  <c r="I1547" i="1"/>
  <c r="D1547" i="1"/>
  <c r="E1547" i="1"/>
  <c r="F1547" i="1"/>
  <c r="G1547" i="1"/>
  <c r="D1556" i="1"/>
  <c r="E1556" i="1"/>
  <c r="F1556" i="1"/>
  <c r="G1556" i="1"/>
  <c r="H1556" i="1"/>
  <c r="I1556" i="1"/>
  <c r="D1568" i="1"/>
  <c r="E1568" i="1"/>
  <c r="F1568" i="1"/>
  <c r="G1568" i="1"/>
  <c r="H1568" i="1"/>
  <c r="I1568" i="1"/>
  <c r="D1580" i="1"/>
  <c r="E1580" i="1"/>
  <c r="F1580" i="1"/>
  <c r="G1580" i="1"/>
  <c r="H1580" i="1"/>
  <c r="I1580" i="1"/>
  <c r="D1596" i="1"/>
  <c r="E1596" i="1"/>
  <c r="F1596" i="1"/>
  <c r="G1596" i="1"/>
  <c r="H1596" i="1"/>
  <c r="I1596" i="1"/>
  <c r="D1612" i="1"/>
  <c r="E1612" i="1"/>
  <c r="F1612" i="1"/>
  <c r="G1612" i="1"/>
  <c r="H1612" i="1"/>
  <c r="I1612" i="1"/>
  <c r="D1628" i="1"/>
  <c r="E1628" i="1"/>
  <c r="F1628" i="1"/>
  <c r="G1628" i="1"/>
  <c r="H1628" i="1"/>
  <c r="I1628" i="1"/>
  <c r="E1644" i="1"/>
  <c r="F1644" i="1"/>
  <c r="G1644" i="1"/>
  <c r="D1644" i="1"/>
  <c r="H1644" i="1"/>
  <c r="I1644" i="1"/>
  <c r="E1660" i="1"/>
  <c r="F1660" i="1"/>
  <c r="G1660" i="1"/>
  <c r="D1660" i="1"/>
  <c r="H1660" i="1"/>
  <c r="I1660" i="1"/>
  <c r="E1676" i="1"/>
  <c r="G1676" i="1"/>
  <c r="I1676" i="1"/>
  <c r="D1676" i="1"/>
  <c r="F1676" i="1"/>
  <c r="H1676" i="1"/>
  <c r="E1692" i="1"/>
  <c r="G1692" i="1"/>
  <c r="D1692" i="1"/>
  <c r="F1692" i="1"/>
  <c r="H1692" i="1"/>
  <c r="I1692" i="1"/>
  <c r="G1708" i="1"/>
  <c r="D1708" i="1"/>
  <c r="E1708" i="1"/>
  <c r="F1708" i="1"/>
  <c r="H1708" i="1"/>
  <c r="I1708" i="1"/>
  <c r="I1724" i="1"/>
  <c r="D1724" i="1"/>
  <c r="E1724" i="1"/>
  <c r="F1724" i="1"/>
  <c r="G1724" i="1"/>
  <c r="H1724" i="1"/>
  <c r="I1740" i="1"/>
  <c r="D1740" i="1"/>
  <c r="E1740" i="1"/>
  <c r="F1740" i="1"/>
  <c r="G1740" i="1"/>
  <c r="H1740" i="1"/>
  <c r="I1756" i="1"/>
  <c r="D1756" i="1"/>
  <c r="E1756" i="1"/>
  <c r="F1756" i="1"/>
  <c r="H1756" i="1"/>
  <c r="G1756" i="1"/>
  <c r="I1772" i="1"/>
  <c r="D1772" i="1"/>
  <c r="E1772" i="1"/>
  <c r="F1772" i="1"/>
  <c r="G1772" i="1"/>
  <c r="H1772" i="1"/>
  <c r="I1788" i="1"/>
  <c r="D1788" i="1"/>
  <c r="E1788" i="1"/>
  <c r="F1788" i="1"/>
  <c r="G1788" i="1"/>
  <c r="H1788" i="1"/>
  <c r="I1804" i="1"/>
  <c r="D1804" i="1"/>
  <c r="E1804" i="1"/>
  <c r="F1804" i="1"/>
  <c r="G1804" i="1"/>
  <c r="H1804" i="1"/>
  <c r="I1820" i="1"/>
  <c r="D1820" i="1"/>
  <c r="E1820" i="1"/>
  <c r="F1820" i="1"/>
  <c r="G1820" i="1"/>
  <c r="H1820" i="1"/>
  <c r="I1836" i="1"/>
  <c r="D1836" i="1"/>
  <c r="E1836" i="1"/>
  <c r="F1836" i="1"/>
  <c r="G1836" i="1"/>
  <c r="H1836" i="1"/>
  <c r="I1852" i="1"/>
  <c r="D1852" i="1"/>
  <c r="E1852" i="1"/>
  <c r="F1852" i="1"/>
  <c r="G1852" i="1"/>
  <c r="H1852" i="1"/>
  <c r="I1868" i="1"/>
  <c r="D1868" i="1"/>
  <c r="E1868" i="1"/>
  <c r="F1868" i="1"/>
  <c r="H1868" i="1"/>
  <c r="G1868" i="1"/>
  <c r="E1890" i="1"/>
  <c r="F1890" i="1"/>
  <c r="G1890" i="1"/>
  <c r="H1890" i="1"/>
  <c r="I1890" i="1"/>
  <c r="D1890" i="1"/>
  <c r="D1913" i="1"/>
  <c r="E1913" i="1"/>
  <c r="F1913" i="1"/>
  <c r="H1913" i="1"/>
  <c r="G1913" i="1"/>
  <c r="I1913" i="1"/>
  <c r="D1932" i="1"/>
  <c r="F1932" i="1"/>
  <c r="I1932" i="1"/>
  <c r="E1932" i="1"/>
  <c r="H1932" i="1"/>
  <c r="G1932" i="1"/>
  <c r="F1954" i="1"/>
  <c r="G1954" i="1"/>
  <c r="H1954" i="1"/>
  <c r="E1954" i="1"/>
  <c r="I1954" i="1"/>
  <c r="D1954" i="1"/>
  <c r="D1977" i="1"/>
  <c r="E1977" i="1"/>
  <c r="F1977" i="1"/>
  <c r="H1977" i="1"/>
  <c r="I1977" i="1"/>
  <c r="G1977" i="1"/>
  <c r="D1996" i="1"/>
  <c r="F1996" i="1"/>
  <c r="I1996" i="1"/>
  <c r="E1996" i="1"/>
  <c r="G1996" i="1"/>
  <c r="H1996" i="1"/>
  <c r="F2018" i="1"/>
  <c r="D2018" i="1"/>
  <c r="I2018" i="1"/>
  <c r="E2018" i="1"/>
  <c r="H2018" i="1"/>
  <c r="G2018" i="1"/>
  <c r="G2041" i="1"/>
  <c r="H2041" i="1"/>
  <c r="D2041" i="1"/>
  <c r="I2041" i="1"/>
  <c r="F2041" i="1"/>
  <c r="E2041" i="1"/>
  <c r="E2060" i="1"/>
  <c r="F2060" i="1"/>
  <c r="I2060" i="1"/>
  <c r="D2060" i="1"/>
  <c r="H2060" i="1"/>
  <c r="G2060" i="1"/>
  <c r="I2082" i="1"/>
  <c r="F2082" i="1"/>
  <c r="E2082" i="1"/>
  <c r="G2082" i="1"/>
  <c r="H2082" i="1"/>
  <c r="D2082" i="1"/>
  <c r="G2105" i="1"/>
  <c r="D2105" i="1"/>
  <c r="F2105" i="1"/>
  <c r="H2105" i="1"/>
  <c r="I2105" i="1"/>
  <c r="E2105" i="1"/>
  <c r="E2124" i="1"/>
  <c r="I2124" i="1"/>
  <c r="D2124" i="1"/>
  <c r="F2124" i="1"/>
  <c r="H2124" i="1"/>
  <c r="G2124" i="1"/>
  <c r="G2146" i="1"/>
  <c r="I2146" i="1"/>
  <c r="D2146" i="1"/>
  <c r="F2146" i="1"/>
  <c r="E2146" i="1"/>
  <c r="H2146" i="1"/>
  <c r="E2169" i="1"/>
  <c r="G2169" i="1"/>
  <c r="H2169" i="1"/>
  <c r="I2169" i="1"/>
  <c r="D2169" i="1"/>
  <c r="F2169" i="1"/>
  <c r="E2188" i="1"/>
  <c r="F2188" i="1"/>
  <c r="G2188" i="1"/>
  <c r="H2188" i="1"/>
  <c r="D2188" i="1"/>
  <c r="I2188" i="1"/>
  <c r="G2210" i="1"/>
  <c r="I2210" i="1"/>
  <c r="F2210" i="1"/>
  <c r="D2210" i="1"/>
  <c r="H2210" i="1"/>
  <c r="E2210" i="1"/>
  <c r="E2233" i="1"/>
  <c r="G2233" i="1"/>
  <c r="H2233" i="1"/>
  <c r="I2233" i="1"/>
  <c r="D2233" i="1"/>
  <c r="F2233" i="1"/>
  <c r="E2252" i="1"/>
  <c r="F2252" i="1"/>
  <c r="H2252" i="1"/>
  <c r="I2252" i="1"/>
  <c r="D2252" i="1"/>
  <c r="G2252" i="1"/>
  <c r="I2274" i="1"/>
  <c r="F2274" i="1"/>
  <c r="D2274" i="1"/>
  <c r="E2274" i="1"/>
  <c r="G2274" i="1"/>
  <c r="H2274" i="1"/>
  <c r="G2297" i="1"/>
  <c r="H2297" i="1"/>
  <c r="D2297" i="1"/>
  <c r="F2297" i="1"/>
  <c r="E2297" i="1"/>
  <c r="I2297" i="1"/>
  <c r="E2316" i="1"/>
  <c r="F2316" i="1"/>
  <c r="H2316" i="1"/>
  <c r="D2316" i="1"/>
  <c r="G2316" i="1"/>
  <c r="I2316" i="1"/>
  <c r="I2338" i="1"/>
  <c r="F2338" i="1"/>
  <c r="D2338" i="1"/>
  <c r="E2338" i="1"/>
  <c r="G2338" i="1"/>
  <c r="H2338" i="1"/>
  <c r="G2361" i="1"/>
  <c r="H2361" i="1"/>
  <c r="D2361" i="1"/>
  <c r="E2361" i="1"/>
  <c r="F2361" i="1"/>
  <c r="I2361" i="1"/>
  <c r="E2380" i="1"/>
  <c r="F2380" i="1"/>
  <c r="D2380" i="1"/>
  <c r="G2380" i="1"/>
  <c r="H2380" i="1"/>
  <c r="I2380" i="1"/>
  <c r="I2402" i="1"/>
  <c r="F2402" i="1"/>
  <c r="G2402" i="1"/>
  <c r="H2402" i="1"/>
  <c r="D2402" i="1"/>
  <c r="E2402" i="1"/>
  <c r="G2425" i="1"/>
  <c r="D2425" i="1"/>
  <c r="H2425" i="1"/>
  <c r="I2425" i="1"/>
  <c r="E2425" i="1"/>
  <c r="F2425" i="1"/>
  <c r="E2444" i="1"/>
  <c r="D2444" i="1"/>
  <c r="F2444" i="1"/>
  <c r="G2444" i="1"/>
  <c r="H2444" i="1"/>
  <c r="I2444" i="1"/>
  <c r="H2466" i="1"/>
  <c r="I2466" i="1"/>
  <c r="D2466" i="1"/>
  <c r="E2466" i="1"/>
  <c r="F2466" i="1"/>
  <c r="G2466" i="1"/>
  <c r="F2489" i="1"/>
  <c r="G2489" i="1"/>
  <c r="H2489" i="1"/>
  <c r="I2489" i="1"/>
  <c r="D2489" i="1"/>
  <c r="E2489" i="1"/>
  <c r="D2508" i="1"/>
  <c r="E2508" i="1"/>
  <c r="F2508" i="1"/>
  <c r="G2508" i="1"/>
  <c r="H2508" i="1"/>
  <c r="I2508" i="1"/>
  <c r="D2530" i="1"/>
  <c r="F2530" i="1"/>
  <c r="G2530" i="1"/>
  <c r="I2530" i="1"/>
  <c r="E2530" i="1"/>
  <c r="H2530" i="1"/>
  <c r="E2553" i="1"/>
  <c r="G2553" i="1"/>
  <c r="I2553" i="1"/>
  <c r="H2553" i="1"/>
  <c r="D2553" i="1"/>
  <c r="F2553" i="1"/>
  <c r="G964" i="1"/>
  <c r="H964" i="1"/>
  <c r="I964" i="1"/>
  <c r="D964" i="1"/>
  <c r="E964" i="1"/>
  <c r="F964" i="1"/>
  <c r="G972" i="1"/>
  <c r="H972" i="1"/>
  <c r="I972" i="1"/>
  <c r="D972" i="1"/>
  <c r="E972" i="1"/>
  <c r="F972" i="1"/>
  <c r="G980" i="1"/>
  <c r="H980" i="1"/>
  <c r="I980" i="1"/>
  <c r="D980" i="1"/>
  <c r="E980" i="1"/>
  <c r="F980" i="1"/>
  <c r="G988" i="1"/>
  <c r="H988" i="1"/>
  <c r="I988" i="1"/>
  <c r="D988" i="1"/>
  <c r="E988" i="1"/>
  <c r="F988" i="1"/>
  <c r="G996" i="1"/>
  <c r="H996" i="1"/>
  <c r="I996" i="1"/>
  <c r="D996" i="1"/>
  <c r="E996" i="1"/>
  <c r="F996" i="1"/>
  <c r="G1004" i="1"/>
  <c r="H1004" i="1"/>
  <c r="I1004" i="1"/>
  <c r="D1004" i="1"/>
  <c r="E1004" i="1"/>
  <c r="F1004" i="1"/>
  <c r="G1012" i="1"/>
  <c r="H1012" i="1"/>
  <c r="I1012" i="1"/>
  <c r="D1012" i="1"/>
  <c r="E1012" i="1"/>
  <c r="F1012" i="1"/>
  <c r="G1020" i="1"/>
  <c r="H1020" i="1"/>
  <c r="I1020" i="1"/>
  <c r="D1020" i="1"/>
  <c r="E1020" i="1"/>
  <c r="F1020" i="1"/>
  <c r="G1028" i="1"/>
  <c r="H1028" i="1"/>
  <c r="I1028" i="1"/>
  <c r="D1028" i="1"/>
  <c r="E1028" i="1"/>
  <c r="F1028" i="1"/>
  <c r="G1036" i="1"/>
  <c r="H1036" i="1"/>
  <c r="I1036" i="1"/>
  <c r="D1036" i="1"/>
  <c r="E1036" i="1"/>
  <c r="F1036" i="1"/>
  <c r="G1044" i="1"/>
  <c r="H1044" i="1"/>
  <c r="I1044" i="1"/>
  <c r="D1044" i="1"/>
  <c r="E1044" i="1"/>
  <c r="F1044" i="1"/>
  <c r="G1052" i="1"/>
  <c r="H1052" i="1"/>
  <c r="I1052" i="1"/>
  <c r="D1052" i="1"/>
  <c r="E1052" i="1"/>
  <c r="F1052" i="1"/>
  <c r="G1060" i="1"/>
  <c r="H1060" i="1"/>
  <c r="I1060" i="1"/>
  <c r="D1060" i="1"/>
  <c r="E1060" i="1"/>
  <c r="F1060" i="1"/>
  <c r="G1068" i="1"/>
  <c r="H1068" i="1"/>
  <c r="I1068" i="1"/>
  <c r="D1068" i="1"/>
  <c r="E1068" i="1"/>
  <c r="F1068" i="1"/>
  <c r="G1076" i="1"/>
  <c r="H1076" i="1"/>
  <c r="I1076" i="1"/>
  <c r="D1076" i="1"/>
  <c r="E1076" i="1"/>
  <c r="F1076" i="1"/>
  <c r="G1084" i="1"/>
  <c r="H1084" i="1"/>
  <c r="I1084" i="1"/>
  <c r="D1084" i="1"/>
  <c r="E1084" i="1"/>
  <c r="F1084" i="1"/>
  <c r="G1092" i="1"/>
  <c r="H1092" i="1"/>
  <c r="I1092" i="1"/>
  <c r="D1092" i="1"/>
  <c r="E1092" i="1"/>
  <c r="F1092" i="1"/>
  <c r="G1100" i="1"/>
  <c r="H1100" i="1"/>
  <c r="I1100" i="1"/>
  <c r="D1100" i="1"/>
  <c r="E1100" i="1"/>
  <c r="F1100" i="1"/>
  <c r="G1108" i="1"/>
  <c r="H1108" i="1"/>
  <c r="I1108" i="1"/>
  <c r="D1108" i="1"/>
  <c r="E1108" i="1"/>
  <c r="F1108" i="1"/>
  <c r="G1116" i="1"/>
  <c r="H1116" i="1"/>
  <c r="I1116" i="1"/>
  <c r="D1116" i="1"/>
  <c r="E1116" i="1"/>
  <c r="F1116" i="1"/>
  <c r="G1124" i="1"/>
  <c r="I1124" i="1"/>
  <c r="D1124" i="1"/>
  <c r="E1124" i="1"/>
  <c r="F1124" i="1"/>
  <c r="H1124" i="1"/>
  <c r="G1132" i="1"/>
  <c r="I1132" i="1"/>
  <c r="D1132" i="1"/>
  <c r="E1132" i="1"/>
  <c r="F1132" i="1"/>
  <c r="H1132" i="1"/>
  <c r="G1140" i="1"/>
  <c r="I1140" i="1"/>
  <c r="D1140" i="1"/>
  <c r="E1140" i="1"/>
  <c r="F1140" i="1"/>
  <c r="H1140" i="1"/>
  <c r="G1148" i="1"/>
  <c r="I1148" i="1"/>
  <c r="F1148" i="1"/>
  <c r="H1148" i="1"/>
  <c r="D1148" i="1"/>
  <c r="E1148" i="1"/>
  <c r="G1156" i="1"/>
  <c r="I1156" i="1"/>
  <c r="D1156" i="1"/>
  <c r="E1156" i="1"/>
  <c r="F1156" i="1"/>
  <c r="H1156" i="1"/>
  <c r="G1164" i="1"/>
  <c r="I1164" i="1"/>
  <c r="D1164" i="1"/>
  <c r="E1164" i="1"/>
  <c r="F1164" i="1"/>
  <c r="H1164" i="1"/>
  <c r="G1172" i="1"/>
  <c r="I1172" i="1"/>
  <c r="D1172" i="1"/>
  <c r="E1172" i="1"/>
  <c r="F1172" i="1"/>
  <c r="H1172" i="1"/>
  <c r="G1180" i="1"/>
  <c r="I1180" i="1"/>
  <c r="F1180" i="1"/>
  <c r="H1180" i="1"/>
  <c r="D1180" i="1"/>
  <c r="E1180" i="1"/>
  <c r="G1188" i="1"/>
  <c r="I1188" i="1"/>
  <c r="D1188" i="1"/>
  <c r="E1188" i="1"/>
  <c r="F1188" i="1"/>
  <c r="H1188" i="1"/>
  <c r="G1196" i="1"/>
  <c r="I1196" i="1"/>
  <c r="D1196" i="1"/>
  <c r="E1196" i="1"/>
  <c r="F1196" i="1"/>
  <c r="H1196" i="1"/>
  <c r="G1204" i="1"/>
  <c r="I1204" i="1"/>
  <c r="D1204" i="1"/>
  <c r="E1204" i="1"/>
  <c r="F1204" i="1"/>
  <c r="H1204" i="1"/>
  <c r="E1212" i="1"/>
  <c r="F1212" i="1"/>
  <c r="G1212" i="1"/>
  <c r="H1212" i="1"/>
  <c r="I1212" i="1"/>
  <c r="D1212" i="1"/>
  <c r="E1220" i="1"/>
  <c r="F1220" i="1"/>
  <c r="G1220" i="1"/>
  <c r="H1220" i="1"/>
  <c r="I1220" i="1"/>
  <c r="D1220" i="1"/>
  <c r="E1228" i="1"/>
  <c r="F1228" i="1"/>
  <c r="G1228" i="1"/>
  <c r="H1228" i="1"/>
  <c r="I1228" i="1"/>
  <c r="D1228" i="1"/>
  <c r="E1236" i="1"/>
  <c r="F1236" i="1"/>
  <c r="G1236" i="1"/>
  <c r="H1236" i="1"/>
  <c r="I1236" i="1"/>
  <c r="D1236" i="1"/>
  <c r="E1244" i="1"/>
  <c r="F1244" i="1"/>
  <c r="G1244" i="1"/>
  <c r="H1244" i="1"/>
  <c r="I1244" i="1"/>
  <c r="D1244" i="1"/>
  <c r="F1252" i="1"/>
  <c r="G1252" i="1"/>
  <c r="H1252" i="1"/>
  <c r="D1252" i="1"/>
  <c r="E1252" i="1"/>
  <c r="I1252" i="1"/>
  <c r="F1260" i="1"/>
  <c r="G1260" i="1"/>
  <c r="H1260" i="1"/>
  <c r="D1260" i="1"/>
  <c r="I1260" i="1"/>
  <c r="E1260" i="1"/>
  <c r="F1268" i="1"/>
  <c r="G1268" i="1"/>
  <c r="H1268" i="1"/>
  <c r="D1268" i="1"/>
  <c r="E1268" i="1"/>
  <c r="I1268" i="1"/>
  <c r="F1276" i="1"/>
  <c r="G1276" i="1"/>
  <c r="H1276" i="1"/>
  <c r="D1276" i="1"/>
  <c r="E1276" i="1"/>
  <c r="I1276" i="1"/>
  <c r="F1284" i="1"/>
  <c r="G1284" i="1"/>
  <c r="H1284" i="1"/>
  <c r="D1284" i="1"/>
  <c r="E1284" i="1"/>
  <c r="I1284" i="1"/>
  <c r="F1292" i="1"/>
  <c r="G1292" i="1"/>
  <c r="H1292" i="1"/>
  <c r="D1292" i="1"/>
  <c r="I1292" i="1"/>
  <c r="E1292" i="1"/>
  <c r="F1300" i="1"/>
  <c r="G1300" i="1"/>
  <c r="H1300" i="1"/>
  <c r="D1300" i="1"/>
  <c r="E1300" i="1"/>
  <c r="I1300" i="1"/>
  <c r="F1308" i="1"/>
  <c r="G1308" i="1"/>
  <c r="H1308" i="1"/>
  <c r="D1308" i="1"/>
  <c r="E1308" i="1"/>
  <c r="I1308" i="1"/>
  <c r="F1316" i="1"/>
  <c r="G1316" i="1"/>
  <c r="H1316" i="1"/>
  <c r="D1316" i="1"/>
  <c r="E1316" i="1"/>
  <c r="I1316" i="1"/>
  <c r="F1324" i="1"/>
  <c r="G1324" i="1"/>
  <c r="H1324" i="1"/>
  <c r="D1324" i="1"/>
  <c r="E1324" i="1"/>
  <c r="I1324" i="1"/>
  <c r="F1332" i="1"/>
  <c r="G1332" i="1"/>
  <c r="H1332" i="1"/>
  <c r="D1332" i="1"/>
  <c r="E1332" i="1"/>
  <c r="I1332" i="1"/>
  <c r="F1340" i="1"/>
  <c r="G1340" i="1"/>
  <c r="H1340" i="1"/>
  <c r="D1340" i="1"/>
  <c r="E1340" i="1"/>
  <c r="I1340" i="1"/>
  <c r="F1348" i="1"/>
  <c r="H1348" i="1"/>
  <c r="D1348" i="1"/>
  <c r="E1348" i="1"/>
  <c r="G1348" i="1"/>
  <c r="I1348" i="1"/>
  <c r="F1356" i="1"/>
  <c r="H1356" i="1"/>
  <c r="E1356" i="1"/>
  <c r="G1356" i="1"/>
  <c r="I1356" i="1"/>
  <c r="D1356" i="1"/>
  <c r="F1364" i="1"/>
  <c r="H1364" i="1"/>
  <c r="I1364" i="1"/>
  <c r="D1364" i="1"/>
  <c r="E1364" i="1"/>
  <c r="G1364" i="1"/>
  <c r="F1372" i="1"/>
  <c r="H1372" i="1"/>
  <c r="D1372" i="1"/>
  <c r="E1372" i="1"/>
  <c r="G1372" i="1"/>
  <c r="I1372" i="1"/>
  <c r="F1380" i="1"/>
  <c r="H1380" i="1"/>
  <c r="D1380" i="1"/>
  <c r="E1380" i="1"/>
  <c r="G1380" i="1"/>
  <c r="I1380" i="1"/>
  <c r="F1388" i="1"/>
  <c r="H1388" i="1"/>
  <c r="E1388" i="1"/>
  <c r="G1388" i="1"/>
  <c r="I1388" i="1"/>
  <c r="D1388" i="1"/>
  <c r="F1396" i="1"/>
  <c r="H1396" i="1"/>
  <c r="I1396" i="1"/>
  <c r="D1396" i="1"/>
  <c r="E1396" i="1"/>
  <c r="G1396" i="1"/>
  <c r="F1404" i="1"/>
  <c r="H1404" i="1"/>
  <c r="D1404" i="1"/>
  <c r="E1404" i="1"/>
  <c r="G1404" i="1"/>
  <c r="I1404" i="1"/>
  <c r="F1412" i="1"/>
  <c r="H1412" i="1"/>
  <c r="D1412" i="1"/>
  <c r="E1412" i="1"/>
  <c r="G1412" i="1"/>
  <c r="I1412" i="1"/>
  <c r="H1420" i="1"/>
  <c r="E1420" i="1"/>
  <c r="F1420" i="1"/>
  <c r="G1420" i="1"/>
  <c r="I1420" i="1"/>
  <c r="D1420" i="1"/>
  <c r="D1428" i="1"/>
  <c r="E1428" i="1"/>
  <c r="F1428" i="1"/>
  <c r="G1428" i="1"/>
  <c r="H1428" i="1"/>
  <c r="I1428" i="1"/>
  <c r="D1436" i="1"/>
  <c r="E1436" i="1"/>
  <c r="F1436" i="1"/>
  <c r="G1436" i="1"/>
  <c r="H1436" i="1"/>
  <c r="I1436" i="1"/>
  <c r="D1444" i="1"/>
  <c r="E1444" i="1"/>
  <c r="F1444" i="1"/>
  <c r="G1444" i="1"/>
  <c r="H1444" i="1"/>
  <c r="I1444" i="1"/>
  <c r="D1452" i="1"/>
  <c r="E1452" i="1"/>
  <c r="F1452" i="1"/>
  <c r="G1452" i="1"/>
  <c r="H1452" i="1"/>
  <c r="I1452" i="1"/>
  <c r="D1460" i="1"/>
  <c r="E1460" i="1"/>
  <c r="F1460" i="1"/>
  <c r="G1460" i="1"/>
  <c r="H1460" i="1"/>
  <c r="I1460" i="1"/>
  <c r="D1468" i="1"/>
  <c r="E1468" i="1"/>
  <c r="F1468" i="1"/>
  <c r="G1468" i="1"/>
  <c r="H1468" i="1"/>
  <c r="I1468" i="1"/>
  <c r="D1476" i="1"/>
  <c r="E1476" i="1"/>
  <c r="F1476" i="1"/>
  <c r="G1476" i="1"/>
  <c r="H1476" i="1"/>
  <c r="I1476" i="1"/>
  <c r="D1484" i="1"/>
  <c r="E1484" i="1"/>
  <c r="F1484" i="1"/>
  <c r="G1484" i="1"/>
  <c r="H1484" i="1"/>
  <c r="I1484" i="1"/>
  <c r="D1492" i="1"/>
  <c r="E1492" i="1"/>
  <c r="F1492" i="1"/>
  <c r="G1492" i="1"/>
  <c r="H1492" i="1"/>
  <c r="I1492" i="1"/>
  <c r="D1500" i="1"/>
  <c r="E1500" i="1"/>
  <c r="F1500" i="1"/>
  <c r="G1500" i="1"/>
  <c r="H1500" i="1"/>
  <c r="I1500" i="1"/>
  <c r="D1508" i="1"/>
  <c r="E1508" i="1"/>
  <c r="F1508" i="1"/>
  <c r="G1508" i="1"/>
  <c r="H1508" i="1"/>
  <c r="I1508" i="1"/>
  <c r="D1516" i="1"/>
  <c r="E1516" i="1"/>
  <c r="F1516" i="1"/>
  <c r="G1516" i="1"/>
  <c r="H1516" i="1"/>
  <c r="I1516" i="1"/>
  <c r="D1524" i="1"/>
  <c r="E1524" i="1"/>
  <c r="F1524" i="1"/>
  <c r="G1524" i="1"/>
  <c r="H1524" i="1"/>
  <c r="I1524" i="1"/>
  <c r="D1532" i="1"/>
  <c r="E1532" i="1"/>
  <c r="F1532" i="1"/>
  <c r="G1532" i="1"/>
  <c r="H1532" i="1"/>
  <c r="I1532" i="1"/>
  <c r="D1540" i="1"/>
  <c r="E1540" i="1"/>
  <c r="F1540" i="1"/>
  <c r="G1540" i="1"/>
  <c r="H1540" i="1"/>
  <c r="I1540" i="1"/>
  <c r="D1548" i="1"/>
  <c r="E1548" i="1"/>
  <c r="F1548" i="1"/>
  <c r="G1548" i="1"/>
  <c r="H1548" i="1"/>
  <c r="I1548" i="1"/>
  <c r="D1557" i="1"/>
  <c r="E1557" i="1"/>
  <c r="F1557" i="1"/>
  <c r="G1557" i="1"/>
  <c r="H1557" i="1"/>
  <c r="I1557" i="1"/>
  <c r="D1569" i="1"/>
  <c r="E1569" i="1"/>
  <c r="F1569" i="1"/>
  <c r="G1569" i="1"/>
  <c r="H1569" i="1"/>
  <c r="I1569" i="1"/>
  <c r="H1583" i="1"/>
  <c r="I1583" i="1"/>
  <c r="D1583" i="1"/>
  <c r="E1583" i="1"/>
  <c r="F1583" i="1"/>
  <c r="G1583" i="1"/>
  <c r="H1599" i="1"/>
  <c r="I1599" i="1"/>
  <c r="D1599" i="1"/>
  <c r="E1599" i="1"/>
  <c r="F1599" i="1"/>
  <c r="G1599" i="1"/>
  <c r="H1615" i="1"/>
  <c r="I1615" i="1"/>
  <c r="D1615" i="1"/>
  <c r="E1615" i="1"/>
  <c r="F1615" i="1"/>
  <c r="G1615" i="1"/>
  <c r="I1631" i="1"/>
  <c r="D1631" i="1"/>
  <c r="E1631" i="1"/>
  <c r="F1631" i="1"/>
  <c r="G1631" i="1"/>
  <c r="H1631" i="1"/>
  <c r="I1647" i="1"/>
  <c r="D1647" i="1"/>
  <c r="E1647" i="1"/>
  <c r="F1647" i="1"/>
  <c r="G1647" i="1"/>
  <c r="H1647" i="1"/>
  <c r="I1663" i="1"/>
  <c r="D1663" i="1"/>
  <c r="E1663" i="1"/>
  <c r="F1663" i="1"/>
  <c r="G1663" i="1"/>
  <c r="H1663" i="1"/>
  <c r="I1679" i="1"/>
  <c r="E1679" i="1"/>
  <c r="D1679" i="1"/>
  <c r="F1679" i="1"/>
  <c r="G1679" i="1"/>
  <c r="H1679" i="1"/>
  <c r="I1695" i="1"/>
  <c r="E1695" i="1"/>
  <c r="D1695" i="1"/>
  <c r="F1695" i="1"/>
  <c r="G1695" i="1"/>
  <c r="H1695" i="1"/>
  <c r="I1711" i="1"/>
  <c r="E1711" i="1"/>
  <c r="G1711" i="1"/>
  <c r="H1711" i="1"/>
  <c r="F1711" i="1"/>
  <c r="D1711" i="1"/>
  <c r="G1727" i="1"/>
  <c r="H1727" i="1"/>
  <c r="I1727" i="1"/>
  <c r="D1727" i="1"/>
  <c r="F1727" i="1"/>
  <c r="E1727" i="1"/>
  <c r="G1743" i="1"/>
  <c r="H1743" i="1"/>
  <c r="I1743" i="1"/>
  <c r="D1743" i="1"/>
  <c r="F1743" i="1"/>
  <c r="E1743" i="1"/>
  <c r="G1759" i="1"/>
  <c r="H1759" i="1"/>
  <c r="I1759" i="1"/>
  <c r="D1759" i="1"/>
  <c r="F1759" i="1"/>
  <c r="E1759" i="1"/>
  <c r="G1775" i="1"/>
  <c r="H1775" i="1"/>
  <c r="I1775" i="1"/>
  <c r="D1775" i="1"/>
  <c r="F1775" i="1"/>
  <c r="E1775" i="1"/>
  <c r="G1791" i="1"/>
  <c r="H1791" i="1"/>
  <c r="I1791" i="1"/>
  <c r="D1791" i="1"/>
  <c r="F1791" i="1"/>
  <c r="E1791" i="1"/>
  <c r="G1807" i="1"/>
  <c r="H1807" i="1"/>
  <c r="I1807" i="1"/>
  <c r="D1807" i="1"/>
  <c r="F1807" i="1"/>
  <c r="E1807" i="1"/>
  <c r="G1823" i="1"/>
  <c r="H1823" i="1"/>
  <c r="I1823" i="1"/>
  <c r="D1823" i="1"/>
  <c r="F1823" i="1"/>
  <c r="E1823" i="1"/>
  <c r="G1839" i="1"/>
  <c r="H1839" i="1"/>
  <c r="I1839" i="1"/>
  <c r="D1839" i="1"/>
  <c r="F1839" i="1"/>
  <c r="E1839" i="1"/>
  <c r="G1855" i="1"/>
  <c r="H1855" i="1"/>
  <c r="I1855" i="1"/>
  <c r="D1855" i="1"/>
  <c r="F1855" i="1"/>
  <c r="E1855" i="1"/>
  <c r="D1873" i="1"/>
  <c r="E1873" i="1"/>
  <c r="F1873" i="1"/>
  <c r="G1873" i="1"/>
  <c r="H1873" i="1"/>
  <c r="I1873" i="1"/>
  <c r="I1892" i="1"/>
  <c r="D1892" i="1"/>
  <c r="E1892" i="1"/>
  <c r="F1892" i="1"/>
  <c r="H1892" i="1"/>
  <c r="G1892" i="1"/>
  <c r="F1914" i="1"/>
  <c r="G1914" i="1"/>
  <c r="H1914" i="1"/>
  <c r="E1914" i="1"/>
  <c r="D1914" i="1"/>
  <c r="I1914" i="1"/>
  <c r="D1937" i="1"/>
  <c r="E1937" i="1"/>
  <c r="F1937" i="1"/>
  <c r="H1937" i="1"/>
  <c r="G1937" i="1"/>
  <c r="I1937" i="1"/>
  <c r="D1956" i="1"/>
  <c r="F1956" i="1"/>
  <c r="I1956" i="1"/>
  <c r="E1956" i="1"/>
  <c r="G1956" i="1"/>
  <c r="H1956" i="1"/>
  <c r="F1978" i="1"/>
  <c r="G1978" i="1"/>
  <c r="H1978" i="1"/>
  <c r="D1978" i="1"/>
  <c r="E1978" i="1"/>
  <c r="I1978" i="1"/>
  <c r="D2001" i="1"/>
  <c r="F2001" i="1"/>
  <c r="H2001" i="1"/>
  <c r="E2001" i="1"/>
  <c r="G2001" i="1"/>
  <c r="I2001" i="1"/>
  <c r="F2020" i="1"/>
  <c r="H2020" i="1"/>
  <c r="D2020" i="1"/>
  <c r="E2020" i="1"/>
  <c r="G2020" i="1"/>
  <c r="I2020" i="1"/>
  <c r="I2042" i="1"/>
  <c r="F2042" i="1"/>
  <c r="D2042" i="1"/>
  <c r="E2042" i="1"/>
  <c r="G2042" i="1"/>
  <c r="H2042" i="1"/>
  <c r="G2065" i="1"/>
  <c r="H2065" i="1"/>
  <c r="D2065" i="1"/>
  <c r="E2065" i="1"/>
  <c r="F2065" i="1"/>
  <c r="I2065" i="1"/>
  <c r="E2084" i="1"/>
  <c r="D2084" i="1"/>
  <c r="F2084" i="1"/>
  <c r="G2084" i="1"/>
  <c r="H2084" i="1"/>
  <c r="I2084" i="1"/>
  <c r="I2106" i="1"/>
  <c r="F2106" i="1"/>
  <c r="D2106" i="1"/>
  <c r="E2106" i="1"/>
  <c r="G2106" i="1"/>
  <c r="H2106" i="1"/>
  <c r="G2129" i="1"/>
  <c r="D2129" i="1"/>
  <c r="E2129" i="1"/>
  <c r="F2129" i="1"/>
  <c r="H2129" i="1"/>
  <c r="I2129" i="1"/>
  <c r="E2148" i="1"/>
  <c r="F2148" i="1"/>
  <c r="G2148" i="1"/>
  <c r="D2148" i="1"/>
  <c r="H2148" i="1"/>
  <c r="I2148" i="1"/>
  <c r="G2170" i="1"/>
  <c r="I2170" i="1"/>
  <c r="F2170" i="1"/>
  <c r="H2170" i="1"/>
  <c r="D2170" i="1"/>
  <c r="E2170" i="1"/>
  <c r="E2193" i="1"/>
  <c r="G2193" i="1"/>
  <c r="H2193" i="1"/>
  <c r="I2193" i="1"/>
  <c r="D2193" i="1"/>
  <c r="F2193" i="1"/>
  <c r="E2212" i="1"/>
  <c r="F2212" i="1"/>
  <c r="G2212" i="1"/>
  <c r="D2212" i="1"/>
  <c r="H2212" i="1"/>
  <c r="I2212" i="1"/>
  <c r="G2234" i="1"/>
  <c r="I2234" i="1"/>
  <c r="F2234" i="1"/>
  <c r="H2234" i="1"/>
  <c r="D2234" i="1"/>
  <c r="E2234" i="1"/>
  <c r="G2257" i="1"/>
  <c r="H2257" i="1"/>
  <c r="D2257" i="1"/>
  <c r="E2257" i="1"/>
  <c r="F2257" i="1"/>
  <c r="I2257" i="1"/>
  <c r="E2276" i="1"/>
  <c r="F2276" i="1"/>
  <c r="D2276" i="1"/>
  <c r="G2276" i="1"/>
  <c r="I2276" i="1"/>
  <c r="H2276" i="1"/>
  <c r="I2298" i="1"/>
  <c r="F2298" i="1"/>
  <c r="G2298" i="1"/>
  <c r="D2298" i="1"/>
  <c r="E2298" i="1"/>
  <c r="H2298" i="1"/>
  <c r="G2321" i="1"/>
  <c r="H2321" i="1"/>
  <c r="D2321" i="1"/>
  <c r="E2321" i="1"/>
  <c r="F2321" i="1"/>
  <c r="I2321" i="1"/>
  <c r="E2340" i="1"/>
  <c r="F2340" i="1"/>
  <c r="D2340" i="1"/>
  <c r="G2340" i="1"/>
  <c r="H2340" i="1"/>
  <c r="I2340" i="1"/>
  <c r="I2362" i="1"/>
  <c r="F2362" i="1"/>
  <c r="D2362" i="1"/>
  <c r="E2362" i="1"/>
  <c r="G2362" i="1"/>
  <c r="H2362" i="1"/>
  <c r="G2385" i="1"/>
  <c r="H2385" i="1"/>
  <c r="D2385" i="1"/>
  <c r="E2385" i="1"/>
  <c r="F2385" i="1"/>
  <c r="I2385" i="1"/>
  <c r="E2404" i="1"/>
  <c r="F2404" i="1"/>
  <c r="G2404" i="1"/>
  <c r="H2404" i="1"/>
  <c r="I2404" i="1"/>
  <c r="D2404" i="1"/>
  <c r="I2426" i="1"/>
  <c r="F2426" i="1"/>
  <c r="D2426" i="1"/>
  <c r="E2426" i="1"/>
  <c r="G2426" i="1"/>
  <c r="H2426" i="1"/>
  <c r="G2449" i="1"/>
  <c r="D2449" i="1"/>
  <c r="E2449" i="1"/>
  <c r="F2449" i="1"/>
  <c r="H2449" i="1"/>
  <c r="I2449" i="1"/>
  <c r="D2468" i="1"/>
  <c r="E2468" i="1"/>
  <c r="F2468" i="1"/>
  <c r="G2468" i="1"/>
  <c r="H2468" i="1"/>
  <c r="I2468" i="1"/>
  <c r="H2490" i="1"/>
  <c r="I2490" i="1"/>
  <c r="D2490" i="1"/>
  <c r="E2490" i="1"/>
  <c r="F2490" i="1"/>
  <c r="G2490" i="1"/>
  <c r="F2513" i="1"/>
  <c r="G2513" i="1"/>
  <c r="H2513" i="1"/>
  <c r="I2513" i="1"/>
  <c r="D2513" i="1"/>
  <c r="E2513" i="1"/>
  <c r="G2532" i="1"/>
  <c r="H2532" i="1"/>
  <c r="D2532" i="1"/>
  <c r="F2532" i="1"/>
  <c r="E2532" i="1"/>
  <c r="I2532" i="1"/>
  <c r="G2554" i="1"/>
  <c r="I2554" i="1"/>
  <c r="D2554" i="1"/>
  <c r="E2554" i="1"/>
  <c r="F2554" i="1"/>
  <c r="H2554" i="1"/>
  <c r="I981" i="1"/>
  <c r="E981" i="1"/>
  <c r="G981" i="1"/>
  <c r="H981" i="1"/>
  <c r="D981" i="1"/>
  <c r="F981" i="1"/>
  <c r="I989" i="1"/>
  <c r="E989" i="1"/>
  <c r="G989" i="1"/>
  <c r="H989" i="1"/>
  <c r="D989" i="1"/>
  <c r="F989" i="1"/>
  <c r="I997" i="1"/>
  <c r="E997" i="1"/>
  <c r="G997" i="1"/>
  <c r="H997" i="1"/>
  <c r="D997" i="1"/>
  <c r="F997" i="1"/>
  <c r="I1005" i="1"/>
  <c r="E1005" i="1"/>
  <c r="G1005" i="1"/>
  <c r="H1005" i="1"/>
  <c r="D1005" i="1"/>
  <c r="F1005" i="1"/>
  <c r="I1013" i="1"/>
  <c r="E1013" i="1"/>
  <c r="G1013" i="1"/>
  <c r="H1013" i="1"/>
  <c r="D1013" i="1"/>
  <c r="F1013" i="1"/>
  <c r="I1021" i="1"/>
  <c r="E1021" i="1"/>
  <c r="G1021" i="1"/>
  <c r="H1021" i="1"/>
  <c r="F1021" i="1"/>
  <c r="D1021" i="1"/>
  <c r="I1029" i="1"/>
  <c r="E1029" i="1"/>
  <c r="G1029" i="1"/>
  <c r="H1029" i="1"/>
  <c r="D1029" i="1"/>
  <c r="F1029" i="1"/>
  <c r="I1037" i="1"/>
  <c r="E1037" i="1"/>
  <c r="G1037" i="1"/>
  <c r="H1037" i="1"/>
  <c r="D1037" i="1"/>
  <c r="F1037" i="1"/>
  <c r="I1045" i="1"/>
  <c r="E1045" i="1"/>
  <c r="G1045" i="1"/>
  <c r="H1045" i="1"/>
  <c r="D1045" i="1"/>
  <c r="F1045" i="1"/>
  <c r="I1053" i="1"/>
  <c r="E1053" i="1"/>
  <c r="G1053" i="1"/>
  <c r="H1053" i="1"/>
  <c r="D1053" i="1"/>
  <c r="F1053" i="1"/>
  <c r="I1061" i="1"/>
  <c r="E1061" i="1"/>
  <c r="G1061" i="1"/>
  <c r="H1061" i="1"/>
  <c r="D1061" i="1"/>
  <c r="F1061" i="1"/>
  <c r="I1069" i="1"/>
  <c r="E1069" i="1"/>
  <c r="G1069" i="1"/>
  <c r="H1069" i="1"/>
  <c r="D1069" i="1"/>
  <c r="F1069" i="1"/>
  <c r="I1077" i="1"/>
  <c r="E1077" i="1"/>
  <c r="G1077" i="1"/>
  <c r="H1077" i="1"/>
  <c r="D1077" i="1"/>
  <c r="F1077" i="1"/>
  <c r="I1085" i="1"/>
  <c r="E1085" i="1"/>
  <c r="G1085" i="1"/>
  <c r="H1085" i="1"/>
  <c r="D1085" i="1"/>
  <c r="F1085" i="1"/>
  <c r="I1093" i="1"/>
  <c r="E1093" i="1"/>
  <c r="G1093" i="1"/>
  <c r="H1093" i="1"/>
  <c r="D1093" i="1"/>
  <c r="F1093" i="1"/>
  <c r="I1101" i="1"/>
  <c r="E1101" i="1"/>
  <c r="G1101" i="1"/>
  <c r="H1101" i="1"/>
  <c r="D1101" i="1"/>
  <c r="F1101" i="1"/>
  <c r="I1109" i="1"/>
  <c r="E1109" i="1"/>
  <c r="G1109" i="1"/>
  <c r="H1109" i="1"/>
  <c r="D1109" i="1"/>
  <c r="F1109" i="1"/>
  <c r="I1117" i="1"/>
  <c r="E1117" i="1"/>
  <c r="G1117" i="1"/>
  <c r="H1117" i="1"/>
  <c r="D1117" i="1"/>
  <c r="F1117" i="1"/>
  <c r="I1125" i="1"/>
  <c r="E1125" i="1"/>
  <c r="D1125" i="1"/>
  <c r="F1125" i="1"/>
  <c r="G1125" i="1"/>
  <c r="H1125" i="1"/>
  <c r="I1133" i="1"/>
  <c r="E1133" i="1"/>
  <c r="G1133" i="1"/>
  <c r="H1133" i="1"/>
  <c r="D1133" i="1"/>
  <c r="F1133" i="1"/>
  <c r="I1141" i="1"/>
  <c r="E1141" i="1"/>
  <c r="D1141" i="1"/>
  <c r="F1141" i="1"/>
  <c r="G1141" i="1"/>
  <c r="H1141" i="1"/>
  <c r="I1149" i="1"/>
  <c r="E1149" i="1"/>
  <c r="D1149" i="1"/>
  <c r="F1149" i="1"/>
  <c r="G1149" i="1"/>
  <c r="H1149" i="1"/>
  <c r="I1157" i="1"/>
  <c r="E1157" i="1"/>
  <c r="D1157" i="1"/>
  <c r="F1157" i="1"/>
  <c r="G1157" i="1"/>
  <c r="H1157" i="1"/>
  <c r="I1165" i="1"/>
  <c r="E1165" i="1"/>
  <c r="G1165" i="1"/>
  <c r="H1165" i="1"/>
  <c r="D1165" i="1"/>
  <c r="F1165" i="1"/>
  <c r="I1173" i="1"/>
  <c r="E1173" i="1"/>
  <c r="D1173" i="1"/>
  <c r="F1173" i="1"/>
  <c r="G1173" i="1"/>
  <c r="H1173" i="1"/>
  <c r="I1181" i="1"/>
  <c r="E1181" i="1"/>
  <c r="D1181" i="1"/>
  <c r="F1181" i="1"/>
  <c r="G1181" i="1"/>
  <c r="H1181" i="1"/>
  <c r="I1189" i="1"/>
  <c r="E1189" i="1"/>
  <c r="D1189" i="1"/>
  <c r="F1189" i="1"/>
  <c r="G1189" i="1"/>
  <c r="H1189" i="1"/>
  <c r="I1197" i="1"/>
  <c r="E1197" i="1"/>
  <c r="G1197" i="1"/>
  <c r="H1197" i="1"/>
  <c r="D1197" i="1"/>
  <c r="F1197" i="1"/>
  <c r="I1205" i="1"/>
  <c r="E1205" i="1"/>
  <c r="D1205" i="1"/>
  <c r="F1205" i="1"/>
  <c r="G1205" i="1"/>
  <c r="H1205" i="1"/>
  <c r="G1213" i="1"/>
  <c r="H1213" i="1"/>
  <c r="I1213" i="1"/>
  <c r="D1213" i="1"/>
  <c r="E1213" i="1"/>
  <c r="F1213" i="1"/>
  <c r="G1221" i="1"/>
  <c r="H1221" i="1"/>
  <c r="I1221" i="1"/>
  <c r="D1221" i="1"/>
  <c r="E1221" i="1"/>
  <c r="F1221" i="1"/>
  <c r="G1229" i="1"/>
  <c r="H1229" i="1"/>
  <c r="I1229" i="1"/>
  <c r="D1229" i="1"/>
  <c r="E1229" i="1"/>
  <c r="F1229" i="1"/>
  <c r="G1237" i="1"/>
  <c r="H1237" i="1"/>
  <c r="I1237" i="1"/>
  <c r="D1237" i="1"/>
  <c r="E1237" i="1"/>
  <c r="F1237" i="1"/>
  <c r="G1245" i="1"/>
  <c r="H1245" i="1"/>
  <c r="I1245" i="1"/>
  <c r="D1245" i="1"/>
  <c r="E1245" i="1"/>
  <c r="F1245" i="1"/>
  <c r="H1253" i="1"/>
  <c r="I1253" i="1"/>
  <c r="D1253" i="1"/>
  <c r="E1253" i="1"/>
  <c r="F1253" i="1"/>
  <c r="G1253" i="1"/>
  <c r="H1261" i="1"/>
  <c r="I1261" i="1"/>
  <c r="D1261" i="1"/>
  <c r="E1261" i="1"/>
  <c r="F1261" i="1"/>
  <c r="G1261" i="1"/>
  <c r="H1269" i="1"/>
  <c r="I1269" i="1"/>
  <c r="D1269" i="1"/>
  <c r="E1269" i="1"/>
  <c r="F1269" i="1"/>
  <c r="G1269" i="1"/>
  <c r="H1277" i="1"/>
  <c r="I1277" i="1"/>
  <c r="D1277" i="1"/>
  <c r="E1277" i="1"/>
  <c r="F1277" i="1"/>
  <c r="G1277" i="1"/>
  <c r="H1285" i="1"/>
  <c r="I1285" i="1"/>
  <c r="D1285" i="1"/>
  <c r="E1285" i="1"/>
  <c r="F1285" i="1"/>
  <c r="G1285" i="1"/>
  <c r="H1293" i="1"/>
  <c r="I1293" i="1"/>
  <c r="D1293" i="1"/>
  <c r="E1293" i="1"/>
  <c r="F1293" i="1"/>
  <c r="G1293" i="1"/>
  <c r="H1301" i="1"/>
  <c r="I1301" i="1"/>
  <c r="D1301" i="1"/>
  <c r="E1301" i="1"/>
  <c r="F1301" i="1"/>
  <c r="G1301" i="1"/>
  <c r="H1309" i="1"/>
  <c r="I1309" i="1"/>
  <c r="D1309" i="1"/>
  <c r="E1309" i="1"/>
  <c r="F1309" i="1"/>
  <c r="G1309" i="1"/>
  <c r="H1317" i="1"/>
  <c r="I1317" i="1"/>
  <c r="D1317" i="1"/>
  <c r="E1317" i="1"/>
  <c r="F1317" i="1"/>
  <c r="G1317" i="1"/>
  <c r="H1325" i="1"/>
  <c r="I1325" i="1"/>
  <c r="D1325" i="1"/>
  <c r="E1325" i="1"/>
  <c r="F1325" i="1"/>
  <c r="G1325" i="1"/>
  <c r="H1333" i="1"/>
  <c r="I1333" i="1"/>
  <c r="D1333" i="1"/>
  <c r="E1333" i="1"/>
  <c r="F1333" i="1"/>
  <c r="G1333" i="1"/>
  <c r="H1341" i="1"/>
  <c r="I1341" i="1"/>
  <c r="D1341" i="1"/>
  <c r="E1341" i="1"/>
  <c r="F1341" i="1"/>
  <c r="G1341" i="1"/>
  <c r="H1349" i="1"/>
  <c r="D1349" i="1"/>
  <c r="I1349" i="1"/>
  <c r="E1349" i="1"/>
  <c r="F1349" i="1"/>
  <c r="G1349" i="1"/>
  <c r="H1357" i="1"/>
  <c r="D1357" i="1"/>
  <c r="E1357" i="1"/>
  <c r="F1357" i="1"/>
  <c r="G1357" i="1"/>
  <c r="I1357" i="1"/>
  <c r="H1365" i="1"/>
  <c r="D1365" i="1"/>
  <c r="E1365" i="1"/>
  <c r="F1365" i="1"/>
  <c r="G1365" i="1"/>
  <c r="I1365" i="1"/>
  <c r="H1373" i="1"/>
  <c r="D1373" i="1"/>
  <c r="F1373" i="1"/>
  <c r="G1373" i="1"/>
  <c r="I1373" i="1"/>
  <c r="E1373" i="1"/>
  <c r="H1381" i="1"/>
  <c r="D1381" i="1"/>
  <c r="I1381" i="1"/>
  <c r="E1381" i="1"/>
  <c r="F1381" i="1"/>
  <c r="G1381" i="1"/>
  <c r="H1389" i="1"/>
  <c r="D1389" i="1"/>
  <c r="E1389" i="1"/>
  <c r="F1389" i="1"/>
  <c r="G1389" i="1"/>
  <c r="I1389" i="1"/>
  <c r="H1397" i="1"/>
  <c r="D1397" i="1"/>
  <c r="E1397" i="1"/>
  <c r="F1397" i="1"/>
  <c r="G1397" i="1"/>
  <c r="I1397" i="1"/>
  <c r="H1405" i="1"/>
  <c r="D1405" i="1"/>
  <c r="F1405" i="1"/>
  <c r="G1405" i="1"/>
  <c r="I1405" i="1"/>
  <c r="E1405" i="1"/>
  <c r="H1413" i="1"/>
  <c r="D1413" i="1"/>
  <c r="I1413" i="1"/>
  <c r="E1413" i="1"/>
  <c r="F1413" i="1"/>
  <c r="G1413" i="1"/>
  <c r="D1421" i="1"/>
  <c r="I1421" i="1"/>
  <c r="E1421" i="1"/>
  <c r="F1421" i="1"/>
  <c r="H1421" i="1"/>
  <c r="G1421" i="1"/>
  <c r="D1429" i="1"/>
  <c r="E1429" i="1"/>
  <c r="F1429" i="1"/>
  <c r="G1429" i="1"/>
  <c r="H1429" i="1"/>
  <c r="I1429" i="1"/>
  <c r="D1437" i="1"/>
  <c r="E1437" i="1"/>
  <c r="F1437" i="1"/>
  <c r="G1437" i="1"/>
  <c r="H1437" i="1"/>
  <c r="I1437" i="1"/>
  <c r="D1445" i="1"/>
  <c r="E1445" i="1"/>
  <c r="F1445" i="1"/>
  <c r="G1445" i="1"/>
  <c r="H1445" i="1"/>
  <c r="I1445" i="1"/>
  <c r="D1453" i="1"/>
  <c r="E1453" i="1"/>
  <c r="F1453" i="1"/>
  <c r="G1453" i="1"/>
  <c r="H1453" i="1"/>
  <c r="I1453" i="1"/>
  <c r="D1461" i="1"/>
  <c r="E1461" i="1"/>
  <c r="F1461" i="1"/>
  <c r="G1461" i="1"/>
  <c r="H1461" i="1"/>
  <c r="I1461" i="1"/>
  <c r="D1469" i="1"/>
  <c r="E1469" i="1"/>
  <c r="F1469" i="1"/>
  <c r="G1469" i="1"/>
  <c r="H1469" i="1"/>
  <c r="I1469" i="1"/>
  <c r="D1477" i="1"/>
  <c r="E1477" i="1"/>
  <c r="F1477" i="1"/>
  <c r="G1477" i="1"/>
  <c r="H1477" i="1"/>
  <c r="I1477" i="1"/>
  <c r="D1485" i="1"/>
  <c r="E1485" i="1"/>
  <c r="F1485" i="1"/>
  <c r="G1485" i="1"/>
  <c r="H1485" i="1"/>
  <c r="I1485" i="1"/>
  <c r="D1493" i="1"/>
  <c r="E1493" i="1"/>
  <c r="F1493" i="1"/>
  <c r="G1493" i="1"/>
  <c r="H1493" i="1"/>
  <c r="I1493" i="1"/>
  <c r="D1501" i="1"/>
  <c r="E1501" i="1"/>
  <c r="F1501" i="1"/>
  <c r="G1501" i="1"/>
  <c r="H1501" i="1"/>
  <c r="I1501" i="1"/>
  <c r="D1509" i="1"/>
  <c r="E1509" i="1"/>
  <c r="F1509" i="1"/>
  <c r="G1509" i="1"/>
  <c r="H1509" i="1"/>
  <c r="I1509" i="1"/>
  <c r="D1517" i="1"/>
  <c r="E1517" i="1"/>
  <c r="F1517" i="1"/>
  <c r="G1517" i="1"/>
  <c r="H1517" i="1"/>
  <c r="I1517" i="1"/>
  <c r="D1525" i="1"/>
  <c r="E1525" i="1"/>
  <c r="F1525" i="1"/>
  <c r="G1525" i="1"/>
  <c r="H1525" i="1"/>
  <c r="I1525" i="1"/>
  <c r="D1533" i="1"/>
  <c r="E1533" i="1"/>
  <c r="F1533" i="1"/>
  <c r="G1533" i="1"/>
  <c r="H1533" i="1"/>
  <c r="I1533" i="1"/>
  <c r="D1541" i="1"/>
  <c r="E1541" i="1"/>
  <c r="F1541" i="1"/>
  <c r="G1541" i="1"/>
  <c r="H1541" i="1"/>
  <c r="I1541" i="1"/>
  <c r="D1549" i="1"/>
  <c r="E1549" i="1"/>
  <c r="F1549" i="1"/>
  <c r="G1549" i="1"/>
  <c r="H1549" i="1"/>
  <c r="I1549" i="1"/>
  <c r="H1559" i="1"/>
  <c r="I1559" i="1"/>
  <c r="D1559" i="1"/>
  <c r="E1559" i="1"/>
  <c r="F1559" i="1"/>
  <c r="G1559" i="1"/>
  <c r="F1570" i="1"/>
  <c r="G1570" i="1"/>
  <c r="H1570" i="1"/>
  <c r="I1570" i="1"/>
  <c r="D1570" i="1"/>
  <c r="E1570" i="1"/>
  <c r="D1585" i="1"/>
  <c r="E1585" i="1"/>
  <c r="F1585" i="1"/>
  <c r="G1585" i="1"/>
  <c r="H1585" i="1"/>
  <c r="I1585" i="1"/>
  <c r="D1601" i="1"/>
  <c r="E1601" i="1"/>
  <c r="F1601" i="1"/>
  <c r="G1601" i="1"/>
  <c r="H1601" i="1"/>
  <c r="I1601" i="1"/>
  <c r="D1617" i="1"/>
  <c r="E1617" i="1"/>
  <c r="F1617" i="1"/>
  <c r="G1617" i="1"/>
  <c r="H1617" i="1"/>
  <c r="I1617" i="1"/>
  <c r="E1633" i="1"/>
  <c r="F1633" i="1"/>
  <c r="G1633" i="1"/>
  <c r="H1633" i="1"/>
  <c r="I1633" i="1"/>
  <c r="D1633" i="1"/>
  <c r="E1649" i="1"/>
  <c r="G1649" i="1"/>
  <c r="H1649" i="1"/>
  <c r="I1649" i="1"/>
  <c r="D1649" i="1"/>
  <c r="F1649" i="1"/>
  <c r="E1665" i="1"/>
  <c r="G1665" i="1"/>
  <c r="H1665" i="1"/>
  <c r="I1665" i="1"/>
  <c r="D1665" i="1"/>
  <c r="F1665" i="1"/>
  <c r="E1681" i="1"/>
  <c r="G1681" i="1"/>
  <c r="I1681" i="1"/>
  <c r="D1681" i="1"/>
  <c r="F1681" i="1"/>
  <c r="H1681" i="1"/>
  <c r="E1697" i="1"/>
  <c r="G1697" i="1"/>
  <c r="I1697" i="1"/>
  <c r="D1697" i="1"/>
  <c r="F1697" i="1"/>
  <c r="H1697" i="1"/>
  <c r="E1713" i="1"/>
  <c r="I1713" i="1"/>
  <c r="F1713" i="1"/>
  <c r="G1713" i="1"/>
  <c r="H1713" i="1"/>
  <c r="D1713" i="1"/>
  <c r="D1729" i="1"/>
  <c r="E1729" i="1"/>
  <c r="F1729" i="1"/>
  <c r="G1729" i="1"/>
  <c r="H1729" i="1"/>
  <c r="I1729" i="1"/>
  <c r="D1745" i="1"/>
  <c r="E1745" i="1"/>
  <c r="F1745" i="1"/>
  <c r="G1745" i="1"/>
  <c r="H1745" i="1"/>
  <c r="I1745" i="1"/>
  <c r="D1761" i="1"/>
  <c r="E1761" i="1"/>
  <c r="F1761" i="1"/>
  <c r="G1761" i="1"/>
  <c r="H1761" i="1"/>
  <c r="I1761" i="1"/>
  <c r="D1777" i="1"/>
  <c r="E1777" i="1"/>
  <c r="F1777" i="1"/>
  <c r="G1777" i="1"/>
  <c r="H1777" i="1"/>
  <c r="I1777" i="1"/>
  <c r="D1793" i="1"/>
  <c r="E1793" i="1"/>
  <c r="F1793" i="1"/>
  <c r="G1793" i="1"/>
  <c r="H1793" i="1"/>
  <c r="I1793" i="1"/>
  <c r="D1809" i="1"/>
  <c r="E1809" i="1"/>
  <c r="F1809" i="1"/>
  <c r="G1809" i="1"/>
  <c r="H1809" i="1"/>
  <c r="I1809" i="1"/>
  <c r="D1825" i="1"/>
  <c r="E1825" i="1"/>
  <c r="F1825" i="1"/>
  <c r="G1825" i="1"/>
  <c r="H1825" i="1"/>
  <c r="I1825" i="1"/>
  <c r="D1841" i="1"/>
  <c r="E1841" i="1"/>
  <c r="F1841" i="1"/>
  <c r="G1841" i="1"/>
  <c r="H1841" i="1"/>
  <c r="I1841" i="1"/>
  <c r="D1857" i="1"/>
  <c r="E1857" i="1"/>
  <c r="F1857" i="1"/>
  <c r="G1857" i="1"/>
  <c r="H1857" i="1"/>
  <c r="I1857" i="1"/>
  <c r="E1874" i="1"/>
  <c r="F1874" i="1"/>
  <c r="G1874" i="1"/>
  <c r="H1874" i="1"/>
  <c r="I1874" i="1"/>
  <c r="D1874" i="1"/>
  <c r="D1897" i="1"/>
  <c r="E1897" i="1"/>
  <c r="F1897" i="1"/>
  <c r="G1897" i="1"/>
  <c r="H1897" i="1"/>
  <c r="I1897" i="1"/>
  <c r="D1916" i="1"/>
  <c r="F1916" i="1"/>
  <c r="I1916" i="1"/>
  <c r="H1916" i="1"/>
  <c r="G1916" i="1"/>
  <c r="E1916" i="1"/>
  <c r="F1938" i="1"/>
  <c r="G1938" i="1"/>
  <c r="H1938" i="1"/>
  <c r="E1938" i="1"/>
  <c r="D1938" i="1"/>
  <c r="I1938" i="1"/>
  <c r="D1961" i="1"/>
  <c r="E1961" i="1"/>
  <c r="F1961" i="1"/>
  <c r="H1961" i="1"/>
  <c r="I1961" i="1"/>
  <c r="G1961" i="1"/>
  <c r="D1980" i="1"/>
  <c r="F1980" i="1"/>
  <c r="H1980" i="1"/>
  <c r="E1980" i="1"/>
  <c r="G1980" i="1"/>
  <c r="I1980" i="1"/>
  <c r="F2002" i="1"/>
  <c r="H2002" i="1"/>
  <c r="G2002" i="1"/>
  <c r="D2002" i="1"/>
  <c r="E2002" i="1"/>
  <c r="I2002" i="1"/>
  <c r="D2025" i="1"/>
  <c r="H2025" i="1"/>
  <c r="E2025" i="1"/>
  <c r="F2025" i="1"/>
  <c r="G2025" i="1"/>
  <c r="I2025" i="1"/>
  <c r="E2044" i="1"/>
  <c r="F2044" i="1"/>
  <c r="D2044" i="1"/>
  <c r="G2044" i="1"/>
  <c r="H2044" i="1"/>
  <c r="I2044" i="1"/>
  <c r="I2066" i="1"/>
  <c r="F2066" i="1"/>
  <c r="D2066" i="1"/>
  <c r="E2066" i="1"/>
  <c r="G2066" i="1"/>
  <c r="H2066" i="1"/>
  <c r="G2089" i="1"/>
  <c r="D2089" i="1"/>
  <c r="F2089" i="1"/>
  <c r="H2089" i="1"/>
  <c r="I2089" i="1"/>
  <c r="E2089" i="1"/>
  <c r="E2108" i="1"/>
  <c r="I2108" i="1"/>
  <c r="D2108" i="1"/>
  <c r="F2108" i="1"/>
  <c r="H2108" i="1"/>
  <c r="G2108" i="1"/>
  <c r="I2130" i="1"/>
  <c r="F2130" i="1"/>
  <c r="E2130" i="1"/>
  <c r="G2130" i="1"/>
  <c r="H2130" i="1"/>
  <c r="D2130" i="1"/>
  <c r="E2153" i="1"/>
  <c r="G2153" i="1"/>
  <c r="H2153" i="1"/>
  <c r="I2153" i="1"/>
  <c r="D2153" i="1"/>
  <c r="F2153" i="1"/>
  <c r="E2172" i="1"/>
  <c r="F2172" i="1"/>
  <c r="G2172" i="1"/>
  <c r="H2172" i="1"/>
  <c r="I2172" i="1"/>
  <c r="D2172" i="1"/>
  <c r="G2194" i="1"/>
  <c r="I2194" i="1"/>
  <c r="F2194" i="1"/>
  <c r="D2194" i="1"/>
  <c r="E2194" i="1"/>
  <c r="H2194" i="1"/>
  <c r="E2217" i="1"/>
  <c r="G2217" i="1"/>
  <c r="H2217" i="1"/>
  <c r="I2217" i="1"/>
  <c r="D2217" i="1"/>
  <c r="F2217" i="1"/>
  <c r="E2236" i="1"/>
  <c r="F2236" i="1"/>
  <c r="G2236" i="1"/>
  <c r="H2236" i="1"/>
  <c r="I2236" i="1"/>
  <c r="D2236" i="1"/>
  <c r="I2258" i="1"/>
  <c r="F2258" i="1"/>
  <c r="D2258" i="1"/>
  <c r="E2258" i="1"/>
  <c r="G2258" i="1"/>
  <c r="H2258" i="1"/>
  <c r="G2281" i="1"/>
  <c r="H2281" i="1"/>
  <c r="D2281" i="1"/>
  <c r="F2281" i="1"/>
  <c r="E2281" i="1"/>
  <c r="I2281" i="1"/>
  <c r="E2300" i="1"/>
  <c r="F2300" i="1"/>
  <c r="H2300" i="1"/>
  <c r="I2300" i="1"/>
  <c r="D2300" i="1"/>
  <c r="G2300" i="1"/>
  <c r="I2322" i="1"/>
  <c r="F2322" i="1"/>
  <c r="D2322" i="1"/>
  <c r="E2322" i="1"/>
  <c r="G2322" i="1"/>
  <c r="H2322" i="1"/>
  <c r="G2345" i="1"/>
  <c r="H2345" i="1"/>
  <c r="D2345" i="1"/>
  <c r="E2345" i="1"/>
  <c r="F2345" i="1"/>
  <c r="I2345" i="1"/>
  <c r="E2364" i="1"/>
  <c r="F2364" i="1"/>
  <c r="D2364" i="1"/>
  <c r="G2364" i="1"/>
  <c r="H2364" i="1"/>
  <c r="I2364" i="1"/>
  <c r="I2386" i="1"/>
  <c r="F2386" i="1"/>
  <c r="G2386" i="1"/>
  <c r="H2386" i="1"/>
  <c r="D2386" i="1"/>
  <c r="E2386" i="1"/>
  <c r="G2409" i="1"/>
  <c r="D2409" i="1"/>
  <c r="H2409" i="1"/>
  <c r="I2409" i="1"/>
  <c r="E2409" i="1"/>
  <c r="F2409" i="1"/>
  <c r="E2428" i="1"/>
  <c r="D2428" i="1"/>
  <c r="F2428" i="1"/>
  <c r="G2428" i="1"/>
  <c r="H2428" i="1"/>
  <c r="I2428" i="1"/>
  <c r="I2450" i="1"/>
  <c r="F2450" i="1"/>
  <c r="G2450" i="1"/>
  <c r="H2450" i="1"/>
  <c r="D2450" i="1"/>
  <c r="E2450" i="1"/>
  <c r="F2473" i="1"/>
  <c r="G2473" i="1"/>
  <c r="H2473" i="1"/>
  <c r="I2473" i="1"/>
  <c r="D2473" i="1"/>
  <c r="E2473" i="1"/>
  <c r="D2492" i="1"/>
  <c r="E2492" i="1"/>
  <c r="F2492" i="1"/>
  <c r="G2492" i="1"/>
  <c r="H2492" i="1"/>
  <c r="I2492" i="1"/>
  <c r="H2514" i="1"/>
  <c r="I2514" i="1"/>
  <c r="D2514" i="1"/>
  <c r="E2514" i="1"/>
  <c r="F2514" i="1"/>
  <c r="G2514" i="1"/>
  <c r="I2537" i="1"/>
  <c r="D2537" i="1"/>
  <c r="F2537" i="1"/>
  <c r="H2537" i="1"/>
  <c r="G2537" i="1"/>
  <c r="E2537" i="1"/>
  <c r="E2556" i="1"/>
  <c r="G2556" i="1"/>
  <c r="D2556" i="1"/>
  <c r="F2556" i="1"/>
  <c r="H2556" i="1"/>
  <c r="I2556" i="1"/>
  <c r="H1563" i="1"/>
  <c r="I1563" i="1"/>
  <c r="D1563" i="1"/>
  <c r="E1563" i="1"/>
  <c r="F1563" i="1"/>
  <c r="G1563" i="1"/>
  <c r="H1571" i="1"/>
  <c r="I1571" i="1"/>
  <c r="D1571" i="1"/>
  <c r="E1571" i="1"/>
  <c r="G1571" i="1"/>
  <c r="F1571" i="1"/>
  <c r="H1579" i="1"/>
  <c r="I1579" i="1"/>
  <c r="D1579" i="1"/>
  <c r="E1579" i="1"/>
  <c r="F1579" i="1"/>
  <c r="G1579" i="1"/>
  <c r="H1587" i="1"/>
  <c r="I1587" i="1"/>
  <c r="D1587" i="1"/>
  <c r="E1587" i="1"/>
  <c r="F1587" i="1"/>
  <c r="G1587" i="1"/>
  <c r="H1595" i="1"/>
  <c r="I1595" i="1"/>
  <c r="D1595" i="1"/>
  <c r="E1595" i="1"/>
  <c r="F1595" i="1"/>
  <c r="G1595" i="1"/>
  <c r="H1603" i="1"/>
  <c r="I1603" i="1"/>
  <c r="D1603" i="1"/>
  <c r="E1603" i="1"/>
  <c r="F1603" i="1"/>
  <c r="G1603" i="1"/>
  <c r="H1611" i="1"/>
  <c r="I1611" i="1"/>
  <c r="D1611" i="1"/>
  <c r="E1611" i="1"/>
  <c r="F1611" i="1"/>
  <c r="G1611" i="1"/>
  <c r="I1619" i="1"/>
  <c r="D1619" i="1"/>
  <c r="E1619" i="1"/>
  <c r="G1619" i="1"/>
  <c r="H1619" i="1"/>
  <c r="F1619" i="1"/>
  <c r="I1627" i="1"/>
  <c r="D1627" i="1"/>
  <c r="E1627" i="1"/>
  <c r="F1627" i="1"/>
  <c r="G1627" i="1"/>
  <c r="H1627" i="1"/>
  <c r="I1635" i="1"/>
  <c r="D1635" i="1"/>
  <c r="E1635" i="1"/>
  <c r="F1635" i="1"/>
  <c r="G1635" i="1"/>
  <c r="H1635" i="1"/>
  <c r="I1643" i="1"/>
  <c r="D1643" i="1"/>
  <c r="E1643" i="1"/>
  <c r="F1643" i="1"/>
  <c r="G1643" i="1"/>
  <c r="H1643" i="1"/>
  <c r="I1651" i="1"/>
  <c r="D1651" i="1"/>
  <c r="E1651" i="1"/>
  <c r="F1651" i="1"/>
  <c r="G1651" i="1"/>
  <c r="H1651" i="1"/>
  <c r="I1659" i="1"/>
  <c r="D1659" i="1"/>
  <c r="E1659" i="1"/>
  <c r="F1659" i="1"/>
  <c r="G1659" i="1"/>
  <c r="H1659" i="1"/>
  <c r="I1667" i="1"/>
  <c r="D1667" i="1"/>
  <c r="E1667" i="1"/>
  <c r="F1667" i="1"/>
  <c r="G1667" i="1"/>
  <c r="H1667" i="1"/>
  <c r="I1675" i="1"/>
  <c r="E1675" i="1"/>
  <c r="D1675" i="1"/>
  <c r="F1675" i="1"/>
  <c r="G1675" i="1"/>
  <c r="H1675" i="1"/>
  <c r="I1683" i="1"/>
  <c r="E1683" i="1"/>
  <c r="F1683" i="1"/>
  <c r="G1683" i="1"/>
  <c r="H1683" i="1"/>
  <c r="D1683" i="1"/>
  <c r="I1691" i="1"/>
  <c r="E1691" i="1"/>
  <c r="H1691" i="1"/>
  <c r="D1691" i="1"/>
  <c r="G1691" i="1"/>
  <c r="F1691" i="1"/>
  <c r="I1699" i="1"/>
  <c r="E1699" i="1"/>
  <c r="D1699" i="1"/>
  <c r="F1699" i="1"/>
  <c r="G1699" i="1"/>
  <c r="H1699" i="1"/>
  <c r="I1707" i="1"/>
  <c r="E1707" i="1"/>
  <c r="D1707" i="1"/>
  <c r="F1707" i="1"/>
  <c r="H1707" i="1"/>
  <c r="G1707" i="1"/>
  <c r="I1715" i="1"/>
  <c r="E1715" i="1"/>
  <c r="D1715" i="1"/>
  <c r="F1715" i="1"/>
  <c r="G1715" i="1"/>
  <c r="H1715" i="1"/>
  <c r="G1723" i="1"/>
  <c r="H1723" i="1"/>
  <c r="I1723" i="1"/>
  <c r="D1723" i="1"/>
  <c r="E1723" i="1"/>
  <c r="F1723" i="1"/>
  <c r="G1731" i="1"/>
  <c r="H1731" i="1"/>
  <c r="I1731" i="1"/>
  <c r="D1731" i="1"/>
  <c r="E1731" i="1"/>
  <c r="F1731" i="1"/>
  <c r="G1739" i="1"/>
  <c r="H1739" i="1"/>
  <c r="I1739" i="1"/>
  <c r="D1739" i="1"/>
  <c r="E1739" i="1"/>
  <c r="F1739" i="1"/>
  <c r="G1747" i="1"/>
  <c r="H1747" i="1"/>
  <c r="I1747" i="1"/>
  <c r="D1747" i="1"/>
  <c r="E1747" i="1"/>
  <c r="F1747" i="1"/>
  <c r="G1755" i="1"/>
  <c r="H1755" i="1"/>
  <c r="I1755" i="1"/>
  <c r="D1755" i="1"/>
  <c r="E1755" i="1"/>
  <c r="F1755" i="1"/>
  <c r="G1763" i="1"/>
  <c r="H1763" i="1"/>
  <c r="I1763" i="1"/>
  <c r="D1763" i="1"/>
  <c r="E1763" i="1"/>
  <c r="F1763" i="1"/>
  <c r="G1771" i="1"/>
  <c r="H1771" i="1"/>
  <c r="I1771" i="1"/>
  <c r="D1771" i="1"/>
  <c r="E1771" i="1"/>
  <c r="F1771" i="1"/>
  <c r="G1779" i="1"/>
  <c r="H1779" i="1"/>
  <c r="I1779" i="1"/>
  <c r="D1779" i="1"/>
  <c r="E1779" i="1"/>
  <c r="F1779" i="1"/>
  <c r="G1787" i="1"/>
  <c r="H1787" i="1"/>
  <c r="I1787" i="1"/>
  <c r="D1787" i="1"/>
  <c r="E1787" i="1"/>
  <c r="F1787" i="1"/>
  <c r="G1795" i="1"/>
  <c r="H1795" i="1"/>
  <c r="I1795" i="1"/>
  <c r="D1795" i="1"/>
  <c r="E1795" i="1"/>
  <c r="F1795" i="1"/>
  <c r="G1803" i="1"/>
  <c r="H1803" i="1"/>
  <c r="I1803" i="1"/>
  <c r="D1803" i="1"/>
  <c r="E1803" i="1"/>
  <c r="F1803" i="1"/>
  <c r="G1811" i="1"/>
  <c r="H1811" i="1"/>
  <c r="I1811" i="1"/>
  <c r="D1811" i="1"/>
  <c r="E1811" i="1"/>
  <c r="F1811" i="1"/>
  <c r="G1819" i="1"/>
  <c r="H1819" i="1"/>
  <c r="I1819" i="1"/>
  <c r="D1819" i="1"/>
  <c r="F1819" i="1"/>
  <c r="E1819" i="1"/>
  <c r="G1827" i="1"/>
  <c r="H1827" i="1"/>
  <c r="I1827" i="1"/>
  <c r="D1827" i="1"/>
  <c r="E1827" i="1"/>
  <c r="F1827" i="1"/>
  <c r="G1835" i="1"/>
  <c r="H1835" i="1"/>
  <c r="I1835" i="1"/>
  <c r="D1835" i="1"/>
  <c r="E1835" i="1"/>
  <c r="F1835" i="1"/>
  <c r="G1843" i="1"/>
  <c r="H1843" i="1"/>
  <c r="I1843" i="1"/>
  <c r="D1843" i="1"/>
  <c r="E1843" i="1"/>
  <c r="F1843" i="1"/>
  <c r="G1851" i="1"/>
  <c r="H1851" i="1"/>
  <c r="I1851" i="1"/>
  <c r="D1851" i="1"/>
  <c r="F1851" i="1"/>
  <c r="E1851" i="1"/>
  <c r="G1859" i="1"/>
  <c r="H1859" i="1"/>
  <c r="I1859" i="1"/>
  <c r="D1859" i="1"/>
  <c r="E1859" i="1"/>
  <c r="F1859" i="1"/>
  <c r="G1867" i="1"/>
  <c r="H1867" i="1"/>
  <c r="I1867" i="1"/>
  <c r="D1867" i="1"/>
  <c r="E1867" i="1"/>
  <c r="F1867" i="1"/>
  <c r="G1875" i="1"/>
  <c r="H1875" i="1"/>
  <c r="I1875" i="1"/>
  <c r="D1875" i="1"/>
  <c r="E1875" i="1"/>
  <c r="F1875" i="1"/>
  <c r="G1883" i="1"/>
  <c r="H1883" i="1"/>
  <c r="I1883" i="1"/>
  <c r="D1883" i="1"/>
  <c r="F1883" i="1"/>
  <c r="E1883" i="1"/>
  <c r="G1891" i="1"/>
  <c r="H1891" i="1"/>
  <c r="I1891" i="1"/>
  <c r="D1891" i="1"/>
  <c r="E1891" i="1"/>
  <c r="F1891" i="1"/>
  <c r="G1899" i="1"/>
  <c r="H1899" i="1"/>
  <c r="I1899" i="1"/>
  <c r="D1899" i="1"/>
  <c r="E1899" i="1"/>
  <c r="F1899" i="1"/>
  <c r="H1907" i="1"/>
  <c r="I1907" i="1"/>
  <c r="D1907" i="1"/>
  <c r="F1907" i="1"/>
  <c r="E1907" i="1"/>
  <c r="G1907" i="1"/>
  <c r="H1915" i="1"/>
  <c r="I1915" i="1"/>
  <c r="D1915" i="1"/>
  <c r="F1915" i="1"/>
  <c r="G1915" i="1"/>
  <c r="E1915" i="1"/>
  <c r="H1923" i="1"/>
  <c r="I1923" i="1"/>
  <c r="D1923" i="1"/>
  <c r="F1923" i="1"/>
  <c r="E1923" i="1"/>
  <c r="G1923" i="1"/>
  <c r="H1931" i="1"/>
  <c r="I1931" i="1"/>
  <c r="D1931" i="1"/>
  <c r="F1931" i="1"/>
  <c r="E1931" i="1"/>
  <c r="G1931" i="1"/>
  <c r="H1939" i="1"/>
  <c r="I1939" i="1"/>
  <c r="D1939" i="1"/>
  <c r="F1939" i="1"/>
  <c r="G1939" i="1"/>
  <c r="E1939" i="1"/>
  <c r="H1947" i="1"/>
  <c r="I1947" i="1"/>
  <c r="D1947" i="1"/>
  <c r="F1947" i="1"/>
  <c r="G1947" i="1"/>
  <c r="E1947" i="1"/>
  <c r="H1955" i="1"/>
  <c r="I1955" i="1"/>
  <c r="D1955" i="1"/>
  <c r="F1955" i="1"/>
  <c r="G1955" i="1"/>
  <c r="E1955" i="1"/>
  <c r="H1963" i="1"/>
  <c r="I1963" i="1"/>
  <c r="D1963" i="1"/>
  <c r="F1963" i="1"/>
  <c r="E1963" i="1"/>
  <c r="G1963" i="1"/>
  <c r="H1971" i="1"/>
  <c r="I1971" i="1"/>
  <c r="D1971" i="1"/>
  <c r="F1971" i="1"/>
  <c r="E1971" i="1"/>
  <c r="G1971" i="1"/>
  <c r="H1979" i="1"/>
  <c r="I1979" i="1"/>
  <c r="D1979" i="1"/>
  <c r="E1979" i="1"/>
  <c r="F1979" i="1"/>
  <c r="G1979" i="1"/>
  <c r="H1987" i="1"/>
  <c r="I1987" i="1"/>
  <c r="D1987" i="1"/>
  <c r="E1987" i="1"/>
  <c r="F1987" i="1"/>
  <c r="G1987" i="1"/>
  <c r="H1995" i="1"/>
  <c r="D1995" i="1"/>
  <c r="E1995" i="1"/>
  <c r="F1995" i="1"/>
  <c r="G1995" i="1"/>
  <c r="I1995" i="1"/>
  <c r="H2003" i="1"/>
  <c r="D2003" i="1"/>
  <c r="F2003" i="1"/>
  <c r="G2003" i="1"/>
  <c r="E2003" i="1"/>
  <c r="I2003" i="1"/>
  <c r="H2011" i="1"/>
  <c r="D2011" i="1"/>
  <c r="I2011" i="1"/>
  <c r="E2011" i="1"/>
  <c r="F2011" i="1"/>
  <c r="G2011" i="1"/>
  <c r="H2019" i="1"/>
  <c r="D2019" i="1"/>
  <c r="G2019" i="1"/>
  <c r="I2019" i="1"/>
  <c r="E2019" i="1"/>
  <c r="F2019" i="1"/>
  <c r="H2027" i="1"/>
  <c r="D2027" i="1"/>
  <c r="I2027" i="1"/>
  <c r="G2027" i="1"/>
  <c r="F2027" i="1"/>
  <c r="E2027" i="1"/>
  <c r="D2035" i="1"/>
  <c r="H2035" i="1"/>
  <c r="F2035" i="1"/>
  <c r="G2035" i="1"/>
  <c r="I2035" i="1"/>
  <c r="E2035" i="1"/>
  <c r="D2043" i="1"/>
  <c r="H2043" i="1"/>
  <c r="I2043" i="1"/>
  <c r="E2043" i="1"/>
  <c r="G2043" i="1"/>
  <c r="F2043" i="1"/>
  <c r="D2051" i="1"/>
  <c r="H2051" i="1"/>
  <c r="E2051" i="1"/>
  <c r="F2051" i="1"/>
  <c r="G2051" i="1"/>
  <c r="I2051" i="1"/>
  <c r="D2059" i="1"/>
  <c r="H2059" i="1"/>
  <c r="E2059" i="1"/>
  <c r="F2059" i="1"/>
  <c r="G2059" i="1"/>
  <c r="I2059" i="1"/>
  <c r="D2067" i="1"/>
  <c r="H2067" i="1"/>
  <c r="F2067" i="1"/>
  <c r="G2067" i="1"/>
  <c r="I2067" i="1"/>
  <c r="E2067" i="1"/>
  <c r="H2075" i="1"/>
  <c r="E2075" i="1"/>
  <c r="F2075" i="1"/>
  <c r="G2075" i="1"/>
  <c r="I2075" i="1"/>
  <c r="D2075" i="1"/>
  <c r="H2083" i="1"/>
  <c r="D2083" i="1"/>
  <c r="E2083" i="1"/>
  <c r="F2083" i="1"/>
  <c r="I2083" i="1"/>
  <c r="G2083" i="1"/>
  <c r="H2091" i="1"/>
  <c r="E2091" i="1"/>
  <c r="F2091" i="1"/>
  <c r="G2091" i="1"/>
  <c r="I2091" i="1"/>
  <c r="D2091" i="1"/>
  <c r="H2099" i="1"/>
  <c r="D2099" i="1"/>
  <c r="E2099" i="1"/>
  <c r="F2099" i="1"/>
  <c r="I2099" i="1"/>
  <c r="G2099" i="1"/>
  <c r="H2107" i="1"/>
  <c r="E2107" i="1"/>
  <c r="F2107" i="1"/>
  <c r="G2107" i="1"/>
  <c r="I2107" i="1"/>
  <c r="D2107" i="1"/>
  <c r="H2115" i="1"/>
  <c r="D2115" i="1"/>
  <c r="E2115" i="1"/>
  <c r="F2115" i="1"/>
  <c r="I2115" i="1"/>
  <c r="G2115" i="1"/>
  <c r="H2123" i="1"/>
  <c r="E2123" i="1"/>
  <c r="F2123" i="1"/>
  <c r="G2123" i="1"/>
  <c r="I2123" i="1"/>
  <c r="D2123" i="1"/>
  <c r="H2131" i="1"/>
  <c r="D2131" i="1"/>
  <c r="E2131" i="1"/>
  <c r="F2131" i="1"/>
  <c r="I2131" i="1"/>
  <c r="G2131" i="1"/>
  <c r="H2139" i="1"/>
  <c r="E2139" i="1"/>
  <c r="F2139" i="1"/>
  <c r="G2139" i="1"/>
  <c r="I2139" i="1"/>
  <c r="D2139" i="1"/>
  <c r="I2147" i="1"/>
  <c r="D2147" i="1"/>
  <c r="E2147" i="1"/>
  <c r="H2147" i="1"/>
  <c r="G2147" i="1"/>
  <c r="F2147" i="1"/>
  <c r="I2155" i="1"/>
  <c r="D2155" i="1"/>
  <c r="E2155" i="1"/>
  <c r="H2155" i="1"/>
  <c r="F2155" i="1"/>
  <c r="G2155" i="1"/>
  <c r="I2163" i="1"/>
  <c r="D2163" i="1"/>
  <c r="E2163" i="1"/>
  <c r="H2163" i="1"/>
  <c r="G2163" i="1"/>
  <c r="F2163" i="1"/>
  <c r="I2171" i="1"/>
  <c r="D2171" i="1"/>
  <c r="E2171" i="1"/>
  <c r="H2171" i="1"/>
  <c r="F2171" i="1"/>
  <c r="G2171" i="1"/>
  <c r="I2179" i="1"/>
  <c r="D2179" i="1"/>
  <c r="E2179" i="1"/>
  <c r="H2179" i="1"/>
  <c r="G2179" i="1"/>
  <c r="F2179" i="1"/>
  <c r="I2187" i="1"/>
  <c r="D2187" i="1"/>
  <c r="E2187" i="1"/>
  <c r="H2187" i="1"/>
  <c r="F2187" i="1"/>
  <c r="G2187" i="1"/>
  <c r="I2195" i="1"/>
  <c r="D2195" i="1"/>
  <c r="E2195" i="1"/>
  <c r="H2195" i="1"/>
  <c r="G2195" i="1"/>
  <c r="F2195" i="1"/>
  <c r="I2203" i="1"/>
  <c r="D2203" i="1"/>
  <c r="E2203" i="1"/>
  <c r="H2203" i="1"/>
  <c r="F2203" i="1"/>
  <c r="G2203" i="1"/>
  <c r="I2211" i="1"/>
  <c r="D2211" i="1"/>
  <c r="E2211" i="1"/>
  <c r="H2211" i="1"/>
  <c r="G2211" i="1"/>
  <c r="F2211" i="1"/>
  <c r="I2219" i="1"/>
  <c r="D2219" i="1"/>
  <c r="E2219" i="1"/>
  <c r="H2219" i="1"/>
  <c r="F2219" i="1"/>
  <c r="G2219" i="1"/>
  <c r="I2227" i="1"/>
  <c r="D2227" i="1"/>
  <c r="E2227" i="1"/>
  <c r="H2227" i="1"/>
  <c r="G2227" i="1"/>
  <c r="F2227" i="1"/>
  <c r="I2235" i="1"/>
  <c r="D2235" i="1"/>
  <c r="E2235" i="1"/>
  <c r="H2235" i="1"/>
  <c r="F2235" i="1"/>
  <c r="G2235" i="1"/>
  <c r="D2243" i="1"/>
  <c r="H2243" i="1"/>
  <c r="E2243" i="1"/>
  <c r="F2243" i="1"/>
  <c r="G2243" i="1"/>
  <c r="I2243" i="1"/>
  <c r="D2251" i="1"/>
  <c r="H2251" i="1"/>
  <c r="G2251" i="1"/>
  <c r="E2251" i="1"/>
  <c r="F2251" i="1"/>
  <c r="I2251" i="1"/>
  <c r="D2259" i="1"/>
  <c r="H2259" i="1"/>
  <c r="E2259" i="1"/>
  <c r="F2259" i="1"/>
  <c r="I2259" i="1"/>
  <c r="G2259" i="1"/>
  <c r="D2267" i="1"/>
  <c r="H2267" i="1"/>
  <c r="G2267" i="1"/>
  <c r="I2267" i="1"/>
  <c r="E2267" i="1"/>
  <c r="F2267" i="1"/>
  <c r="D2275" i="1"/>
  <c r="H2275" i="1"/>
  <c r="E2275" i="1"/>
  <c r="F2275" i="1"/>
  <c r="G2275" i="1"/>
  <c r="I2275" i="1"/>
  <c r="D2283" i="1"/>
  <c r="H2283" i="1"/>
  <c r="G2283" i="1"/>
  <c r="I2283" i="1"/>
  <c r="E2283" i="1"/>
  <c r="F2283" i="1"/>
  <c r="D2291" i="1"/>
  <c r="H2291" i="1"/>
  <c r="E2291" i="1"/>
  <c r="F2291" i="1"/>
  <c r="G2291" i="1"/>
  <c r="I2291" i="1"/>
  <c r="D2299" i="1"/>
  <c r="H2299" i="1"/>
  <c r="G2299" i="1"/>
  <c r="E2299" i="1"/>
  <c r="F2299" i="1"/>
  <c r="I2299" i="1"/>
  <c r="D2307" i="1"/>
  <c r="H2307" i="1"/>
  <c r="E2307" i="1"/>
  <c r="F2307" i="1"/>
  <c r="G2307" i="1"/>
  <c r="I2307" i="1"/>
  <c r="D2315" i="1"/>
  <c r="H2315" i="1"/>
  <c r="G2315" i="1"/>
  <c r="E2315" i="1"/>
  <c r="F2315" i="1"/>
  <c r="I2315" i="1"/>
  <c r="D2323" i="1"/>
  <c r="H2323" i="1"/>
  <c r="E2323" i="1"/>
  <c r="G2323" i="1"/>
  <c r="I2323" i="1"/>
  <c r="F2323" i="1"/>
  <c r="D2331" i="1"/>
  <c r="H2331" i="1"/>
  <c r="G2331" i="1"/>
  <c r="E2331" i="1"/>
  <c r="F2331" i="1"/>
  <c r="I2331" i="1"/>
  <c r="D2339" i="1"/>
  <c r="H2339" i="1"/>
  <c r="G2339" i="1"/>
  <c r="I2339" i="1"/>
  <c r="E2339" i="1"/>
  <c r="F2339" i="1"/>
  <c r="D2347" i="1"/>
  <c r="H2347" i="1"/>
  <c r="E2347" i="1"/>
  <c r="F2347" i="1"/>
  <c r="G2347" i="1"/>
  <c r="I2347" i="1"/>
  <c r="D2355" i="1"/>
  <c r="H2355" i="1"/>
  <c r="E2355" i="1"/>
  <c r="F2355" i="1"/>
  <c r="G2355" i="1"/>
  <c r="I2355" i="1"/>
  <c r="D2363" i="1"/>
  <c r="H2363" i="1"/>
  <c r="E2363" i="1"/>
  <c r="F2363" i="1"/>
  <c r="G2363" i="1"/>
  <c r="I2363" i="1"/>
  <c r="D2371" i="1"/>
  <c r="H2371" i="1"/>
  <c r="G2371" i="1"/>
  <c r="I2371" i="1"/>
  <c r="E2371" i="1"/>
  <c r="F2371" i="1"/>
  <c r="D2379" i="1"/>
  <c r="H2379" i="1"/>
  <c r="E2379" i="1"/>
  <c r="F2379" i="1"/>
  <c r="G2379" i="1"/>
  <c r="I2379" i="1"/>
  <c r="D2387" i="1"/>
  <c r="H2387" i="1"/>
  <c r="E2387" i="1"/>
  <c r="F2387" i="1"/>
  <c r="G2387" i="1"/>
  <c r="I2387" i="1"/>
  <c r="D2395" i="1"/>
  <c r="H2395" i="1"/>
  <c r="E2395" i="1"/>
  <c r="F2395" i="1"/>
  <c r="G2395" i="1"/>
  <c r="I2395" i="1"/>
  <c r="H2403" i="1"/>
  <c r="D2403" i="1"/>
  <c r="E2403" i="1"/>
  <c r="F2403" i="1"/>
  <c r="G2403" i="1"/>
  <c r="I2403" i="1"/>
  <c r="H2411" i="1"/>
  <c r="F2411" i="1"/>
  <c r="G2411" i="1"/>
  <c r="I2411" i="1"/>
  <c r="D2411" i="1"/>
  <c r="E2411" i="1"/>
  <c r="H2419" i="1"/>
  <c r="D2419" i="1"/>
  <c r="E2419" i="1"/>
  <c r="F2419" i="1"/>
  <c r="G2419" i="1"/>
  <c r="I2419" i="1"/>
  <c r="H2427" i="1"/>
  <c r="F2427" i="1"/>
  <c r="G2427" i="1"/>
  <c r="I2427" i="1"/>
  <c r="D2427" i="1"/>
  <c r="E2427" i="1"/>
  <c r="H2435" i="1"/>
  <c r="D2435" i="1"/>
  <c r="E2435" i="1"/>
  <c r="F2435" i="1"/>
  <c r="G2435" i="1"/>
  <c r="I2435" i="1"/>
  <c r="H2443" i="1"/>
  <c r="F2443" i="1"/>
  <c r="G2443" i="1"/>
  <c r="I2443" i="1"/>
  <c r="D2443" i="1"/>
  <c r="E2443" i="1"/>
  <c r="D2451" i="1"/>
  <c r="E2451" i="1"/>
  <c r="F2451" i="1"/>
  <c r="G2451" i="1"/>
  <c r="H2451" i="1"/>
  <c r="I2451" i="1"/>
  <c r="D2459" i="1"/>
  <c r="E2459" i="1"/>
  <c r="F2459" i="1"/>
  <c r="G2459" i="1"/>
  <c r="H2459" i="1"/>
  <c r="I2459" i="1"/>
  <c r="D2467" i="1"/>
  <c r="E2467" i="1"/>
  <c r="F2467" i="1"/>
  <c r="G2467" i="1"/>
  <c r="H2467" i="1"/>
  <c r="I2467" i="1"/>
  <c r="D2475" i="1"/>
  <c r="E2475" i="1"/>
  <c r="F2475" i="1"/>
  <c r="G2475" i="1"/>
  <c r="H2475" i="1"/>
  <c r="I2475" i="1"/>
  <c r="D2483" i="1"/>
  <c r="E2483" i="1"/>
  <c r="F2483" i="1"/>
  <c r="G2483" i="1"/>
  <c r="H2483" i="1"/>
  <c r="I2483" i="1"/>
  <c r="D2491" i="1"/>
  <c r="E2491" i="1"/>
  <c r="F2491" i="1"/>
  <c r="G2491" i="1"/>
  <c r="H2491" i="1"/>
  <c r="I2491" i="1"/>
  <c r="D2499" i="1"/>
  <c r="E2499" i="1"/>
  <c r="F2499" i="1"/>
  <c r="G2499" i="1"/>
  <c r="H2499" i="1"/>
  <c r="I2499" i="1"/>
  <c r="D2507" i="1"/>
  <c r="E2507" i="1"/>
  <c r="F2507" i="1"/>
  <c r="G2507" i="1"/>
  <c r="H2507" i="1"/>
  <c r="I2507" i="1"/>
  <c r="D2515" i="1"/>
  <c r="E2515" i="1"/>
  <c r="F2515" i="1"/>
  <c r="G2515" i="1"/>
  <c r="H2515" i="1"/>
  <c r="I2515" i="1"/>
  <c r="E2523" i="1"/>
  <c r="F2523" i="1"/>
  <c r="H2523" i="1"/>
  <c r="G2523" i="1"/>
  <c r="D2523" i="1"/>
  <c r="I2523" i="1"/>
  <c r="E2531" i="1"/>
  <c r="F2531" i="1"/>
  <c r="H2531" i="1"/>
  <c r="D2531" i="1"/>
  <c r="G2531" i="1"/>
  <c r="I2531" i="1"/>
  <c r="E2539" i="1"/>
  <c r="F2539" i="1"/>
  <c r="H2539" i="1"/>
  <c r="G2539" i="1"/>
  <c r="D2539" i="1"/>
  <c r="I2539" i="1"/>
  <c r="F2547" i="1"/>
  <c r="I2547" i="1"/>
  <c r="D2547" i="1"/>
  <c r="E2547" i="1"/>
  <c r="G2547" i="1"/>
  <c r="H2547" i="1"/>
  <c r="I2555" i="1"/>
  <c r="E2555" i="1"/>
  <c r="H2555" i="1"/>
  <c r="D2555" i="1"/>
  <c r="G2555" i="1"/>
  <c r="F2555" i="1"/>
  <c r="D1565" i="1"/>
  <c r="E1565" i="1"/>
  <c r="F1565" i="1"/>
  <c r="G1565" i="1"/>
  <c r="H1565" i="1"/>
  <c r="I1565" i="1"/>
  <c r="D1573" i="1"/>
  <c r="E1573" i="1"/>
  <c r="F1573" i="1"/>
  <c r="G1573" i="1"/>
  <c r="H1573" i="1"/>
  <c r="I1573" i="1"/>
  <c r="D1581" i="1"/>
  <c r="E1581" i="1"/>
  <c r="F1581" i="1"/>
  <c r="G1581" i="1"/>
  <c r="H1581" i="1"/>
  <c r="I1581" i="1"/>
  <c r="D1589" i="1"/>
  <c r="E1589" i="1"/>
  <c r="F1589" i="1"/>
  <c r="G1589" i="1"/>
  <c r="H1589" i="1"/>
  <c r="I1589" i="1"/>
  <c r="D1597" i="1"/>
  <c r="E1597" i="1"/>
  <c r="F1597" i="1"/>
  <c r="G1597" i="1"/>
  <c r="H1597" i="1"/>
  <c r="I1597" i="1"/>
  <c r="D1605" i="1"/>
  <c r="E1605" i="1"/>
  <c r="F1605" i="1"/>
  <c r="G1605" i="1"/>
  <c r="H1605" i="1"/>
  <c r="I1605" i="1"/>
  <c r="D1613" i="1"/>
  <c r="E1613" i="1"/>
  <c r="F1613" i="1"/>
  <c r="G1613" i="1"/>
  <c r="H1613" i="1"/>
  <c r="I1613" i="1"/>
  <c r="E1621" i="1"/>
  <c r="F1621" i="1"/>
  <c r="G1621" i="1"/>
  <c r="H1621" i="1"/>
  <c r="I1621" i="1"/>
  <c r="D1621" i="1"/>
  <c r="E1629" i="1"/>
  <c r="F1629" i="1"/>
  <c r="G1629" i="1"/>
  <c r="H1629" i="1"/>
  <c r="I1629" i="1"/>
  <c r="D1629" i="1"/>
  <c r="E1637" i="1"/>
  <c r="F1637" i="1"/>
  <c r="G1637" i="1"/>
  <c r="H1637" i="1"/>
  <c r="I1637" i="1"/>
  <c r="D1637" i="1"/>
  <c r="E1645" i="1"/>
  <c r="G1645" i="1"/>
  <c r="H1645" i="1"/>
  <c r="I1645" i="1"/>
  <c r="D1645" i="1"/>
  <c r="F1645" i="1"/>
  <c r="E1653" i="1"/>
  <c r="G1653" i="1"/>
  <c r="H1653" i="1"/>
  <c r="I1653" i="1"/>
  <c r="F1653" i="1"/>
  <c r="D1653" i="1"/>
  <c r="E1661" i="1"/>
  <c r="G1661" i="1"/>
  <c r="H1661" i="1"/>
  <c r="I1661" i="1"/>
  <c r="D1661" i="1"/>
  <c r="F1661" i="1"/>
  <c r="E1669" i="1"/>
  <c r="G1669" i="1"/>
  <c r="H1669" i="1"/>
  <c r="I1669" i="1"/>
  <c r="D1669" i="1"/>
  <c r="F1669" i="1"/>
  <c r="E1677" i="1"/>
  <c r="G1677" i="1"/>
  <c r="I1677" i="1"/>
  <c r="D1677" i="1"/>
  <c r="F1677" i="1"/>
  <c r="H1677" i="1"/>
  <c r="E1685" i="1"/>
  <c r="G1685" i="1"/>
  <c r="I1685" i="1"/>
  <c r="F1685" i="1"/>
  <c r="H1685" i="1"/>
  <c r="D1685" i="1"/>
  <c r="E1693" i="1"/>
  <c r="G1693" i="1"/>
  <c r="I1693" i="1"/>
  <c r="D1693" i="1"/>
  <c r="F1693" i="1"/>
  <c r="H1693" i="1"/>
  <c r="E1701" i="1"/>
  <c r="G1701" i="1"/>
  <c r="I1701" i="1"/>
  <c r="D1701" i="1"/>
  <c r="F1701" i="1"/>
  <c r="H1701" i="1"/>
  <c r="E1709" i="1"/>
  <c r="I1709" i="1"/>
  <c r="H1709" i="1"/>
  <c r="D1709" i="1"/>
  <c r="F1709" i="1"/>
  <c r="G1709" i="1"/>
  <c r="E1717" i="1"/>
  <c r="I1717" i="1"/>
  <c r="D1717" i="1"/>
  <c r="F1717" i="1"/>
  <c r="G1717" i="1"/>
  <c r="H1717" i="1"/>
  <c r="D1725" i="1"/>
  <c r="E1725" i="1"/>
  <c r="F1725" i="1"/>
  <c r="G1725" i="1"/>
  <c r="H1725" i="1"/>
  <c r="I1725" i="1"/>
  <c r="D1733" i="1"/>
  <c r="E1733" i="1"/>
  <c r="F1733" i="1"/>
  <c r="G1733" i="1"/>
  <c r="H1733" i="1"/>
  <c r="I1733" i="1"/>
  <c r="D1741" i="1"/>
  <c r="E1741" i="1"/>
  <c r="F1741" i="1"/>
  <c r="G1741" i="1"/>
  <c r="H1741" i="1"/>
  <c r="I1741" i="1"/>
  <c r="D1749" i="1"/>
  <c r="E1749" i="1"/>
  <c r="F1749" i="1"/>
  <c r="G1749" i="1"/>
  <c r="H1749" i="1"/>
  <c r="I1749" i="1"/>
  <c r="D1757" i="1"/>
  <c r="E1757" i="1"/>
  <c r="F1757" i="1"/>
  <c r="G1757" i="1"/>
  <c r="H1757" i="1"/>
  <c r="I1757" i="1"/>
  <c r="D1765" i="1"/>
  <c r="E1765" i="1"/>
  <c r="F1765" i="1"/>
  <c r="G1765" i="1"/>
  <c r="H1765" i="1"/>
  <c r="I1765" i="1"/>
  <c r="D1773" i="1"/>
  <c r="E1773" i="1"/>
  <c r="F1773" i="1"/>
  <c r="G1773" i="1"/>
  <c r="H1773" i="1"/>
  <c r="I1773" i="1"/>
  <c r="D1781" i="1"/>
  <c r="E1781" i="1"/>
  <c r="F1781" i="1"/>
  <c r="G1781" i="1"/>
  <c r="H1781" i="1"/>
  <c r="I1781" i="1"/>
  <c r="D1789" i="1"/>
  <c r="E1789" i="1"/>
  <c r="F1789" i="1"/>
  <c r="G1789" i="1"/>
  <c r="H1789" i="1"/>
  <c r="I1789" i="1"/>
  <c r="D1797" i="1"/>
  <c r="E1797" i="1"/>
  <c r="F1797" i="1"/>
  <c r="G1797" i="1"/>
  <c r="H1797" i="1"/>
  <c r="I1797" i="1"/>
  <c r="D1805" i="1"/>
  <c r="E1805" i="1"/>
  <c r="F1805" i="1"/>
  <c r="G1805" i="1"/>
  <c r="H1805" i="1"/>
  <c r="I1805" i="1"/>
  <c r="D1813" i="1"/>
  <c r="E1813" i="1"/>
  <c r="F1813" i="1"/>
  <c r="G1813" i="1"/>
  <c r="H1813" i="1"/>
  <c r="I1813" i="1"/>
  <c r="D1821" i="1"/>
  <c r="E1821" i="1"/>
  <c r="F1821" i="1"/>
  <c r="G1821" i="1"/>
  <c r="H1821" i="1"/>
  <c r="I1821" i="1"/>
  <c r="D1829" i="1"/>
  <c r="E1829" i="1"/>
  <c r="F1829" i="1"/>
  <c r="G1829" i="1"/>
  <c r="H1829" i="1"/>
  <c r="I1829" i="1"/>
  <c r="D1837" i="1"/>
  <c r="E1837" i="1"/>
  <c r="F1837" i="1"/>
  <c r="G1837" i="1"/>
  <c r="H1837" i="1"/>
  <c r="I1837" i="1"/>
  <c r="D1845" i="1"/>
  <c r="E1845" i="1"/>
  <c r="F1845" i="1"/>
  <c r="G1845" i="1"/>
  <c r="H1845" i="1"/>
  <c r="I1845" i="1"/>
  <c r="D1853" i="1"/>
  <c r="E1853" i="1"/>
  <c r="F1853" i="1"/>
  <c r="G1853" i="1"/>
  <c r="H1853" i="1"/>
  <c r="I1853" i="1"/>
  <c r="D1861" i="1"/>
  <c r="E1861" i="1"/>
  <c r="F1861" i="1"/>
  <c r="G1861" i="1"/>
  <c r="H1861" i="1"/>
  <c r="I1861" i="1"/>
  <c r="D1869" i="1"/>
  <c r="E1869" i="1"/>
  <c r="F1869" i="1"/>
  <c r="G1869" i="1"/>
  <c r="H1869" i="1"/>
  <c r="I1869" i="1"/>
  <c r="D1877" i="1"/>
  <c r="E1877" i="1"/>
  <c r="F1877" i="1"/>
  <c r="G1877" i="1"/>
  <c r="H1877" i="1"/>
  <c r="I1877" i="1"/>
  <c r="D1885" i="1"/>
  <c r="E1885" i="1"/>
  <c r="F1885" i="1"/>
  <c r="G1885" i="1"/>
  <c r="H1885" i="1"/>
  <c r="I1885" i="1"/>
  <c r="D1893" i="1"/>
  <c r="E1893" i="1"/>
  <c r="F1893" i="1"/>
  <c r="G1893" i="1"/>
  <c r="H1893" i="1"/>
  <c r="I1893" i="1"/>
  <c r="D1901" i="1"/>
  <c r="E1901" i="1"/>
  <c r="F1901" i="1"/>
  <c r="H1901" i="1"/>
  <c r="I1901" i="1"/>
  <c r="G1901" i="1"/>
  <c r="D1909" i="1"/>
  <c r="E1909" i="1"/>
  <c r="F1909" i="1"/>
  <c r="H1909" i="1"/>
  <c r="I1909" i="1"/>
  <c r="G1909" i="1"/>
  <c r="D1917" i="1"/>
  <c r="E1917" i="1"/>
  <c r="F1917" i="1"/>
  <c r="H1917" i="1"/>
  <c r="G1917" i="1"/>
  <c r="I1917" i="1"/>
  <c r="D1925" i="1"/>
  <c r="E1925" i="1"/>
  <c r="F1925" i="1"/>
  <c r="H1925" i="1"/>
  <c r="G1925" i="1"/>
  <c r="I1925" i="1"/>
  <c r="D1933" i="1"/>
  <c r="E1933" i="1"/>
  <c r="F1933" i="1"/>
  <c r="H1933" i="1"/>
  <c r="G1933" i="1"/>
  <c r="I1933" i="1"/>
  <c r="D1941" i="1"/>
  <c r="E1941" i="1"/>
  <c r="F1941" i="1"/>
  <c r="H1941" i="1"/>
  <c r="I1941" i="1"/>
  <c r="G1941" i="1"/>
  <c r="D1949" i="1"/>
  <c r="E1949" i="1"/>
  <c r="F1949" i="1"/>
  <c r="H1949" i="1"/>
  <c r="G1949" i="1"/>
  <c r="I1949" i="1"/>
  <c r="D1957" i="1"/>
  <c r="E1957" i="1"/>
  <c r="F1957" i="1"/>
  <c r="H1957" i="1"/>
  <c r="G1957" i="1"/>
  <c r="I1957" i="1"/>
  <c r="D1965" i="1"/>
  <c r="E1965" i="1"/>
  <c r="F1965" i="1"/>
  <c r="H1965" i="1"/>
  <c r="G1965" i="1"/>
  <c r="I1965" i="1"/>
  <c r="D1973" i="1"/>
  <c r="E1973" i="1"/>
  <c r="F1973" i="1"/>
  <c r="H1973" i="1"/>
  <c r="G1973" i="1"/>
  <c r="I1973" i="1"/>
  <c r="D1981" i="1"/>
  <c r="E1981" i="1"/>
  <c r="F1981" i="1"/>
  <c r="H1981" i="1"/>
  <c r="I1981" i="1"/>
  <c r="G1981" i="1"/>
  <c r="D1989" i="1"/>
  <c r="E1989" i="1"/>
  <c r="F1989" i="1"/>
  <c r="H1989" i="1"/>
  <c r="I1989" i="1"/>
  <c r="G1989" i="1"/>
  <c r="D1997" i="1"/>
  <c r="F1997" i="1"/>
  <c r="H1997" i="1"/>
  <c r="E1997" i="1"/>
  <c r="I1997" i="1"/>
  <c r="G1997" i="1"/>
  <c r="D2005" i="1"/>
  <c r="H2005" i="1"/>
  <c r="F2005" i="1"/>
  <c r="G2005" i="1"/>
  <c r="E2005" i="1"/>
  <c r="I2005" i="1"/>
  <c r="D2013" i="1"/>
  <c r="H2013" i="1"/>
  <c r="G2013" i="1"/>
  <c r="F2013" i="1"/>
  <c r="I2013" i="1"/>
  <c r="E2013" i="1"/>
  <c r="D2021" i="1"/>
  <c r="H2021" i="1"/>
  <c r="F2021" i="1"/>
  <c r="G2021" i="1"/>
  <c r="I2021" i="1"/>
  <c r="E2021" i="1"/>
  <c r="D2029" i="1"/>
  <c r="H2029" i="1"/>
  <c r="G2029" i="1"/>
  <c r="E2029" i="1"/>
  <c r="F2029" i="1"/>
  <c r="I2029" i="1"/>
  <c r="G2037" i="1"/>
  <c r="H2037" i="1"/>
  <c r="D2037" i="1"/>
  <c r="F2037" i="1"/>
  <c r="I2037" i="1"/>
  <c r="E2037" i="1"/>
  <c r="G2045" i="1"/>
  <c r="H2045" i="1"/>
  <c r="D2045" i="1"/>
  <c r="E2045" i="1"/>
  <c r="I2045" i="1"/>
  <c r="F2045" i="1"/>
  <c r="G2053" i="1"/>
  <c r="H2053" i="1"/>
  <c r="D2053" i="1"/>
  <c r="E2053" i="1"/>
  <c r="F2053" i="1"/>
  <c r="I2053" i="1"/>
  <c r="G2061" i="1"/>
  <c r="H2061" i="1"/>
  <c r="D2061" i="1"/>
  <c r="E2061" i="1"/>
  <c r="F2061" i="1"/>
  <c r="I2061" i="1"/>
  <c r="G2069" i="1"/>
  <c r="H2069" i="1"/>
  <c r="D2069" i="1"/>
  <c r="F2069" i="1"/>
  <c r="I2069" i="1"/>
  <c r="E2069" i="1"/>
  <c r="G2077" i="1"/>
  <c r="D2077" i="1"/>
  <c r="E2077" i="1"/>
  <c r="F2077" i="1"/>
  <c r="H2077" i="1"/>
  <c r="I2077" i="1"/>
  <c r="G2085" i="1"/>
  <c r="D2085" i="1"/>
  <c r="I2085" i="1"/>
  <c r="E2085" i="1"/>
  <c r="H2085" i="1"/>
  <c r="F2085" i="1"/>
  <c r="G2093" i="1"/>
  <c r="D2093" i="1"/>
  <c r="E2093" i="1"/>
  <c r="F2093" i="1"/>
  <c r="H2093" i="1"/>
  <c r="I2093" i="1"/>
  <c r="G2101" i="1"/>
  <c r="D2101" i="1"/>
  <c r="I2101" i="1"/>
  <c r="E2101" i="1"/>
  <c r="H2101" i="1"/>
  <c r="F2101" i="1"/>
  <c r="G2109" i="1"/>
  <c r="D2109" i="1"/>
  <c r="E2109" i="1"/>
  <c r="F2109" i="1"/>
  <c r="H2109" i="1"/>
  <c r="I2109" i="1"/>
  <c r="G2117" i="1"/>
  <c r="D2117" i="1"/>
  <c r="I2117" i="1"/>
  <c r="E2117" i="1"/>
  <c r="H2117" i="1"/>
  <c r="F2117" i="1"/>
  <c r="G2125" i="1"/>
  <c r="D2125" i="1"/>
  <c r="E2125" i="1"/>
  <c r="F2125" i="1"/>
  <c r="H2125" i="1"/>
  <c r="I2125" i="1"/>
  <c r="G2133" i="1"/>
  <c r="D2133" i="1"/>
  <c r="I2133" i="1"/>
  <c r="E2133" i="1"/>
  <c r="H2133" i="1"/>
  <c r="F2133" i="1"/>
  <c r="D2141" i="1"/>
  <c r="E2141" i="1"/>
  <c r="F2141" i="1"/>
  <c r="G2141" i="1"/>
  <c r="H2141" i="1"/>
  <c r="I2141" i="1"/>
  <c r="E2149" i="1"/>
  <c r="G2149" i="1"/>
  <c r="H2149" i="1"/>
  <c r="I2149" i="1"/>
  <c r="D2149" i="1"/>
  <c r="F2149" i="1"/>
  <c r="E2157" i="1"/>
  <c r="G2157" i="1"/>
  <c r="H2157" i="1"/>
  <c r="I2157" i="1"/>
  <c r="D2157" i="1"/>
  <c r="F2157" i="1"/>
  <c r="E2165" i="1"/>
  <c r="G2165" i="1"/>
  <c r="H2165" i="1"/>
  <c r="I2165" i="1"/>
  <c r="D2165" i="1"/>
  <c r="F2165" i="1"/>
  <c r="E2173" i="1"/>
  <c r="G2173" i="1"/>
  <c r="H2173" i="1"/>
  <c r="I2173" i="1"/>
  <c r="D2173" i="1"/>
  <c r="F2173" i="1"/>
  <c r="E2181" i="1"/>
  <c r="G2181" i="1"/>
  <c r="H2181" i="1"/>
  <c r="I2181" i="1"/>
  <c r="D2181" i="1"/>
  <c r="F2181" i="1"/>
  <c r="E2189" i="1"/>
  <c r="G2189" i="1"/>
  <c r="H2189" i="1"/>
  <c r="I2189" i="1"/>
  <c r="D2189" i="1"/>
  <c r="F2189" i="1"/>
  <c r="E2197" i="1"/>
  <c r="G2197" i="1"/>
  <c r="H2197" i="1"/>
  <c r="I2197" i="1"/>
  <c r="D2197" i="1"/>
  <c r="F2197" i="1"/>
  <c r="E2205" i="1"/>
  <c r="G2205" i="1"/>
  <c r="H2205" i="1"/>
  <c r="I2205" i="1"/>
  <c r="D2205" i="1"/>
  <c r="F2205" i="1"/>
  <c r="E2213" i="1"/>
  <c r="G2213" i="1"/>
  <c r="H2213" i="1"/>
  <c r="I2213" i="1"/>
  <c r="D2213" i="1"/>
  <c r="F2213" i="1"/>
  <c r="E2221" i="1"/>
  <c r="G2221" i="1"/>
  <c r="H2221" i="1"/>
  <c r="I2221" i="1"/>
  <c r="D2221" i="1"/>
  <c r="F2221" i="1"/>
  <c r="E2229" i="1"/>
  <c r="G2229" i="1"/>
  <c r="H2229" i="1"/>
  <c r="I2229" i="1"/>
  <c r="D2229" i="1"/>
  <c r="F2229" i="1"/>
  <c r="E2237" i="1"/>
  <c r="G2237" i="1"/>
  <c r="H2237" i="1"/>
  <c r="I2237" i="1"/>
  <c r="D2237" i="1"/>
  <c r="F2237" i="1"/>
  <c r="G2245" i="1"/>
  <c r="H2245" i="1"/>
  <c r="D2245" i="1"/>
  <c r="E2245" i="1"/>
  <c r="F2245" i="1"/>
  <c r="I2245" i="1"/>
  <c r="G2253" i="1"/>
  <c r="H2253" i="1"/>
  <c r="D2253" i="1"/>
  <c r="I2253" i="1"/>
  <c r="E2253" i="1"/>
  <c r="F2253" i="1"/>
  <c r="G2261" i="1"/>
  <c r="H2261" i="1"/>
  <c r="D2261" i="1"/>
  <c r="E2261" i="1"/>
  <c r="F2261" i="1"/>
  <c r="I2261" i="1"/>
  <c r="G2269" i="1"/>
  <c r="H2269" i="1"/>
  <c r="D2269" i="1"/>
  <c r="I2269" i="1"/>
  <c r="E2269" i="1"/>
  <c r="F2269" i="1"/>
  <c r="G2277" i="1"/>
  <c r="H2277" i="1"/>
  <c r="D2277" i="1"/>
  <c r="E2277" i="1"/>
  <c r="F2277" i="1"/>
  <c r="I2277" i="1"/>
  <c r="G2285" i="1"/>
  <c r="H2285" i="1"/>
  <c r="D2285" i="1"/>
  <c r="I2285" i="1"/>
  <c r="E2285" i="1"/>
  <c r="F2285" i="1"/>
  <c r="G2293" i="1"/>
  <c r="H2293" i="1"/>
  <c r="D2293" i="1"/>
  <c r="E2293" i="1"/>
  <c r="F2293" i="1"/>
  <c r="I2293" i="1"/>
  <c r="G2301" i="1"/>
  <c r="H2301" i="1"/>
  <c r="D2301" i="1"/>
  <c r="I2301" i="1"/>
  <c r="E2301" i="1"/>
  <c r="F2301" i="1"/>
  <c r="G2309" i="1"/>
  <c r="H2309" i="1"/>
  <c r="D2309" i="1"/>
  <c r="E2309" i="1"/>
  <c r="F2309" i="1"/>
  <c r="I2309" i="1"/>
  <c r="G2317" i="1"/>
  <c r="H2317" i="1"/>
  <c r="D2317" i="1"/>
  <c r="I2317" i="1"/>
  <c r="E2317" i="1"/>
  <c r="F2317" i="1"/>
  <c r="G2325" i="1"/>
  <c r="H2325" i="1"/>
  <c r="D2325" i="1"/>
  <c r="E2325" i="1"/>
  <c r="F2325" i="1"/>
  <c r="I2325" i="1"/>
  <c r="G2333" i="1"/>
  <c r="H2333" i="1"/>
  <c r="D2333" i="1"/>
  <c r="I2333" i="1"/>
  <c r="E2333" i="1"/>
  <c r="F2333" i="1"/>
  <c r="G2341" i="1"/>
  <c r="H2341" i="1"/>
  <c r="D2341" i="1"/>
  <c r="I2341" i="1"/>
  <c r="E2341" i="1"/>
  <c r="F2341" i="1"/>
  <c r="G2349" i="1"/>
  <c r="H2349" i="1"/>
  <c r="D2349" i="1"/>
  <c r="E2349" i="1"/>
  <c r="F2349" i="1"/>
  <c r="I2349" i="1"/>
  <c r="G2357" i="1"/>
  <c r="H2357" i="1"/>
  <c r="D2357" i="1"/>
  <c r="E2357" i="1"/>
  <c r="F2357" i="1"/>
  <c r="I2357" i="1"/>
  <c r="G2365" i="1"/>
  <c r="H2365" i="1"/>
  <c r="D2365" i="1"/>
  <c r="E2365" i="1"/>
  <c r="F2365" i="1"/>
  <c r="I2365" i="1"/>
  <c r="G2373" i="1"/>
  <c r="H2373" i="1"/>
  <c r="D2373" i="1"/>
  <c r="I2373" i="1"/>
  <c r="E2373" i="1"/>
  <c r="F2373" i="1"/>
  <c r="G2381" i="1"/>
  <c r="H2381" i="1"/>
  <c r="D2381" i="1"/>
  <c r="E2381" i="1"/>
  <c r="F2381" i="1"/>
  <c r="I2381" i="1"/>
  <c r="G2389" i="1"/>
  <c r="H2389" i="1"/>
  <c r="D2389" i="1"/>
  <c r="E2389" i="1"/>
  <c r="F2389" i="1"/>
  <c r="I2389" i="1"/>
  <c r="G2397" i="1"/>
  <c r="D2397" i="1"/>
  <c r="E2397" i="1"/>
  <c r="F2397" i="1"/>
  <c r="H2397" i="1"/>
  <c r="I2397" i="1"/>
  <c r="G2405" i="1"/>
  <c r="D2405" i="1"/>
  <c r="E2405" i="1"/>
  <c r="F2405" i="1"/>
  <c r="H2405" i="1"/>
  <c r="I2405" i="1"/>
  <c r="G2413" i="1"/>
  <c r="D2413" i="1"/>
  <c r="E2413" i="1"/>
  <c r="F2413" i="1"/>
  <c r="H2413" i="1"/>
  <c r="I2413" i="1"/>
  <c r="G2421" i="1"/>
  <c r="D2421" i="1"/>
  <c r="E2421" i="1"/>
  <c r="F2421" i="1"/>
  <c r="H2421" i="1"/>
  <c r="I2421" i="1"/>
  <c r="G2429" i="1"/>
  <c r="D2429" i="1"/>
  <c r="E2429" i="1"/>
  <c r="F2429" i="1"/>
  <c r="H2429" i="1"/>
  <c r="I2429" i="1"/>
  <c r="G2437" i="1"/>
  <c r="D2437" i="1"/>
  <c r="E2437" i="1"/>
  <c r="F2437" i="1"/>
  <c r="H2437" i="1"/>
  <c r="I2437" i="1"/>
  <c r="G2445" i="1"/>
  <c r="D2445" i="1"/>
  <c r="E2445" i="1"/>
  <c r="F2445" i="1"/>
  <c r="H2445" i="1"/>
  <c r="I2445" i="1"/>
  <c r="F2453" i="1"/>
  <c r="G2453" i="1"/>
  <c r="H2453" i="1"/>
  <c r="I2453" i="1"/>
  <c r="D2453" i="1"/>
  <c r="E2453" i="1"/>
  <c r="F2461" i="1"/>
  <c r="G2461" i="1"/>
  <c r="H2461" i="1"/>
  <c r="I2461" i="1"/>
  <c r="D2461" i="1"/>
  <c r="E2461" i="1"/>
  <c r="F2469" i="1"/>
  <c r="G2469" i="1"/>
  <c r="H2469" i="1"/>
  <c r="I2469" i="1"/>
  <c r="D2469" i="1"/>
  <c r="E2469" i="1"/>
  <c r="F2477" i="1"/>
  <c r="G2477" i="1"/>
  <c r="H2477" i="1"/>
  <c r="I2477" i="1"/>
  <c r="D2477" i="1"/>
  <c r="E2477" i="1"/>
  <c r="F2485" i="1"/>
  <c r="G2485" i="1"/>
  <c r="H2485" i="1"/>
  <c r="I2485" i="1"/>
  <c r="D2485" i="1"/>
  <c r="E2485" i="1"/>
  <c r="F2493" i="1"/>
  <c r="G2493" i="1"/>
  <c r="H2493" i="1"/>
  <c r="I2493" i="1"/>
  <c r="D2493" i="1"/>
  <c r="E2493" i="1"/>
  <c r="F2501" i="1"/>
  <c r="G2501" i="1"/>
  <c r="H2501" i="1"/>
  <c r="I2501" i="1"/>
  <c r="D2501" i="1"/>
  <c r="E2501" i="1"/>
  <c r="F2509" i="1"/>
  <c r="G2509" i="1"/>
  <c r="H2509" i="1"/>
  <c r="I2509" i="1"/>
  <c r="D2509" i="1"/>
  <c r="E2509" i="1"/>
  <c r="F2517" i="1"/>
  <c r="G2517" i="1"/>
  <c r="H2517" i="1"/>
  <c r="I2517" i="1"/>
  <c r="D2517" i="1"/>
  <c r="E2517" i="1"/>
  <c r="I2525" i="1"/>
  <c r="D2525" i="1"/>
  <c r="G2525" i="1"/>
  <c r="E2525" i="1"/>
  <c r="F2525" i="1"/>
  <c r="H2525" i="1"/>
  <c r="I2533" i="1"/>
  <c r="D2533" i="1"/>
  <c r="E2533" i="1"/>
  <c r="F2533" i="1"/>
  <c r="H2533" i="1"/>
  <c r="G2533" i="1"/>
  <c r="I2541" i="1"/>
  <c r="D2541" i="1"/>
  <c r="E2541" i="1"/>
  <c r="G2541" i="1"/>
  <c r="F2541" i="1"/>
  <c r="H2541" i="1"/>
  <c r="E2549" i="1"/>
  <c r="G2549" i="1"/>
  <c r="I2549" i="1"/>
  <c r="F2549" i="1"/>
  <c r="H2549" i="1"/>
  <c r="D2549" i="1"/>
  <c r="E2557" i="1"/>
  <c r="G2557" i="1"/>
  <c r="I2557" i="1"/>
  <c r="D2557" i="1"/>
  <c r="H2557" i="1"/>
  <c r="F2557" i="1"/>
  <c r="F1550" i="1"/>
  <c r="G1550" i="1"/>
  <c r="H1550" i="1"/>
  <c r="I1550" i="1"/>
  <c r="E1550" i="1"/>
  <c r="D1550" i="1"/>
  <c r="F1558" i="1"/>
  <c r="G1558" i="1"/>
  <c r="H1558" i="1"/>
  <c r="I1558" i="1"/>
  <c r="D1558" i="1"/>
  <c r="E1558" i="1"/>
  <c r="F1566" i="1"/>
  <c r="G1566" i="1"/>
  <c r="H1566" i="1"/>
  <c r="I1566" i="1"/>
  <c r="D1566" i="1"/>
  <c r="E1566" i="1"/>
  <c r="F1574" i="1"/>
  <c r="G1574" i="1"/>
  <c r="H1574" i="1"/>
  <c r="I1574" i="1"/>
  <c r="D1574" i="1"/>
  <c r="E1574" i="1"/>
  <c r="F1582" i="1"/>
  <c r="G1582" i="1"/>
  <c r="H1582" i="1"/>
  <c r="I1582" i="1"/>
  <c r="E1582" i="1"/>
  <c r="D1582" i="1"/>
  <c r="F1590" i="1"/>
  <c r="G1590" i="1"/>
  <c r="H1590" i="1"/>
  <c r="I1590" i="1"/>
  <c r="D1590" i="1"/>
  <c r="E1590" i="1"/>
  <c r="F1598" i="1"/>
  <c r="G1598" i="1"/>
  <c r="H1598" i="1"/>
  <c r="I1598" i="1"/>
  <c r="D1598" i="1"/>
  <c r="E1598" i="1"/>
  <c r="F1606" i="1"/>
  <c r="G1606" i="1"/>
  <c r="H1606" i="1"/>
  <c r="I1606" i="1"/>
  <c r="D1606" i="1"/>
  <c r="E1606" i="1"/>
  <c r="F1614" i="1"/>
  <c r="G1614" i="1"/>
  <c r="H1614" i="1"/>
  <c r="I1614" i="1"/>
  <c r="E1614" i="1"/>
  <c r="D1614" i="1"/>
  <c r="G1622" i="1"/>
  <c r="H1622" i="1"/>
  <c r="I1622" i="1"/>
  <c r="D1622" i="1"/>
  <c r="F1622" i="1"/>
  <c r="E1622" i="1"/>
  <c r="G1630" i="1"/>
  <c r="H1630" i="1"/>
  <c r="I1630" i="1"/>
  <c r="E1630" i="1"/>
  <c r="F1630" i="1"/>
  <c r="D1630" i="1"/>
  <c r="G1638" i="1"/>
  <c r="H1638" i="1"/>
  <c r="I1638" i="1"/>
  <c r="D1638" i="1"/>
  <c r="E1638" i="1"/>
  <c r="F1638" i="1"/>
  <c r="G1646" i="1"/>
  <c r="I1646" i="1"/>
  <c r="D1646" i="1"/>
  <c r="E1646" i="1"/>
  <c r="F1646" i="1"/>
  <c r="H1646" i="1"/>
  <c r="G1654" i="1"/>
  <c r="I1654" i="1"/>
  <c r="D1654" i="1"/>
  <c r="E1654" i="1"/>
  <c r="F1654" i="1"/>
  <c r="H1654" i="1"/>
  <c r="G1662" i="1"/>
  <c r="I1662" i="1"/>
  <c r="D1662" i="1"/>
  <c r="E1662" i="1"/>
  <c r="F1662" i="1"/>
  <c r="H1662" i="1"/>
  <c r="G1670" i="1"/>
  <c r="I1670" i="1"/>
  <c r="D1670" i="1"/>
  <c r="E1670" i="1"/>
  <c r="F1670" i="1"/>
  <c r="H1670" i="1"/>
  <c r="G1678" i="1"/>
  <c r="I1678" i="1"/>
  <c r="D1678" i="1"/>
  <c r="E1678" i="1"/>
  <c r="F1678" i="1"/>
  <c r="H1678" i="1"/>
  <c r="G1686" i="1"/>
  <c r="I1686" i="1"/>
  <c r="D1686" i="1"/>
  <c r="E1686" i="1"/>
  <c r="F1686" i="1"/>
  <c r="H1686" i="1"/>
  <c r="G1694" i="1"/>
  <c r="I1694" i="1"/>
  <c r="D1694" i="1"/>
  <c r="E1694" i="1"/>
  <c r="F1694" i="1"/>
  <c r="H1694" i="1"/>
  <c r="G1702" i="1"/>
  <c r="I1702" i="1"/>
  <c r="F1702" i="1"/>
  <c r="H1702" i="1"/>
  <c r="D1702" i="1"/>
  <c r="E1702" i="1"/>
  <c r="G1710" i="1"/>
  <c r="D1710" i="1"/>
  <c r="E1710" i="1"/>
  <c r="F1710" i="1"/>
  <c r="H1710" i="1"/>
  <c r="I1710" i="1"/>
  <c r="G1718" i="1"/>
  <c r="H1718" i="1"/>
  <c r="I1718" i="1"/>
  <c r="D1718" i="1"/>
  <c r="E1718" i="1"/>
  <c r="F1718" i="1"/>
  <c r="E1726" i="1"/>
  <c r="F1726" i="1"/>
  <c r="G1726" i="1"/>
  <c r="H1726" i="1"/>
  <c r="I1726" i="1"/>
  <c r="D1726" i="1"/>
  <c r="E1734" i="1"/>
  <c r="F1734" i="1"/>
  <c r="G1734" i="1"/>
  <c r="H1734" i="1"/>
  <c r="I1734" i="1"/>
  <c r="D1734" i="1"/>
  <c r="E1742" i="1"/>
  <c r="F1742" i="1"/>
  <c r="G1742" i="1"/>
  <c r="H1742" i="1"/>
  <c r="I1742" i="1"/>
  <c r="D1742" i="1"/>
  <c r="E1750" i="1"/>
  <c r="F1750" i="1"/>
  <c r="G1750" i="1"/>
  <c r="H1750" i="1"/>
  <c r="I1750" i="1"/>
  <c r="D1750" i="1"/>
  <c r="E1758" i="1"/>
  <c r="F1758" i="1"/>
  <c r="G1758" i="1"/>
  <c r="H1758" i="1"/>
  <c r="I1758" i="1"/>
  <c r="D1758" i="1"/>
  <c r="E1766" i="1"/>
  <c r="F1766" i="1"/>
  <c r="G1766" i="1"/>
  <c r="H1766" i="1"/>
  <c r="I1766" i="1"/>
  <c r="D1766" i="1"/>
  <c r="E1774" i="1"/>
  <c r="F1774" i="1"/>
  <c r="G1774" i="1"/>
  <c r="H1774" i="1"/>
  <c r="I1774" i="1"/>
  <c r="D1774" i="1"/>
  <c r="E1782" i="1"/>
  <c r="F1782" i="1"/>
  <c r="G1782" i="1"/>
  <c r="H1782" i="1"/>
  <c r="I1782" i="1"/>
  <c r="D1782" i="1"/>
  <c r="E1790" i="1"/>
  <c r="F1790" i="1"/>
  <c r="G1790" i="1"/>
  <c r="H1790" i="1"/>
  <c r="I1790" i="1"/>
  <c r="D1790" i="1"/>
  <c r="E1798" i="1"/>
  <c r="F1798" i="1"/>
  <c r="G1798" i="1"/>
  <c r="H1798" i="1"/>
  <c r="I1798" i="1"/>
  <c r="D1798" i="1"/>
  <c r="E1806" i="1"/>
  <c r="F1806" i="1"/>
  <c r="G1806" i="1"/>
  <c r="H1806" i="1"/>
  <c r="I1806" i="1"/>
  <c r="D1806" i="1"/>
  <c r="E1814" i="1"/>
  <c r="F1814" i="1"/>
  <c r="G1814" i="1"/>
  <c r="H1814" i="1"/>
  <c r="I1814" i="1"/>
  <c r="D1814" i="1"/>
  <c r="E1822" i="1"/>
  <c r="F1822" i="1"/>
  <c r="G1822" i="1"/>
  <c r="H1822" i="1"/>
  <c r="I1822" i="1"/>
  <c r="D1822" i="1"/>
  <c r="E1830" i="1"/>
  <c r="F1830" i="1"/>
  <c r="G1830" i="1"/>
  <c r="H1830" i="1"/>
  <c r="I1830" i="1"/>
  <c r="D1830" i="1"/>
  <c r="E1838" i="1"/>
  <c r="F1838" i="1"/>
  <c r="G1838" i="1"/>
  <c r="H1838" i="1"/>
  <c r="I1838" i="1"/>
  <c r="D1838" i="1"/>
  <c r="E1846" i="1"/>
  <c r="F1846" i="1"/>
  <c r="G1846" i="1"/>
  <c r="H1846" i="1"/>
  <c r="I1846" i="1"/>
  <c r="D1846" i="1"/>
  <c r="E1854" i="1"/>
  <c r="F1854" i="1"/>
  <c r="G1854" i="1"/>
  <c r="H1854" i="1"/>
  <c r="I1854" i="1"/>
  <c r="D1854" i="1"/>
  <c r="E1862" i="1"/>
  <c r="F1862" i="1"/>
  <c r="G1862" i="1"/>
  <c r="H1862" i="1"/>
  <c r="I1862" i="1"/>
  <c r="D1862" i="1"/>
  <c r="E1870" i="1"/>
  <c r="F1870" i="1"/>
  <c r="G1870" i="1"/>
  <c r="H1870" i="1"/>
  <c r="I1870" i="1"/>
  <c r="D1870" i="1"/>
  <c r="E1878" i="1"/>
  <c r="F1878" i="1"/>
  <c r="G1878" i="1"/>
  <c r="H1878" i="1"/>
  <c r="I1878" i="1"/>
  <c r="D1878" i="1"/>
  <c r="E1886" i="1"/>
  <c r="F1886" i="1"/>
  <c r="G1886" i="1"/>
  <c r="H1886" i="1"/>
  <c r="I1886" i="1"/>
  <c r="D1886" i="1"/>
  <c r="E1894" i="1"/>
  <c r="F1894" i="1"/>
  <c r="G1894" i="1"/>
  <c r="H1894" i="1"/>
  <c r="I1894" i="1"/>
  <c r="D1894" i="1"/>
  <c r="E1902" i="1"/>
  <c r="F1902" i="1"/>
  <c r="G1902" i="1"/>
  <c r="H1902" i="1"/>
  <c r="I1902" i="1"/>
  <c r="D1902" i="1"/>
  <c r="F1910" i="1"/>
  <c r="G1910" i="1"/>
  <c r="H1910" i="1"/>
  <c r="D1910" i="1"/>
  <c r="E1910" i="1"/>
  <c r="I1910" i="1"/>
  <c r="F1918" i="1"/>
  <c r="G1918" i="1"/>
  <c r="H1918" i="1"/>
  <c r="D1918" i="1"/>
  <c r="E1918" i="1"/>
  <c r="I1918" i="1"/>
  <c r="F1926" i="1"/>
  <c r="G1926" i="1"/>
  <c r="H1926" i="1"/>
  <c r="D1926" i="1"/>
  <c r="E1926" i="1"/>
  <c r="I1926" i="1"/>
  <c r="F1934" i="1"/>
  <c r="G1934" i="1"/>
  <c r="H1934" i="1"/>
  <c r="D1934" i="1"/>
  <c r="I1934" i="1"/>
  <c r="E1934" i="1"/>
  <c r="F1942" i="1"/>
  <c r="G1942" i="1"/>
  <c r="H1942" i="1"/>
  <c r="D1942" i="1"/>
  <c r="E1942" i="1"/>
  <c r="I1942" i="1"/>
  <c r="F1950" i="1"/>
  <c r="G1950" i="1"/>
  <c r="H1950" i="1"/>
  <c r="D1950" i="1"/>
  <c r="I1950" i="1"/>
  <c r="E1950" i="1"/>
  <c r="F1958" i="1"/>
  <c r="G1958" i="1"/>
  <c r="H1958" i="1"/>
  <c r="D1958" i="1"/>
  <c r="E1958" i="1"/>
  <c r="I1958" i="1"/>
  <c r="F1966" i="1"/>
  <c r="G1966" i="1"/>
  <c r="H1966" i="1"/>
  <c r="D1966" i="1"/>
  <c r="I1966" i="1"/>
  <c r="E1966" i="1"/>
  <c r="F1974" i="1"/>
  <c r="G1974" i="1"/>
  <c r="H1974" i="1"/>
  <c r="D1974" i="1"/>
  <c r="E1974" i="1"/>
  <c r="I1974" i="1"/>
  <c r="F1982" i="1"/>
  <c r="G1982" i="1"/>
  <c r="H1982" i="1"/>
  <c r="D1982" i="1"/>
  <c r="E1982" i="1"/>
  <c r="I1982" i="1"/>
  <c r="F1990" i="1"/>
  <c r="G1990" i="1"/>
  <c r="H1990" i="1"/>
  <c r="D1990" i="1"/>
  <c r="I1990" i="1"/>
  <c r="E1990" i="1"/>
  <c r="F1998" i="1"/>
  <c r="H1998" i="1"/>
  <c r="E1998" i="1"/>
  <c r="D1998" i="1"/>
  <c r="G1998" i="1"/>
  <c r="I1998" i="1"/>
  <c r="F2006" i="1"/>
  <c r="G2006" i="1"/>
  <c r="D2006" i="1"/>
  <c r="E2006" i="1"/>
  <c r="H2006" i="1"/>
  <c r="I2006" i="1"/>
  <c r="F2014" i="1"/>
  <c r="E2014" i="1"/>
  <c r="G2014" i="1"/>
  <c r="D2014" i="1"/>
  <c r="H2014" i="1"/>
  <c r="I2014" i="1"/>
  <c r="F2022" i="1"/>
  <c r="G2022" i="1"/>
  <c r="D2022" i="1"/>
  <c r="E2022" i="1"/>
  <c r="H2022" i="1"/>
  <c r="I2022" i="1"/>
  <c r="F2030" i="1"/>
  <c r="E2030" i="1"/>
  <c r="G2030" i="1"/>
  <c r="H2030" i="1"/>
  <c r="I2030" i="1"/>
  <c r="D2030" i="1"/>
  <c r="I2038" i="1"/>
  <c r="F2038" i="1"/>
  <c r="D2038" i="1"/>
  <c r="E2038" i="1"/>
  <c r="G2038" i="1"/>
  <c r="H2038" i="1"/>
  <c r="I2046" i="1"/>
  <c r="F2046" i="1"/>
  <c r="D2046" i="1"/>
  <c r="E2046" i="1"/>
  <c r="G2046" i="1"/>
  <c r="H2046" i="1"/>
  <c r="I2054" i="1"/>
  <c r="F2054" i="1"/>
  <c r="G2054" i="1"/>
  <c r="H2054" i="1"/>
  <c r="E2054" i="1"/>
  <c r="D2054" i="1"/>
  <c r="I2062" i="1"/>
  <c r="F2062" i="1"/>
  <c r="D2062" i="1"/>
  <c r="E2062" i="1"/>
  <c r="H2062" i="1"/>
  <c r="G2062" i="1"/>
  <c r="I2070" i="1"/>
  <c r="F2070" i="1"/>
  <c r="D2070" i="1"/>
  <c r="E2070" i="1"/>
  <c r="G2070" i="1"/>
  <c r="H2070" i="1"/>
  <c r="I2078" i="1"/>
  <c r="F2078" i="1"/>
  <c r="H2078" i="1"/>
  <c r="D2078" i="1"/>
  <c r="G2078" i="1"/>
  <c r="E2078" i="1"/>
  <c r="I2086" i="1"/>
  <c r="F2086" i="1"/>
  <c r="D2086" i="1"/>
  <c r="E2086" i="1"/>
  <c r="G2086" i="1"/>
  <c r="H2086" i="1"/>
  <c r="I2094" i="1"/>
  <c r="F2094" i="1"/>
  <c r="H2094" i="1"/>
  <c r="D2094" i="1"/>
  <c r="G2094" i="1"/>
  <c r="E2094" i="1"/>
  <c r="I2102" i="1"/>
  <c r="F2102" i="1"/>
  <c r="D2102" i="1"/>
  <c r="E2102" i="1"/>
  <c r="G2102" i="1"/>
  <c r="H2102" i="1"/>
  <c r="I2110" i="1"/>
  <c r="F2110" i="1"/>
  <c r="H2110" i="1"/>
  <c r="D2110" i="1"/>
  <c r="G2110" i="1"/>
  <c r="E2110" i="1"/>
  <c r="I2118" i="1"/>
  <c r="F2118" i="1"/>
  <c r="D2118" i="1"/>
  <c r="E2118" i="1"/>
  <c r="G2118" i="1"/>
  <c r="H2118" i="1"/>
  <c r="I2126" i="1"/>
  <c r="F2126" i="1"/>
  <c r="H2126" i="1"/>
  <c r="D2126" i="1"/>
  <c r="G2126" i="1"/>
  <c r="E2126" i="1"/>
  <c r="I2134" i="1"/>
  <c r="F2134" i="1"/>
  <c r="D2134" i="1"/>
  <c r="E2134" i="1"/>
  <c r="G2134" i="1"/>
  <c r="H2134" i="1"/>
  <c r="F2142" i="1"/>
  <c r="G2142" i="1"/>
  <c r="H2142" i="1"/>
  <c r="I2142" i="1"/>
  <c r="E2142" i="1"/>
  <c r="D2142" i="1"/>
  <c r="G2150" i="1"/>
  <c r="I2150" i="1"/>
  <c r="F2150" i="1"/>
  <c r="D2150" i="1"/>
  <c r="E2150" i="1"/>
  <c r="H2150" i="1"/>
  <c r="G2158" i="1"/>
  <c r="I2158" i="1"/>
  <c r="F2158" i="1"/>
  <c r="E2158" i="1"/>
  <c r="H2158" i="1"/>
  <c r="D2158" i="1"/>
  <c r="G2166" i="1"/>
  <c r="I2166" i="1"/>
  <c r="F2166" i="1"/>
  <c r="D2166" i="1"/>
  <c r="E2166" i="1"/>
  <c r="H2166" i="1"/>
  <c r="G2174" i="1"/>
  <c r="I2174" i="1"/>
  <c r="F2174" i="1"/>
  <c r="E2174" i="1"/>
  <c r="D2174" i="1"/>
  <c r="H2174" i="1"/>
  <c r="G2182" i="1"/>
  <c r="I2182" i="1"/>
  <c r="F2182" i="1"/>
  <c r="E2182" i="1"/>
  <c r="H2182" i="1"/>
  <c r="D2182" i="1"/>
  <c r="G2190" i="1"/>
  <c r="I2190" i="1"/>
  <c r="F2190" i="1"/>
  <c r="E2190" i="1"/>
  <c r="H2190" i="1"/>
  <c r="D2190" i="1"/>
  <c r="G2198" i="1"/>
  <c r="I2198" i="1"/>
  <c r="F2198" i="1"/>
  <c r="D2198" i="1"/>
  <c r="E2198" i="1"/>
  <c r="H2198" i="1"/>
  <c r="G2206" i="1"/>
  <c r="I2206" i="1"/>
  <c r="F2206" i="1"/>
  <c r="E2206" i="1"/>
  <c r="D2206" i="1"/>
  <c r="H2206" i="1"/>
  <c r="G2214" i="1"/>
  <c r="I2214" i="1"/>
  <c r="F2214" i="1"/>
  <c r="D2214" i="1"/>
  <c r="E2214" i="1"/>
  <c r="H2214" i="1"/>
  <c r="G2222" i="1"/>
  <c r="I2222" i="1"/>
  <c r="F2222" i="1"/>
  <c r="E2222" i="1"/>
  <c r="H2222" i="1"/>
  <c r="D2222" i="1"/>
  <c r="G2230" i="1"/>
  <c r="I2230" i="1"/>
  <c r="F2230" i="1"/>
  <c r="D2230" i="1"/>
  <c r="E2230" i="1"/>
  <c r="H2230" i="1"/>
  <c r="G2238" i="1"/>
  <c r="I2238" i="1"/>
  <c r="F2238" i="1"/>
  <c r="E2238" i="1"/>
  <c r="D2238" i="1"/>
  <c r="H2238" i="1"/>
  <c r="I2246" i="1"/>
  <c r="F2246" i="1"/>
  <c r="E2246" i="1"/>
  <c r="G2246" i="1"/>
  <c r="D2246" i="1"/>
  <c r="H2246" i="1"/>
  <c r="I2254" i="1"/>
  <c r="F2254" i="1"/>
  <c r="H2254" i="1"/>
  <c r="D2254" i="1"/>
  <c r="E2254" i="1"/>
  <c r="G2254" i="1"/>
  <c r="I2262" i="1"/>
  <c r="F2262" i="1"/>
  <c r="E2262" i="1"/>
  <c r="D2262" i="1"/>
  <c r="G2262" i="1"/>
  <c r="H2262" i="1"/>
  <c r="I2270" i="1"/>
  <c r="F2270" i="1"/>
  <c r="D2270" i="1"/>
  <c r="H2270" i="1"/>
  <c r="E2270" i="1"/>
  <c r="G2270" i="1"/>
  <c r="I2278" i="1"/>
  <c r="F2278" i="1"/>
  <c r="E2278" i="1"/>
  <c r="G2278" i="1"/>
  <c r="D2278" i="1"/>
  <c r="H2278" i="1"/>
  <c r="I2286" i="1"/>
  <c r="F2286" i="1"/>
  <c r="H2286" i="1"/>
  <c r="G2286" i="1"/>
  <c r="D2286" i="1"/>
  <c r="E2286" i="1"/>
  <c r="I2294" i="1"/>
  <c r="F2294" i="1"/>
  <c r="E2294" i="1"/>
  <c r="D2294" i="1"/>
  <c r="G2294" i="1"/>
  <c r="H2294" i="1"/>
  <c r="I2302" i="1"/>
  <c r="F2302" i="1"/>
  <c r="H2302" i="1"/>
  <c r="D2302" i="1"/>
  <c r="E2302" i="1"/>
  <c r="G2302" i="1"/>
  <c r="I2310" i="1"/>
  <c r="F2310" i="1"/>
  <c r="E2310" i="1"/>
  <c r="D2310" i="1"/>
  <c r="G2310" i="1"/>
  <c r="H2310" i="1"/>
  <c r="I2318" i="1"/>
  <c r="F2318" i="1"/>
  <c r="H2318" i="1"/>
  <c r="D2318" i="1"/>
  <c r="E2318" i="1"/>
  <c r="G2318" i="1"/>
  <c r="I2326" i="1"/>
  <c r="F2326" i="1"/>
  <c r="E2326" i="1"/>
  <c r="G2326" i="1"/>
  <c r="H2326" i="1"/>
  <c r="D2326" i="1"/>
  <c r="I2334" i="1"/>
  <c r="F2334" i="1"/>
  <c r="H2334" i="1"/>
  <c r="D2334" i="1"/>
  <c r="E2334" i="1"/>
  <c r="G2334" i="1"/>
  <c r="I2342" i="1"/>
  <c r="F2342" i="1"/>
  <c r="D2342" i="1"/>
  <c r="E2342" i="1"/>
  <c r="G2342" i="1"/>
  <c r="H2342" i="1"/>
  <c r="I2350" i="1"/>
  <c r="F2350" i="1"/>
  <c r="E2350" i="1"/>
  <c r="G2350" i="1"/>
  <c r="H2350" i="1"/>
  <c r="D2350" i="1"/>
  <c r="I2358" i="1"/>
  <c r="F2358" i="1"/>
  <c r="H2358" i="1"/>
  <c r="D2358" i="1"/>
  <c r="E2358" i="1"/>
  <c r="G2358" i="1"/>
  <c r="I2366" i="1"/>
  <c r="F2366" i="1"/>
  <c r="D2366" i="1"/>
  <c r="E2366" i="1"/>
  <c r="G2366" i="1"/>
  <c r="H2366" i="1"/>
  <c r="I2374" i="1"/>
  <c r="F2374" i="1"/>
  <c r="D2374" i="1"/>
  <c r="E2374" i="1"/>
  <c r="G2374" i="1"/>
  <c r="H2374" i="1"/>
  <c r="I2382" i="1"/>
  <c r="F2382" i="1"/>
  <c r="E2382" i="1"/>
  <c r="G2382" i="1"/>
  <c r="H2382" i="1"/>
  <c r="D2382" i="1"/>
  <c r="I2390" i="1"/>
  <c r="F2390" i="1"/>
  <c r="H2390" i="1"/>
  <c r="D2390" i="1"/>
  <c r="E2390" i="1"/>
  <c r="G2390" i="1"/>
  <c r="I2398" i="1"/>
  <c r="F2398" i="1"/>
  <c r="D2398" i="1"/>
  <c r="E2398" i="1"/>
  <c r="G2398" i="1"/>
  <c r="H2398" i="1"/>
  <c r="I2406" i="1"/>
  <c r="F2406" i="1"/>
  <c r="D2406" i="1"/>
  <c r="E2406" i="1"/>
  <c r="G2406" i="1"/>
  <c r="H2406" i="1"/>
  <c r="I2414" i="1"/>
  <c r="F2414" i="1"/>
  <c r="D2414" i="1"/>
  <c r="E2414" i="1"/>
  <c r="G2414" i="1"/>
  <c r="H2414" i="1"/>
  <c r="I2422" i="1"/>
  <c r="F2422" i="1"/>
  <c r="D2422" i="1"/>
  <c r="E2422" i="1"/>
  <c r="G2422" i="1"/>
  <c r="H2422" i="1"/>
  <c r="I2430" i="1"/>
  <c r="F2430" i="1"/>
  <c r="D2430" i="1"/>
  <c r="E2430" i="1"/>
  <c r="G2430" i="1"/>
  <c r="H2430" i="1"/>
  <c r="I2438" i="1"/>
  <c r="F2438" i="1"/>
  <c r="D2438" i="1"/>
  <c r="E2438" i="1"/>
  <c r="G2438" i="1"/>
  <c r="H2438" i="1"/>
  <c r="I2446" i="1"/>
  <c r="F2446" i="1"/>
  <c r="D2446" i="1"/>
  <c r="E2446" i="1"/>
  <c r="G2446" i="1"/>
  <c r="H2446" i="1"/>
  <c r="H2454" i="1"/>
  <c r="I2454" i="1"/>
  <c r="D2454" i="1"/>
  <c r="E2454" i="1"/>
  <c r="F2454" i="1"/>
  <c r="G2454" i="1"/>
  <c r="H2462" i="1"/>
  <c r="I2462" i="1"/>
  <c r="D2462" i="1"/>
  <c r="E2462" i="1"/>
  <c r="F2462" i="1"/>
  <c r="G2462" i="1"/>
  <c r="H2470" i="1"/>
  <c r="I2470" i="1"/>
  <c r="D2470" i="1"/>
  <c r="E2470" i="1"/>
  <c r="F2470" i="1"/>
  <c r="G2470" i="1"/>
  <c r="H2478" i="1"/>
  <c r="I2478" i="1"/>
  <c r="D2478" i="1"/>
  <c r="E2478" i="1"/>
  <c r="F2478" i="1"/>
  <c r="G2478" i="1"/>
  <c r="H2486" i="1"/>
  <c r="I2486" i="1"/>
  <c r="D2486" i="1"/>
  <c r="E2486" i="1"/>
  <c r="F2486" i="1"/>
  <c r="G2486" i="1"/>
  <c r="H2494" i="1"/>
  <c r="I2494" i="1"/>
  <c r="D2494" i="1"/>
  <c r="E2494" i="1"/>
  <c r="F2494" i="1"/>
  <c r="G2494" i="1"/>
  <c r="H2502" i="1"/>
  <c r="I2502" i="1"/>
  <c r="D2502" i="1"/>
  <c r="E2502" i="1"/>
  <c r="F2502" i="1"/>
  <c r="G2502" i="1"/>
  <c r="H2510" i="1"/>
  <c r="I2510" i="1"/>
  <c r="D2510" i="1"/>
  <c r="E2510" i="1"/>
  <c r="F2510" i="1"/>
  <c r="G2510" i="1"/>
  <c r="H2518" i="1"/>
  <c r="I2518" i="1"/>
  <c r="D2518" i="1"/>
  <c r="E2518" i="1"/>
  <c r="F2518" i="1"/>
  <c r="G2518" i="1"/>
  <c r="D2526" i="1"/>
  <c r="F2526" i="1"/>
  <c r="E2526" i="1"/>
  <c r="H2526" i="1"/>
  <c r="G2526" i="1"/>
  <c r="I2526" i="1"/>
  <c r="D2534" i="1"/>
  <c r="F2534" i="1"/>
  <c r="E2534" i="1"/>
  <c r="H2534" i="1"/>
  <c r="G2534" i="1"/>
  <c r="I2534" i="1"/>
  <c r="D2542" i="1"/>
  <c r="F2542" i="1"/>
  <c r="H2542" i="1"/>
  <c r="E2542" i="1"/>
  <c r="G2542" i="1"/>
  <c r="I2542" i="1"/>
  <c r="G2550" i="1"/>
  <c r="I2550" i="1"/>
  <c r="D2550" i="1"/>
  <c r="E2550" i="1"/>
  <c r="H2550" i="1"/>
  <c r="F2550" i="1"/>
  <c r="G2558" i="1"/>
  <c r="I2558" i="1"/>
  <c r="D2558" i="1"/>
  <c r="E2558" i="1"/>
  <c r="F2558" i="1"/>
  <c r="H2558" i="1"/>
  <c r="G1871" i="1"/>
  <c r="H1871" i="1"/>
  <c r="I1871" i="1"/>
  <c r="D1871" i="1"/>
  <c r="F1871" i="1"/>
  <c r="E1871" i="1"/>
  <c r="G1879" i="1"/>
  <c r="H1879" i="1"/>
  <c r="I1879" i="1"/>
  <c r="D1879" i="1"/>
  <c r="E1879" i="1"/>
  <c r="F1879" i="1"/>
  <c r="G1887" i="1"/>
  <c r="H1887" i="1"/>
  <c r="I1887" i="1"/>
  <c r="D1887" i="1"/>
  <c r="F1887" i="1"/>
  <c r="E1887" i="1"/>
  <c r="G1895" i="1"/>
  <c r="H1895" i="1"/>
  <c r="I1895" i="1"/>
  <c r="D1895" i="1"/>
  <c r="E1895" i="1"/>
  <c r="F1895" i="1"/>
  <c r="H1903" i="1"/>
  <c r="I1903" i="1"/>
  <c r="D1903" i="1"/>
  <c r="G1903" i="1"/>
  <c r="E1903" i="1"/>
  <c r="F1903" i="1"/>
  <c r="H1911" i="1"/>
  <c r="I1911" i="1"/>
  <c r="D1911" i="1"/>
  <c r="G1911" i="1"/>
  <c r="E1911" i="1"/>
  <c r="F1911" i="1"/>
  <c r="H1919" i="1"/>
  <c r="I1919" i="1"/>
  <c r="D1919" i="1"/>
  <c r="G1919" i="1"/>
  <c r="E1919" i="1"/>
  <c r="F1919" i="1"/>
  <c r="H1927" i="1"/>
  <c r="I1927" i="1"/>
  <c r="D1927" i="1"/>
  <c r="G1927" i="1"/>
  <c r="F1927" i="1"/>
  <c r="E1927" i="1"/>
  <c r="H1935" i="1"/>
  <c r="I1935" i="1"/>
  <c r="D1935" i="1"/>
  <c r="G1935" i="1"/>
  <c r="E1935" i="1"/>
  <c r="F1935" i="1"/>
  <c r="H1943" i="1"/>
  <c r="I1943" i="1"/>
  <c r="D1943" i="1"/>
  <c r="G1943" i="1"/>
  <c r="E1943" i="1"/>
  <c r="F1943" i="1"/>
  <c r="H1951" i="1"/>
  <c r="I1951" i="1"/>
  <c r="D1951" i="1"/>
  <c r="G1951" i="1"/>
  <c r="E1951" i="1"/>
  <c r="F1951" i="1"/>
  <c r="H1959" i="1"/>
  <c r="I1959" i="1"/>
  <c r="D1959" i="1"/>
  <c r="G1959" i="1"/>
  <c r="F1959" i="1"/>
  <c r="E1959" i="1"/>
  <c r="H1967" i="1"/>
  <c r="I1967" i="1"/>
  <c r="D1967" i="1"/>
  <c r="G1967" i="1"/>
  <c r="E1967" i="1"/>
  <c r="F1967" i="1"/>
  <c r="H1975" i="1"/>
  <c r="I1975" i="1"/>
  <c r="D1975" i="1"/>
  <c r="F1975" i="1"/>
  <c r="E1975" i="1"/>
  <c r="G1975" i="1"/>
  <c r="H1983" i="1"/>
  <c r="I1983" i="1"/>
  <c r="D1983" i="1"/>
  <c r="F1983" i="1"/>
  <c r="E1983" i="1"/>
  <c r="G1983" i="1"/>
  <c r="H1991" i="1"/>
  <c r="I1991" i="1"/>
  <c r="D1991" i="1"/>
  <c r="F1991" i="1"/>
  <c r="E1991" i="1"/>
  <c r="G1991" i="1"/>
  <c r="H1999" i="1"/>
  <c r="D1999" i="1"/>
  <c r="E1999" i="1"/>
  <c r="F1999" i="1"/>
  <c r="G1999" i="1"/>
  <c r="I1999" i="1"/>
  <c r="H2007" i="1"/>
  <c r="D2007" i="1"/>
  <c r="E2007" i="1"/>
  <c r="F2007" i="1"/>
  <c r="I2007" i="1"/>
  <c r="G2007" i="1"/>
  <c r="H2015" i="1"/>
  <c r="D2015" i="1"/>
  <c r="F2015" i="1"/>
  <c r="E2015" i="1"/>
  <c r="I2015" i="1"/>
  <c r="G2015" i="1"/>
  <c r="H2023" i="1"/>
  <c r="D2023" i="1"/>
  <c r="E2023" i="1"/>
  <c r="F2023" i="1"/>
  <c r="G2023" i="1"/>
  <c r="I2023" i="1"/>
  <c r="D2031" i="1"/>
  <c r="I2031" i="1"/>
  <c r="F2031" i="1"/>
  <c r="E2031" i="1"/>
  <c r="G2031" i="1"/>
  <c r="H2031" i="1"/>
  <c r="D2039" i="1"/>
  <c r="H2039" i="1"/>
  <c r="G2039" i="1"/>
  <c r="I2039" i="1"/>
  <c r="F2039" i="1"/>
  <c r="E2039" i="1"/>
  <c r="D2047" i="1"/>
  <c r="H2047" i="1"/>
  <c r="E2047" i="1"/>
  <c r="F2047" i="1"/>
  <c r="I2047" i="1"/>
  <c r="G2047" i="1"/>
  <c r="D2055" i="1"/>
  <c r="H2055" i="1"/>
  <c r="E2055" i="1"/>
  <c r="F2055" i="1"/>
  <c r="G2055" i="1"/>
  <c r="I2055" i="1"/>
  <c r="D2063" i="1"/>
  <c r="H2063" i="1"/>
  <c r="E2063" i="1"/>
  <c r="F2063" i="1"/>
  <c r="G2063" i="1"/>
  <c r="I2063" i="1"/>
  <c r="D2071" i="1"/>
  <c r="H2071" i="1"/>
  <c r="G2071" i="1"/>
  <c r="I2071" i="1"/>
  <c r="F2071" i="1"/>
  <c r="E2071" i="1"/>
  <c r="H2079" i="1"/>
  <c r="D2079" i="1"/>
  <c r="E2079" i="1"/>
  <c r="F2079" i="1"/>
  <c r="G2079" i="1"/>
  <c r="I2079" i="1"/>
  <c r="H2087" i="1"/>
  <c r="G2087" i="1"/>
  <c r="I2087" i="1"/>
  <c r="D2087" i="1"/>
  <c r="F2087" i="1"/>
  <c r="E2087" i="1"/>
  <c r="H2095" i="1"/>
  <c r="D2095" i="1"/>
  <c r="E2095" i="1"/>
  <c r="F2095" i="1"/>
  <c r="G2095" i="1"/>
  <c r="I2095" i="1"/>
  <c r="H2103" i="1"/>
  <c r="G2103" i="1"/>
  <c r="I2103" i="1"/>
  <c r="D2103" i="1"/>
  <c r="F2103" i="1"/>
  <c r="E2103" i="1"/>
  <c r="H2111" i="1"/>
  <c r="D2111" i="1"/>
  <c r="E2111" i="1"/>
  <c r="F2111" i="1"/>
  <c r="G2111" i="1"/>
  <c r="I2111" i="1"/>
  <c r="H2119" i="1"/>
  <c r="G2119" i="1"/>
  <c r="I2119" i="1"/>
  <c r="D2119" i="1"/>
  <c r="F2119" i="1"/>
  <c r="E2119" i="1"/>
  <c r="H2127" i="1"/>
  <c r="D2127" i="1"/>
  <c r="E2127" i="1"/>
  <c r="F2127" i="1"/>
  <c r="G2127" i="1"/>
  <c r="I2127" i="1"/>
  <c r="H2135" i="1"/>
  <c r="G2135" i="1"/>
  <c r="I2135" i="1"/>
  <c r="D2135" i="1"/>
  <c r="F2135" i="1"/>
  <c r="E2135" i="1"/>
  <c r="I2143" i="1"/>
  <c r="D2143" i="1"/>
  <c r="E2143" i="1"/>
  <c r="F2143" i="1"/>
  <c r="H2143" i="1"/>
  <c r="G2143" i="1"/>
  <c r="I2151" i="1"/>
  <c r="D2151" i="1"/>
  <c r="E2151" i="1"/>
  <c r="H2151" i="1"/>
  <c r="F2151" i="1"/>
  <c r="G2151" i="1"/>
  <c r="I2159" i="1"/>
  <c r="D2159" i="1"/>
  <c r="E2159" i="1"/>
  <c r="H2159" i="1"/>
  <c r="G2159" i="1"/>
  <c r="F2159" i="1"/>
  <c r="I2167" i="1"/>
  <c r="D2167" i="1"/>
  <c r="E2167" i="1"/>
  <c r="H2167" i="1"/>
  <c r="F2167" i="1"/>
  <c r="G2167" i="1"/>
  <c r="I2175" i="1"/>
  <c r="D2175" i="1"/>
  <c r="E2175" i="1"/>
  <c r="H2175" i="1"/>
  <c r="F2175" i="1"/>
  <c r="G2175" i="1"/>
  <c r="I2183" i="1"/>
  <c r="D2183" i="1"/>
  <c r="E2183" i="1"/>
  <c r="H2183" i="1"/>
  <c r="F2183" i="1"/>
  <c r="G2183" i="1"/>
  <c r="I2191" i="1"/>
  <c r="D2191" i="1"/>
  <c r="E2191" i="1"/>
  <c r="H2191" i="1"/>
  <c r="F2191" i="1"/>
  <c r="G2191" i="1"/>
  <c r="I2199" i="1"/>
  <c r="D2199" i="1"/>
  <c r="E2199" i="1"/>
  <c r="H2199" i="1"/>
  <c r="F2199" i="1"/>
  <c r="G2199" i="1"/>
  <c r="I2207" i="1"/>
  <c r="D2207" i="1"/>
  <c r="E2207" i="1"/>
  <c r="H2207" i="1"/>
  <c r="F2207" i="1"/>
  <c r="G2207" i="1"/>
  <c r="I2215" i="1"/>
  <c r="D2215" i="1"/>
  <c r="E2215" i="1"/>
  <c r="H2215" i="1"/>
  <c r="F2215" i="1"/>
  <c r="G2215" i="1"/>
  <c r="I2223" i="1"/>
  <c r="D2223" i="1"/>
  <c r="E2223" i="1"/>
  <c r="H2223" i="1"/>
  <c r="F2223" i="1"/>
  <c r="G2223" i="1"/>
  <c r="I2231" i="1"/>
  <c r="D2231" i="1"/>
  <c r="E2231" i="1"/>
  <c r="H2231" i="1"/>
  <c r="F2231" i="1"/>
  <c r="G2231" i="1"/>
  <c r="D2239" i="1"/>
  <c r="E2239" i="1"/>
  <c r="H2239" i="1"/>
  <c r="I2239" i="1"/>
  <c r="F2239" i="1"/>
  <c r="G2239" i="1"/>
  <c r="D2247" i="1"/>
  <c r="H2247" i="1"/>
  <c r="F2247" i="1"/>
  <c r="E2247" i="1"/>
  <c r="G2247" i="1"/>
  <c r="I2247" i="1"/>
  <c r="D2255" i="1"/>
  <c r="H2255" i="1"/>
  <c r="E2255" i="1"/>
  <c r="I2255" i="1"/>
  <c r="F2255" i="1"/>
  <c r="G2255" i="1"/>
  <c r="D2263" i="1"/>
  <c r="H2263" i="1"/>
  <c r="F2263" i="1"/>
  <c r="G2263" i="1"/>
  <c r="E2263" i="1"/>
  <c r="I2263" i="1"/>
  <c r="D2271" i="1"/>
  <c r="H2271" i="1"/>
  <c r="I2271" i="1"/>
  <c r="E2271" i="1"/>
  <c r="F2271" i="1"/>
  <c r="G2271" i="1"/>
  <c r="D2279" i="1"/>
  <c r="H2279" i="1"/>
  <c r="F2279" i="1"/>
  <c r="E2279" i="1"/>
  <c r="G2279" i="1"/>
  <c r="I2279" i="1"/>
  <c r="D2287" i="1"/>
  <c r="H2287" i="1"/>
  <c r="I2287" i="1"/>
  <c r="E2287" i="1"/>
  <c r="F2287" i="1"/>
  <c r="G2287" i="1"/>
  <c r="D2295" i="1"/>
  <c r="H2295" i="1"/>
  <c r="F2295" i="1"/>
  <c r="E2295" i="1"/>
  <c r="G2295" i="1"/>
  <c r="I2295" i="1"/>
  <c r="D2303" i="1"/>
  <c r="H2303" i="1"/>
  <c r="I2303" i="1"/>
  <c r="G2303" i="1"/>
  <c r="E2303" i="1"/>
  <c r="F2303" i="1"/>
  <c r="D2311" i="1"/>
  <c r="H2311" i="1"/>
  <c r="F2311" i="1"/>
  <c r="E2311" i="1"/>
  <c r="G2311" i="1"/>
  <c r="I2311" i="1"/>
  <c r="D2319" i="1"/>
  <c r="H2319" i="1"/>
  <c r="I2319" i="1"/>
  <c r="E2319" i="1"/>
  <c r="F2319" i="1"/>
  <c r="G2319" i="1"/>
  <c r="D2327" i="1"/>
  <c r="H2327" i="1"/>
  <c r="F2327" i="1"/>
  <c r="E2327" i="1"/>
  <c r="G2327" i="1"/>
  <c r="I2327" i="1"/>
  <c r="D2335" i="1"/>
  <c r="H2335" i="1"/>
  <c r="I2335" i="1"/>
  <c r="E2335" i="1"/>
  <c r="F2335" i="1"/>
  <c r="G2335" i="1"/>
  <c r="D2343" i="1"/>
  <c r="H2343" i="1"/>
  <c r="I2343" i="1"/>
  <c r="E2343" i="1"/>
  <c r="F2343" i="1"/>
  <c r="G2343" i="1"/>
  <c r="D2351" i="1"/>
  <c r="H2351" i="1"/>
  <c r="E2351" i="1"/>
  <c r="F2351" i="1"/>
  <c r="G2351" i="1"/>
  <c r="I2351" i="1"/>
  <c r="D2359" i="1"/>
  <c r="H2359" i="1"/>
  <c r="E2359" i="1"/>
  <c r="F2359" i="1"/>
  <c r="G2359" i="1"/>
  <c r="I2359" i="1"/>
  <c r="D2367" i="1"/>
  <c r="H2367" i="1"/>
  <c r="F2367" i="1"/>
  <c r="G2367" i="1"/>
  <c r="I2367" i="1"/>
  <c r="E2367" i="1"/>
  <c r="D2375" i="1"/>
  <c r="H2375" i="1"/>
  <c r="I2375" i="1"/>
  <c r="E2375" i="1"/>
  <c r="F2375" i="1"/>
  <c r="G2375" i="1"/>
  <c r="D2383" i="1"/>
  <c r="H2383" i="1"/>
  <c r="E2383" i="1"/>
  <c r="F2383" i="1"/>
  <c r="G2383" i="1"/>
  <c r="I2383" i="1"/>
  <c r="D2391" i="1"/>
  <c r="H2391" i="1"/>
  <c r="E2391" i="1"/>
  <c r="F2391" i="1"/>
  <c r="G2391" i="1"/>
  <c r="I2391" i="1"/>
  <c r="H2399" i="1"/>
  <c r="D2399" i="1"/>
  <c r="E2399" i="1"/>
  <c r="F2399" i="1"/>
  <c r="G2399" i="1"/>
  <c r="I2399" i="1"/>
  <c r="H2407" i="1"/>
  <c r="I2407" i="1"/>
  <c r="D2407" i="1"/>
  <c r="E2407" i="1"/>
  <c r="F2407" i="1"/>
  <c r="G2407" i="1"/>
  <c r="H2415" i="1"/>
  <c r="D2415" i="1"/>
  <c r="E2415" i="1"/>
  <c r="F2415" i="1"/>
  <c r="G2415" i="1"/>
  <c r="I2415" i="1"/>
  <c r="H2423" i="1"/>
  <c r="I2423" i="1"/>
  <c r="D2423" i="1"/>
  <c r="E2423" i="1"/>
  <c r="F2423" i="1"/>
  <c r="G2423" i="1"/>
  <c r="H2431" i="1"/>
  <c r="D2431" i="1"/>
  <c r="E2431" i="1"/>
  <c r="F2431" i="1"/>
  <c r="G2431" i="1"/>
  <c r="I2431" i="1"/>
  <c r="H2439" i="1"/>
  <c r="I2439" i="1"/>
  <c r="D2439" i="1"/>
  <c r="E2439" i="1"/>
  <c r="F2439" i="1"/>
  <c r="G2439" i="1"/>
  <c r="H2447" i="1"/>
  <c r="D2447" i="1"/>
  <c r="E2447" i="1"/>
  <c r="F2447" i="1"/>
  <c r="G2447" i="1"/>
  <c r="I2447" i="1"/>
  <c r="D2455" i="1"/>
  <c r="E2455" i="1"/>
  <c r="F2455" i="1"/>
  <c r="G2455" i="1"/>
  <c r="H2455" i="1"/>
  <c r="I2455" i="1"/>
  <c r="D2463" i="1"/>
  <c r="E2463" i="1"/>
  <c r="F2463" i="1"/>
  <c r="G2463" i="1"/>
  <c r="H2463" i="1"/>
  <c r="I2463" i="1"/>
  <c r="D2471" i="1"/>
  <c r="E2471" i="1"/>
  <c r="F2471" i="1"/>
  <c r="G2471" i="1"/>
  <c r="H2471" i="1"/>
  <c r="I2471" i="1"/>
  <c r="D2479" i="1"/>
  <c r="E2479" i="1"/>
  <c r="F2479" i="1"/>
  <c r="G2479" i="1"/>
  <c r="H2479" i="1"/>
  <c r="I2479" i="1"/>
  <c r="D2487" i="1"/>
  <c r="E2487" i="1"/>
  <c r="F2487" i="1"/>
  <c r="G2487" i="1"/>
  <c r="H2487" i="1"/>
  <c r="I2487" i="1"/>
  <c r="D2495" i="1"/>
  <c r="E2495" i="1"/>
  <c r="F2495" i="1"/>
  <c r="G2495" i="1"/>
  <c r="H2495" i="1"/>
  <c r="I2495" i="1"/>
  <c r="D2503" i="1"/>
  <c r="E2503" i="1"/>
  <c r="F2503" i="1"/>
  <c r="G2503" i="1"/>
  <c r="H2503" i="1"/>
  <c r="I2503" i="1"/>
  <c r="D2511" i="1"/>
  <c r="E2511" i="1"/>
  <c r="F2511" i="1"/>
  <c r="G2511" i="1"/>
  <c r="H2511" i="1"/>
  <c r="I2511" i="1"/>
  <c r="D2519" i="1"/>
  <c r="E2519" i="1"/>
  <c r="F2519" i="1"/>
  <c r="G2519" i="1"/>
  <c r="H2519" i="1"/>
  <c r="I2519" i="1"/>
  <c r="E2527" i="1"/>
  <c r="F2527" i="1"/>
  <c r="H2527" i="1"/>
  <c r="I2527" i="1"/>
  <c r="G2527" i="1"/>
  <c r="D2527" i="1"/>
  <c r="E2535" i="1"/>
  <c r="F2535" i="1"/>
  <c r="H2535" i="1"/>
  <c r="D2535" i="1"/>
  <c r="G2535" i="1"/>
  <c r="I2535" i="1"/>
  <c r="E2543" i="1"/>
  <c r="F2543" i="1"/>
  <c r="H2543" i="1"/>
  <c r="D2543" i="1"/>
  <c r="I2543" i="1"/>
  <c r="G2543" i="1"/>
  <c r="I2551" i="1"/>
  <c r="E2551" i="1"/>
  <c r="G2551" i="1"/>
  <c r="H2551" i="1"/>
  <c r="F2551" i="1"/>
  <c r="D2551" i="1"/>
  <c r="I2559" i="1"/>
  <c r="E2559" i="1"/>
  <c r="F2559" i="1"/>
  <c r="D2559" i="1"/>
  <c r="G2559" i="1"/>
  <c r="H2559" i="1"/>
  <c r="D1584" i="1"/>
  <c r="E1584" i="1"/>
  <c r="F1584" i="1"/>
  <c r="G1584" i="1"/>
  <c r="H1584" i="1"/>
  <c r="I1584" i="1"/>
  <c r="D1592" i="1"/>
  <c r="E1592" i="1"/>
  <c r="F1592" i="1"/>
  <c r="G1592" i="1"/>
  <c r="I1592" i="1"/>
  <c r="H1592" i="1"/>
  <c r="D1600" i="1"/>
  <c r="E1600" i="1"/>
  <c r="F1600" i="1"/>
  <c r="G1600" i="1"/>
  <c r="H1600" i="1"/>
  <c r="I1600" i="1"/>
  <c r="D1608" i="1"/>
  <c r="E1608" i="1"/>
  <c r="F1608" i="1"/>
  <c r="G1608" i="1"/>
  <c r="H1608" i="1"/>
  <c r="I1608" i="1"/>
  <c r="D1616" i="1"/>
  <c r="E1616" i="1"/>
  <c r="F1616" i="1"/>
  <c r="G1616" i="1"/>
  <c r="H1616" i="1"/>
  <c r="I1616" i="1"/>
  <c r="D1624" i="1"/>
  <c r="E1624" i="1"/>
  <c r="F1624" i="1"/>
  <c r="G1624" i="1"/>
  <c r="H1624" i="1"/>
  <c r="I1624" i="1"/>
  <c r="D1632" i="1"/>
  <c r="E1632" i="1"/>
  <c r="F1632" i="1"/>
  <c r="G1632" i="1"/>
  <c r="H1632" i="1"/>
  <c r="I1632" i="1"/>
  <c r="E1640" i="1"/>
  <c r="F1640" i="1"/>
  <c r="G1640" i="1"/>
  <c r="H1640" i="1"/>
  <c r="I1640" i="1"/>
  <c r="D1640" i="1"/>
  <c r="E1648" i="1"/>
  <c r="F1648" i="1"/>
  <c r="G1648" i="1"/>
  <c r="H1648" i="1"/>
  <c r="I1648" i="1"/>
  <c r="D1648" i="1"/>
  <c r="E1656" i="1"/>
  <c r="F1656" i="1"/>
  <c r="G1656" i="1"/>
  <c r="H1656" i="1"/>
  <c r="I1656" i="1"/>
  <c r="D1656" i="1"/>
  <c r="E1664" i="1"/>
  <c r="F1664" i="1"/>
  <c r="G1664" i="1"/>
  <c r="H1664" i="1"/>
  <c r="I1664" i="1"/>
  <c r="D1664" i="1"/>
  <c r="E1672" i="1"/>
  <c r="F1672" i="1"/>
  <c r="G1672" i="1"/>
  <c r="H1672" i="1"/>
  <c r="I1672" i="1"/>
  <c r="D1672" i="1"/>
  <c r="E1680" i="1"/>
  <c r="G1680" i="1"/>
  <c r="D1680" i="1"/>
  <c r="F1680" i="1"/>
  <c r="H1680" i="1"/>
  <c r="I1680" i="1"/>
  <c r="E1688" i="1"/>
  <c r="G1688" i="1"/>
  <c r="D1688" i="1"/>
  <c r="F1688" i="1"/>
  <c r="H1688" i="1"/>
  <c r="I1688" i="1"/>
  <c r="E1696" i="1"/>
  <c r="G1696" i="1"/>
  <c r="D1696" i="1"/>
  <c r="F1696" i="1"/>
  <c r="H1696" i="1"/>
  <c r="I1696" i="1"/>
  <c r="G1704" i="1"/>
  <c r="F1704" i="1"/>
  <c r="H1704" i="1"/>
  <c r="I1704" i="1"/>
  <c r="E1704" i="1"/>
  <c r="D1704" i="1"/>
  <c r="G1712" i="1"/>
  <c r="D1712" i="1"/>
  <c r="E1712" i="1"/>
  <c r="F1712" i="1"/>
  <c r="H1712" i="1"/>
  <c r="I1712" i="1"/>
  <c r="G1720" i="1"/>
  <c r="F1720" i="1"/>
  <c r="H1720" i="1"/>
  <c r="I1720" i="1"/>
  <c r="D1720" i="1"/>
  <c r="E1720" i="1"/>
  <c r="I1728" i="1"/>
  <c r="D1728" i="1"/>
  <c r="E1728" i="1"/>
  <c r="F1728" i="1"/>
  <c r="G1728" i="1"/>
  <c r="H1728" i="1"/>
  <c r="I1736" i="1"/>
  <c r="D1736" i="1"/>
  <c r="E1736" i="1"/>
  <c r="F1736" i="1"/>
  <c r="G1736" i="1"/>
  <c r="H1736" i="1"/>
  <c r="I1744" i="1"/>
  <c r="D1744" i="1"/>
  <c r="E1744" i="1"/>
  <c r="F1744" i="1"/>
  <c r="G1744" i="1"/>
  <c r="H1744" i="1"/>
  <c r="I1752" i="1"/>
  <c r="D1752" i="1"/>
  <c r="E1752" i="1"/>
  <c r="F1752" i="1"/>
  <c r="G1752" i="1"/>
  <c r="H1752" i="1"/>
  <c r="I1760" i="1"/>
  <c r="D1760" i="1"/>
  <c r="E1760" i="1"/>
  <c r="F1760" i="1"/>
  <c r="G1760" i="1"/>
  <c r="H1760" i="1"/>
  <c r="I1768" i="1"/>
  <c r="D1768" i="1"/>
  <c r="E1768" i="1"/>
  <c r="F1768" i="1"/>
  <c r="G1768" i="1"/>
  <c r="H1768" i="1"/>
  <c r="I1776" i="1"/>
  <c r="D1776" i="1"/>
  <c r="E1776" i="1"/>
  <c r="F1776" i="1"/>
  <c r="G1776" i="1"/>
  <c r="H1776" i="1"/>
  <c r="I1784" i="1"/>
  <c r="D1784" i="1"/>
  <c r="E1784" i="1"/>
  <c r="F1784" i="1"/>
  <c r="G1784" i="1"/>
  <c r="H1784" i="1"/>
  <c r="I1792" i="1"/>
  <c r="D1792" i="1"/>
  <c r="E1792" i="1"/>
  <c r="F1792" i="1"/>
  <c r="G1792" i="1"/>
  <c r="H1792" i="1"/>
  <c r="I1800" i="1"/>
  <c r="D1800" i="1"/>
  <c r="E1800" i="1"/>
  <c r="F1800" i="1"/>
  <c r="G1800" i="1"/>
  <c r="H1800" i="1"/>
  <c r="I1808" i="1"/>
  <c r="D1808" i="1"/>
  <c r="E1808" i="1"/>
  <c r="F1808" i="1"/>
  <c r="G1808" i="1"/>
  <c r="H1808" i="1"/>
  <c r="I1816" i="1"/>
  <c r="D1816" i="1"/>
  <c r="E1816" i="1"/>
  <c r="F1816" i="1"/>
  <c r="G1816" i="1"/>
  <c r="H1816" i="1"/>
  <c r="I1824" i="1"/>
  <c r="D1824" i="1"/>
  <c r="E1824" i="1"/>
  <c r="F1824" i="1"/>
  <c r="G1824" i="1"/>
  <c r="H1824" i="1"/>
  <c r="I1832" i="1"/>
  <c r="D1832" i="1"/>
  <c r="E1832" i="1"/>
  <c r="F1832" i="1"/>
  <c r="G1832" i="1"/>
  <c r="H1832" i="1"/>
  <c r="I1840" i="1"/>
  <c r="D1840" i="1"/>
  <c r="E1840" i="1"/>
  <c r="F1840" i="1"/>
  <c r="H1840" i="1"/>
  <c r="G1840" i="1"/>
  <c r="I1848" i="1"/>
  <c r="D1848" i="1"/>
  <c r="E1848" i="1"/>
  <c r="F1848" i="1"/>
  <c r="G1848" i="1"/>
  <c r="H1848" i="1"/>
  <c r="I1856" i="1"/>
  <c r="D1856" i="1"/>
  <c r="E1856" i="1"/>
  <c r="F1856" i="1"/>
  <c r="G1856" i="1"/>
  <c r="H1856" i="1"/>
  <c r="I1864" i="1"/>
  <c r="D1864" i="1"/>
  <c r="E1864" i="1"/>
  <c r="F1864" i="1"/>
  <c r="G1864" i="1"/>
  <c r="H1864" i="1"/>
  <c r="I1872" i="1"/>
  <c r="D1872" i="1"/>
  <c r="E1872" i="1"/>
  <c r="F1872" i="1"/>
  <c r="G1872" i="1"/>
  <c r="H1872" i="1"/>
  <c r="I1880" i="1"/>
  <c r="D1880" i="1"/>
  <c r="E1880" i="1"/>
  <c r="F1880" i="1"/>
  <c r="G1880" i="1"/>
  <c r="H1880" i="1"/>
  <c r="I1888" i="1"/>
  <c r="D1888" i="1"/>
  <c r="E1888" i="1"/>
  <c r="F1888" i="1"/>
  <c r="G1888" i="1"/>
  <c r="H1888" i="1"/>
  <c r="I1896" i="1"/>
  <c r="D1896" i="1"/>
  <c r="E1896" i="1"/>
  <c r="F1896" i="1"/>
  <c r="G1896" i="1"/>
  <c r="H1896" i="1"/>
  <c r="D1904" i="1"/>
  <c r="F1904" i="1"/>
  <c r="H1904" i="1"/>
  <c r="I1904" i="1"/>
  <c r="G1904" i="1"/>
  <c r="E1904" i="1"/>
  <c r="D1912" i="1"/>
  <c r="F1912" i="1"/>
  <c r="H1912" i="1"/>
  <c r="E1912" i="1"/>
  <c r="G1912" i="1"/>
  <c r="I1912" i="1"/>
  <c r="D1920" i="1"/>
  <c r="F1920" i="1"/>
  <c r="H1920" i="1"/>
  <c r="G1920" i="1"/>
  <c r="I1920" i="1"/>
  <c r="E1920" i="1"/>
  <c r="D1928" i="1"/>
  <c r="F1928" i="1"/>
  <c r="H1928" i="1"/>
  <c r="E1928" i="1"/>
  <c r="G1928" i="1"/>
  <c r="I1928" i="1"/>
  <c r="D1936" i="1"/>
  <c r="F1936" i="1"/>
  <c r="H1936" i="1"/>
  <c r="I1936" i="1"/>
  <c r="E1936" i="1"/>
  <c r="G1936" i="1"/>
  <c r="D1944" i="1"/>
  <c r="F1944" i="1"/>
  <c r="H1944" i="1"/>
  <c r="E1944" i="1"/>
  <c r="I1944" i="1"/>
  <c r="G1944" i="1"/>
  <c r="D1952" i="1"/>
  <c r="F1952" i="1"/>
  <c r="H1952" i="1"/>
  <c r="G1952" i="1"/>
  <c r="I1952" i="1"/>
  <c r="E1952" i="1"/>
  <c r="D1960" i="1"/>
  <c r="F1960" i="1"/>
  <c r="H1960" i="1"/>
  <c r="E1960" i="1"/>
  <c r="G1960" i="1"/>
  <c r="I1960" i="1"/>
  <c r="D1968" i="1"/>
  <c r="F1968" i="1"/>
  <c r="H1968" i="1"/>
  <c r="I1968" i="1"/>
  <c r="E1968" i="1"/>
  <c r="G1968" i="1"/>
  <c r="D1976" i="1"/>
  <c r="F1976" i="1"/>
  <c r="G1976" i="1"/>
  <c r="H1976" i="1"/>
  <c r="E1976" i="1"/>
  <c r="I1976" i="1"/>
  <c r="D1984" i="1"/>
  <c r="F1984" i="1"/>
  <c r="G1984" i="1"/>
  <c r="H1984" i="1"/>
  <c r="E1984" i="1"/>
  <c r="I1984" i="1"/>
  <c r="D1992" i="1"/>
  <c r="F1992" i="1"/>
  <c r="G1992" i="1"/>
  <c r="H1992" i="1"/>
  <c r="E1992" i="1"/>
  <c r="I1992" i="1"/>
  <c r="D2000" i="1"/>
  <c r="F2000" i="1"/>
  <c r="G2000" i="1"/>
  <c r="E2000" i="1"/>
  <c r="I2000" i="1"/>
  <c r="H2000" i="1"/>
  <c r="F2008" i="1"/>
  <c r="I2008" i="1"/>
  <c r="E2008" i="1"/>
  <c r="D2008" i="1"/>
  <c r="G2008" i="1"/>
  <c r="H2008" i="1"/>
  <c r="F2016" i="1"/>
  <c r="D2016" i="1"/>
  <c r="E2016" i="1"/>
  <c r="G2016" i="1"/>
  <c r="H2016" i="1"/>
  <c r="I2016" i="1"/>
  <c r="F2024" i="1"/>
  <c r="I2024" i="1"/>
  <c r="E2024" i="1"/>
  <c r="H2024" i="1"/>
  <c r="G2024" i="1"/>
  <c r="D2024" i="1"/>
  <c r="F2032" i="1"/>
  <c r="D2032" i="1"/>
  <c r="I2032" i="1"/>
  <c r="E2032" i="1"/>
  <c r="H2032" i="1"/>
  <c r="G2032" i="1"/>
  <c r="E2040" i="1"/>
  <c r="F2040" i="1"/>
  <c r="D2040" i="1"/>
  <c r="G2040" i="1"/>
  <c r="H2040" i="1"/>
  <c r="I2040" i="1"/>
  <c r="E2048" i="1"/>
  <c r="F2048" i="1"/>
  <c r="D2048" i="1"/>
  <c r="G2048" i="1"/>
  <c r="H2048" i="1"/>
  <c r="I2048" i="1"/>
  <c r="E2056" i="1"/>
  <c r="F2056" i="1"/>
  <c r="H2056" i="1"/>
  <c r="I2056" i="1"/>
  <c r="G2056" i="1"/>
  <c r="D2056" i="1"/>
  <c r="E2064" i="1"/>
  <c r="F2064" i="1"/>
  <c r="D2064" i="1"/>
  <c r="G2064" i="1"/>
  <c r="I2064" i="1"/>
  <c r="H2064" i="1"/>
  <c r="E2072" i="1"/>
  <c r="D2072" i="1"/>
  <c r="F2072" i="1"/>
  <c r="G2072" i="1"/>
  <c r="H2072" i="1"/>
  <c r="I2072" i="1"/>
  <c r="E2080" i="1"/>
  <c r="G2080" i="1"/>
  <c r="H2080" i="1"/>
  <c r="I2080" i="1"/>
  <c r="F2080" i="1"/>
  <c r="D2080" i="1"/>
  <c r="E2088" i="1"/>
  <c r="D2088" i="1"/>
  <c r="F2088" i="1"/>
  <c r="G2088" i="1"/>
  <c r="H2088" i="1"/>
  <c r="I2088" i="1"/>
  <c r="E2096" i="1"/>
  <c r="G2096" i="1"/>
  <c r="H2096" i="1"/>
  <c r="I2096" i="1"/>
  <c r="F2096" i="1"/>
  <c r="D2096" i="1"/>
  <c r="E2104" i="1"/>
  <c r="D2104" i="1"/>
  <c r="F2104" i="1"/>
  <c r="G2104" i="1"/>
  <c r="H2104" i="1"/>
  <c r="I2104" i="1"/>
  <c r="E2112" i="1"/>
  <c r="G2112" i="1"/>
  <c r="H2112" i="1"/>
  <c r="I2112" i="1"/>
  <c r="F2112" i="1"/>
  <c r="D2112" i="1"/>
  <c r="E2120" i="1"/>
  <c r="D2120" i="1"/>
  <c r="F2120" i="1"/>
  <c r="G2120" i="1"/>
  <c r="H2120" i="1"/>
  <c r="I2120" i="1"/>
  <c r="E2128" i="1"/>
  <c r="G2128" i="1"/>
  <c r="H2128" i="1"/>
  <c r="I2128" i="1"/>
  <c r="F2128" i="1"/>
  <c r="D2128" i="1"/>
  <c r="E2136" i="1"/>
  <c r="D2136" i="1"/>
  <c r="F2136" i="1"/>
  <c r="G2136" i="1"/>
  <c r="H2136" i="1"/>
  <c r="I2136" i="1"/>
  <c r="D2144" i="1"/>
  <c r="E2144" i="1"/>
  <c r="F2144" i="1"/>
  <c r="G2144" i="1"/>
  <c r="H2144" i="1"/>
  <c r="I2144" i="1"/>
  <c r="E2152" i="1"/>
  <c r="F2152" i="1"/>
  <c r="G2152" i="1"/>
  <c r="I2152" i="1"/>
  <c r="D2152" i="1"/>
  <c r="H2152" i="1"/>
  <c r="E2160" i="1"/>
  <c r="F2160" i="1"/>
  <c r="G2160" i="1"/>
  <c r="D2160" i="1"/>
  <c r="H2160" i="1"/>
  <c r="I2160" i="1"/>
  <c r="E2168" i="1"/>
  <c r="F2168" i="1"/>
  <c r="G2168" i="1"/>
  <c r="I2168" i="1"/>
  <c r="D2168" i="1"/>
  <c r="H2168" i="1"/>
  <c r="E2176" i="1"/>
  <c r="F2176" i="1"/>
  <c r="G2176" i="1"/>
  <c r="D2176" i="1"/>
  <c r="H2176" i="1"/>
  <c r="I2176" i="1"/>
  <c r="E2184" i="1"/>
  <c r="F2184" i="1"/>
  <c r="G2184" i="1"/>
  <c r="I2184" i="1"/>
  <c r="D2184" i="1"/>
  <c r="H2184" i="1"/>
  <c r="E2192" i="1"/>
  <c r="F2192" i="1"/>
  <c r="G2192" i="1"/>
  <c r="D2192" i="1"/>
  <c r="H2192" i="1"/>
  <c r="I2192" i="1"/>
  <c r="E2200" i="1"/>
  <c r="F2200" i="1"/>
  <c r="G2200" i="1"/>
  <c r="I2200" i="1"/>
  <c r="D2200" i="1"/>
  <c r="H2200" i="1"/>
  <c r="E2208" i="1"/>
  <c r="F2208" i="1"/>
  <c r="G2208" i="1"/>
  <c r="D2208" i="1"/>
  <c r="H2208" i="1"/>
  <c r="I2208" i="1"/>
  <c r="E2216" i="1"/>
  <c r="F2216" i="1"/>
  <c r="G2216" i="1"/>
  <c r="I2216" i="1"/>
  <c r="H2216" i="1"/>
  <c r="D2216" i="1"/>
  <c r="E2224" i="1"/>
  <c r="F2224" i="1"/>
  <c r="G2224" i="1"/>
  <c r="D2224" i="1"/>
  <c r="H2224" i="1"/>
  <c r="I2224" i="1"/>
  <c r="E2232" i="1"/>
  <c r="F2232" i="1"/>
  <c r="G2232" i="1"/>
  <c r="I2232" i="1"/>
  <c r="D2232" i="1"/>
  <c r="H2232" i="1"/>
  <c r="E2240" i="1"/>
  <c r="F2240" i="1"/>
  <c r="D2240" i="1"/>
  <c r="I2240" i="1"/>
  <c r="G2240" i="1"/>
  <c r="H2240" i="1"/>
  <c r="E2248" i="1"/>
  <c r="F2248" i="1"/>
  <c r="G2248" i="1"/>
  <c r="H2248" i="1"/>
  <c r="D2248" i="1"/>
  <c r="I2248" i="1"/>
  <c r="E2256" i="1"/>
  <c r="F2256" i="1"/>
  <c r="I2256" i="1"/>
  <c r="G2256" i="1"/>
  <c r="H2256" i="1"/>
  <c r="D2256" i="1"/>
  <c r="E2264" i="1"/>
  <c r="F2264" i="1"/>
  <c r="G2264" i="1"/>
  <c r="D2264" i="1"/>
  <c r="H2264" i="1"/>
  <c r="I2264" i="1"/>
  <c r="E2272" i="1"/>
  <c r="F2272" i="1"/>
  <c r="D2272" i="1"/>
  <c r="I2272" i="1"/>
  <c r="G2272" i="1"/>
  <c r="H2272" i="1"/>
  <c r="E2280" i="1"/>
  <c r="F2280" i="1"/>
  <c r="G2280" i="1"/>
  <c r="H2280" i="1"/>
  <c r="D2280" i="1"/>
  <c r="I2280" i="1"/>
  <c r="E2288" i="1"/>
  <c r="F2288" i="1"/>
  <c r="I2288" i="1"/>
  <c r="D2288" i="1"/>
  <c r="G2288" i="1"/>
  <c r="H2288" i="1"/>
  <c r="E2296" i="1"/>
  <c r="F2296" i="1"/>
  <c r="G2296" i="1"/>
  <c r="D2296" i="1"/>
  <c r="H2296" i="1"/>
  <c r="I2296" i="1"/>
  <c r="E2304" i="1"/>
  <c r="F2304" i="1"/>
  <c r="I2304" i="1"/>
  <c r="D2304" i="1"/>
  <c r="G2304" i="1"/>
  <c r="H2304" i="1"/>
  <c r="E2312" i="1"/>
  <c r="F2312" i="1"/>
  <c r="G2312" i="1"/>
  <c r="D2312" i="1"/>
  <c r="H2312" i="1"/>
  <c r="I2312" i="1"/>
  <c r="E2320" i="1"/>
  <c r="F2320" i="1"/>
  <c r="I2320" i="1"/>
  <c r="H2320" i="1"/>
  <c r="D2320" i="1"/>
  <c r="G2320" i="1"/>
  <c r="E2328" i="1"/>
  <c r="F2328" i="1"/>
  <c r="G2328" i="1"/>
  <c r="D2328" i="1"/>
  <c r="H2328" i="1"/>
  <c r="I2328" i="1"/>
  <c r="E2336" i="1"/>
  <c r="F2336" i="1"/>
  <c r="D2336" i="1"/>
  <c r="G2336" i="1"/>
  <c r="H2336" i="1"/>
  <c r="I2336" i="1"/>
  <c r="E2344" i="1"/>
  <c r="F2344" i="1"/>
  <c r="D2344" i="1"/>
  <c r="G2344" i="1"/>
  <c r="H2344" i="1"/>
  <c r="I2344" i="1"/>
  <c r="E2352" i="1"/>
  <c r="F2352" i="1"/>
  <c r="G2352" i="1"/>
  <c r="H2352" i="1"/>
  <c r="I2352" i="1"/>
  <c r="D2352" i="1"/>
  <c r="E2360" i="1"/>
  <c r="F2360" i="1"/>
  <c r="I2360" i="1"/>
  <c r="D2360" i="1"/>
  <c r="G2360" i="1"/>
  <c r="H2360" i="1"/>
  <c r="E2368" i="1"/>
  <c r="F2368" i="1"/>
  <c r="D2368" i="1"/>
  <c r="G2368" i="1"/>
  <c r="H2368" i="1"/>
  <c r="I2368" i="1"/>
  <c r="E2376" i="1"/>
  <c r="F2376" i="1"/>
  <c r="D2376" i="1"/>
  <c r="G2376" i="1"/>
  <c r="H2376" i="1"/>
  <c r="I2376" i="1"/>
  <c r="E2384" i="1"/>
  <c r="F2384" i="1"/>
  <c r="G2384" i="1"/>
  <c r="H2384" i="1"/>
  <c r="I2384" i="1"/>
  <c r="D2384" i="1"/>
  <c r="E2392" i="1"/>
  <c r="F2392" i="1"/>
  <c r="I2392" i="1"/>
  <c r="D2392" i="1"/>
  <c r="G2392" i="1"/>
  <c r="H2392" i="1"/>
  <c r="E2400" i="1"/>
  <c r="H2400" i="1"/>
  <c r="I2400" i="1"/>
  <c r="D2400" i="1"/>
  <c r="F2400" i="1"/>
  <c r="G2400" i="1"/>
  <c r="E2408" i="1"/>
  <c r="D2408" i="1"/>
  <c r="F2408" i="1"/>
  <c r="G2408" i="1"/>
  <c r="H2408" i="1"/>
  <c r="I2408" i="1"/>
  <c r="E2416" i="1"/>
  <c r="H2416" i="1"/>
  <c r="I2416" i="1"/>
  <c r="D2416" i="1"/>
  <c r="F2416" i="1"/>
  <c r="G2416" i="1"/>
  <c r="E2424" i="1"/>
  <c r="D2424" i="1"/>
  <c r="F2424" i="1"/>
  <c r="G2424" i="1"/>
  <c r="H2424" i="1"/>
  <c r="I2424" i="1"/>
  <c r="E2432" i="1"/>
  <c r="H2432" i="1"/>
  <c r="I2432" i="1"/>
  <c r="D2432" i="1"/>
  <c r="F2432" i="1"/>
  <c r="G2432" i="1"/>
  <c r="E2440" i="1"/>
  <c r="D2440" i="1"/>
  <c r="F2440" i="1"/>
  <c r="G2440" i="1"/>
  <c r="H2440" i="1"/>
  <c r="I2440" i="1"/>
  <c r="E2448" i="1"/>
  <c r="H2448" i="1"/>
  <c r="I2448" i="1"/>
  <c r="D2448" i="1"/>
  <c r="F2448" i="1"/>
  <c r="G2448" i="1"/>
  <c r="D2456" i="1"/>
  <c r="E2456" i="1"/>
  <c r="F2456" i="1"/>
  <c r="G2456" i="1"/>
  <c r="H2456" i="1"/>
  <c r="I2456" i="1"/>
  <c r="D2464" i="1"/>
  <c r="E2464" i="1"/>
  <c r="F2464" i="1"/>
  <c r="G2464" i="1"/>
  <c r="H2464" i="1"/>
  <c r="I2464" i="1"/>
  <c r="D2472" i="1"/>
  <c r="E2472" i="1"/>
  <c r="F2472" i="1"/>
  <c r="G2472" i="1"/>
  <c r="H2472" i="1"/>
  <c r="I2472" i="1"/>
  <c r="D2480" i="1"/>
  <c r="E2480" i="1"/>
  <c r="F2480" i="1"/>
  <c r="G2480" i="1"/>
  <c r="H2480" i="1"/>
  <c r="I2480" i="1"/>
  <c r="D2488" i="1"/>
  <c r="E2488" i="1"/>
  <c r="F2488" i="1"/>
  <c r="G2488" i="1"/>
  <c r="H2488" i="1"/>
  <c r="I2488" i="1"/>
  <c r="D2496" i="1"/>
  <c r="E2496" i="1"/>
  <c r="F2496" i="1"/>
  <c r="G2496" i="1"/>
  <c r="H2496" i="1"/>
  <c r="I2496" i="1"/>
  <c r="D2504" i="1"/>
  <c r="E2504" i="1"/>
  <c r="F2504" i="1"/>
  <c r="G2504" i="1"/>
  <c r="H2504" i="1"/>
  <c r="I2504" i="1"/>
  <c r="D2512" i="1"/>
  <c r="E2512" i="1"/>
  <c r="F2512" i="1"/>
  <c r="G2512" i="1"/>
  <c r="H2512" i="1"/>
  <c r="I2512" i="1"/>
  <c r="D2520" i="1"/>
  <c r="E2520" i="1"/>
  <c r="F2520" i="1"/>
  <c r="G2520" i="1"/>
  <c r="H2520" i="1"/>
  <c r="I2520" i="1"/>
  <c r="G2528" i="1"/>
  <c r="H2528" i="1"/>
  <c r="E2528" i="1"/>
  <c r="I2528" i="1"/>
  <c r="D2528" i="1"/>
  <c r="F2528" i="1"/>
  <c r="G2536" i="1"/>
  <c r="H2536" i="1"/>
  <c r="E2536" i="1"/>
  <c r="I2536" i="1"/>
  <c r="F2536" i="1"/>
  <c r="D2536" i="1"/>
  <c r="H2544" i="1"/>
  <c r="G2544" i="1"/>
  <c r="F2544" i="1"/>
  <c r="I2544" i="1"/>
  <c r="D2544" i="1"/>
  <c r="E2544" i="1"/>
  <c r="E2552" i="1"/>
  <c r="G2552" i="1"/>
  <c r="D2552" i="1"/>
  <c r="F2552" i="1"/>
  <c r="I2552" i="1"/>
  <c r="H2552" i="1"/>
  <c r="E2560" i="1"/>
  <c r="G2560" i="1"/>
  <c r="D2560" i="1"/>
  <c r="F2560" i="1"/>
  <c r="H2560" i="1"/>
  <c r="I2560" i="1"/>
  <c r="H2" i="1" l="1"/>
  <c r="G2" i="1"/>
  <c r="I2" i="1" l="1"/>
  <c r="F2" i="1"/>
  <c r="E2" i="1"/>
  <c r="D2" i="1"/>
  <c r="E2" i="9" l="1"/>
  <c r="C2" i="9"/>
  <c r="F2" i="9"/>
  <c r="D2" i="9"/>
  <c r="B2" i="9"/>
  <c r="A2" i="9"/>
  <c r="B13" i="9" l="1"/>
  <c r="B16" i="9" s="1"/>
  <c r="B6" i="9"/>
  <c r="B7" i="9" s="1"/>
  <c r="B14" i="9" l="1"/>
  <c r="B18" i="9"/>
  <c r="B15" i="9"/>
  <c r="B17" i="9"/>
  <c r="B10" i="9"/>
  <c r="B9" i="9"/>
  <c r="B8" i="9"/>
</calcChain>
</file>

<file path=xl/connections.xml><?xml version="1.0" encoding="utf-8"?>
<connections xmlns="http://schemas.openxmlformats.org/spreadsheetml/2006/main">
  <connection id="1" name="KPI" type="6" refreshedVersion="6" background="1" saveData="1">
    <textPr codePage="437" sourceFile="C:\Users\v-welian\Desktop\newKPI\10-KPI\815-data\KPI.csv" comma="1">
      <textFields count="3"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<sst xmlns="http://schemas.openxmlformats.org/spreadsheetml/2006/main" count="8231" uniqueCount="2628">
  <si>
    <t>active-directory-aadconnect.md</t>
  </si>
  <si>
    <t>identity</t>
  </si>
  <si>
    <t>active-directory-aadconnect-accounts-permissions.md</t>
  </si>
  <si>
    <t>active-directory-aadconnect-design-concepts.md</t>
  </si>
  <si>
    <t>active-directory-aadconnect-dirsync-upgrade-get-started.md</t>
  </si>
  <si>
    <t>active-directory-aadconnect-faq.md</t>
  </si>
  <si>
    <t>active-directory-aadconnect-feature-automatic-upgrade.md</t>
  </si>
  <si>
    <t>active-directory-aadconnect-feature-preview.md</t>
  </si>
  <si>
    <t>active-directory-aadconnect-get-started-custom.md</t>
  </si>
  <si>
    <t>active-directory-aadconnect-get-started-express.md</t>
  </si>
  <si>
    <t>active-directory-aadconnect-o365-certs.md</t>
  </si>
  <si>
    <t>active-directory-aadconnect-ports.md</t>
  </si>
  <si>
    <t>active-directory-aadconnect-prerequisites.md</t>
  </si>
  <si>
    <t>active-directory-aadconnectsync-attributes-synchronized.md</t>
  </si>
  <si>
    <t>active-directory-aadconnectsync-best-practices-changing-default-configuration.md</t>
  </si>
  <si>
    <t>active-directory-aadconnectsync-configure-filtering.md</t>
  </si>
  <si>
    <t>active-directory-aadconnectsync-feature-prevent-accidental-deletes.md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</si>
  <si>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</si>
  <si>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</si>
  <si>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</si>
  <si>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</si>
  <si>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</si>
  <si>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</si>
  <si>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</si>
  <si>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</si>
  <si>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active-directory-aadconnect-troubleshoot-connectivity.md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</si>
  <si>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</si>
  <si>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</si>
  <si>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</si>
  <si>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</si>
  <si>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</si>
  <si>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</si>
  <si>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active-directory-app-gallery-listing.md</t>
  </si>
  <si>
    <t>active-directory-application-manifest.md</t>
  </si>
  <si>
    <t>active-directory-application-objects.md</t>
  </si>
  <si>
    <t>active-directory-assign-admin-roles.md</t>
  </si>
  <si>
    <t>active-directory-authentication-libraries.md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</si>
  <si>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</si>
  <si>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</si>
  <si>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</si>
  <si>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</si>
  <si>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</si>
  <si>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</si>
  <si>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</si>
  <si>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</si>
  <si>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</si>
  <si>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active-directory-graph-api.md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</si>
  <si>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</si>
  <si>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</si>
  <si>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</si>
  <si>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</si>
  <si>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</si>
  <si>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</si>
  <si>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</si>
  <si>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</si>
  <si>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</si>
  <si>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</si>
  <si>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</si>
  <si>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</si>
  <si>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</si>
  <si>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</si>
  <si>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</si>
  <si>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</si>
  <si>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</si>
  <si>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</si>
  <si>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active-directory-passwords-policy.md</t>
  </si>
  <si>
    <t>active-directory-passwords-set-expiration-policy.md</t>
  </si>
  <si>
    <t>active-directory-passwords-troubleshoot.md</t>
  </si>
  <si>
    <t>active-directory-passwords-update-your-own-password.md</t>
  </si>
  <si>
    <t>active-directory-saml-claims-customization.md</t>
  </si>
  <si>
    <t>active-directory-saml-debugging.md</t>
  </si>
  <si>
    <t>active-directory-scim-provisioning.md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</si>
  <si>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</si>
  <si>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</si>
  <si>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</si>
  <si>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</si>
  <si>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</si>
  <si>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active-directory-troubleshooting.md</t>
  </si>
  <si>
    <t>active-directory-understanding-resource-access.md</t>
  </si>
  <si>
    <t>active-directory-whatis.md</t>
  </si>
  <si>
    <t>active-directory-works.md</t>
  </si>
  <si>
    <t>aog-automation-connect-mooncake.md</t>
  </si>
  <si>
    <t>automation</t>
  </si>
  <si>
    <t>aog-automation-how-to-turn-on-off-vm.md</t>
  </si>
  <si>
    <t>aog-billing-delete-unused-vhd-to-reduce-cost.md</t>
  </si>
  <si>
    <t>aog-management-portal-how-to-see-operation-log.md</t>
  </si>
  <si>
    <t>aog-storage-how-to-create-account-container.md</t>
  </si>
  <si>
    <t>storage</t>
  </si>
  <si>
    <t>aog-storage-how-to-create-sas-for-blob.md</t>
  </si>
  <si>
    <t>aog-storage-how-to-use-azcopy.md</t>
  </si>
  <si>
    <t>aog-virtual-machine-add-vm-to-availability-group.md</t>
  </si>
  <si>
    <t>aog-virtual-machine-how-to-reset-vm-size.md</t>
  </si>
  <si>
    <t>aog-virtual-machine-how-to-turn-off-vm-automatically.md</t>
  </si>
  <si>
    <t>aog-virtual-machines-attach-vhd.md</t>
  </si>
  <si>
    <t>aog-virtual-machines-ps-add-endpoint.md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</si>
  <si>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</si>
  <si>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</si>
  <si>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</si>
  <si>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</si>
  <si>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application-gateway-create-gateway.md</t>
  </si>
  <si>
    <t>application gateway</t>
  </si>
  <si>
    <t>application-gateway-create-gateway-arm.md</t>
  </si>
  <si>
    <t>application-gateway-create-gateway-arm-template.md</t>
  </si>
  <si>
    <t>application-gateway-create-probe-classic-ps.md</t>
  </si>
  <si>
    <t>application-gateway-create-probe-ps.md</t>
  </si>
  <si>
    <t>application-gateway-create-url-route-arm-ps.md</t>
  </si>
  <si>
    <t>application-gateway-diagnostics.md</t>
  </si>
  <si>
    <t>application-gateway-ilb.md</t>
  </si>
  <si>
    <t>application-gateway-ilb-arm.md</t>
  </si>
  <si>
    <t>application-gateway-introduction.md</t>
  </si>
  <si>
    <t>application-gateway-probe-overview.md</t>
  </si>
  <si>
    <t>application-gateway-ssl.md</t>
  </si>
  <si>
    <t>application-gateway-ssl-arm.md</t>
  </si>
  <si>
    <t>application-gateway-url-route-overview.md</t>
  </si>
  <si>
    <t>app-service-agile-software-development.md</t>
  </si>
  <si>
    <t>web sites</t>
  </si>
  <si>
    <t>app-service-best-practices.md</t>
  </si>
  <si>
    <t>app-service-deploy-local-git.md</t>
  </si>
  <si>
    <t>app-service-move-resources.md</t>
  </si>
  <si>
    <t>app-service-vnet-integration-powershell.md</t>
  </si>
  <si>
    <t>app-service-web-app-powershell-ssl-binding.md</t>
  </si>
  <si>
    <t>app-service-web-arm-with-msdeploy-provision.md</t>
  </si>
  <si>
    <t>app-service-web-configure-tls-mutual-auth.md</t>
  </si>
  <si>
    <t>app-service-web-get-started.md</t>
  </si>
  <si>
    <t>app-service-web-nodejs-get-started.md</t>
  </si>
  <si>
    <t>app-service-web-nodejs-sails.md</t>
  </si>
  <si>
    <t>app-service-web-staged-publishing-realworld-scenarios.md</t>
  </si>
  <si>
    <t>app-service-web-troubleshoot-HTTP-502-503.md</t>
  </si>
  <si>
    <t>app-service-web-troubleshoot-http-502-http-503.md</t>
  </si>
  <si>
    <t>app-service-web-troubleshoot-performance-degradation.md</t>
  </si>
  <si>
    <t>architecture-overview.md</t>
  </si>
  <si>
    <t>automation-certificates.md</t>
  </si>
  <si>
    <t>automation-child-runbooks.md</t>
  </si>
  <si>
    <t>automation-connections.md</t>
  </si>
  <si>
    <t>automation-creating-importing-runbook.md</t>
  </si>
  <si>
    <t>automation-credentials.md</t>
  </si>
  <si>
    <t>automation-edit-textual-runbook.md</t>
  </si>
  <si>
    <t>automation-first-runbook-textual.md</t>
  </si>
  <si>
    <t>automation-intro.md</t>
  </si>
  <si>
    <t>automation-manage-cloud-services.md</t>
  </si>
  <si>
    <t>cloud services</t>
  </si>
  <si>
    <t>automation-manage-key-vault.md</t>
  </si>
  <si>
    <t>sql databases</t>
  </si>
  <si>
    <t>automation-manage-storage.md</t>
  </si>
  <si>
    <t>automation-manage-virtual-machines.md</t>
  </si>
  <si>
    <t>automation-manage-web-app.md</t>
  </si>
  <si>
    <t>automation-managing-data.md</t>
  </si>
  <si>
    <t>automation-powershell-workflow.md</t>
  </si>
  <si>
    <t>automation-runbook-execution.md</t>
  </si>
  <si>
    <t>automation-runbook-gallery.md</t>
  </si>
  <si>
    <t>automation-runbook-input-parameters.md</t>
  </si>
  <si>
    <t>automation-runbook-output-and-messages.md</t>
  </si>
  <si>
    <t>automation-runbook-settings.md</t>
  </si>
  <si>
    <t>automation-schedules.md</t>
  </si>
  <si>
    <t>automation-scheduling-a-runbook.md</t>
  </si>
  <si>
    <t>automation-sec-configure-aduser-account.md</t>
  </si>
  <si>
    <t>automation-security-overview.md</t>
  </si>
  <si>
    <t>automation-solution-startstopvm-psworkflow.md</t>
  </si>
  <si>
    <t>automation-starting-a-runbook.md</t>
  </si>
  <si>
    <t>automation-testing-runbook.md</t>
  </si>
  <si>
    <t>automation-troubleshooting-automation-errors.md</t>
  </si>
  <si>
    <t>automation-variables.md</t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</si>
  <si>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</si>
  <si>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</si>
  <si>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</si>
  <si>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</si>
  <si>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</si>
  <si>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</si>
  <si>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</si>
  <si>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azure-classic-rm.md</t>
  </si>
  <si>
    <t>networking</t>
  </si>
  <si>
    <t>azure-cli-arm-commands.md</t>
  </si>
  <si>
    <t>azure-portal-overview.md</t>
  </si>
  <si>
    <t>azure-preview-portal-keyboard-shortcuts.md</t>
  </si>
  <si>
    <t>azure-sdk-dotnet-release-notes.md</t>
  </si>
  <si>
    <t>media services</t>
  </si>
  <si>
    <t>azure-sdk-dotnet-release-notes-2_6.md</t>
  </si>
  <si>
    <t>azure-sdk-dotnet-release-notes-2_7.md</t>
  </si>
  <si>
    <t>azure-sdk-dotnet-release-notes-2_8.md</t>
  </si>
  <si>
    <t>azure-sdk-dotnet-release-notes-2-9.md</t>
  </si>
  <si>
    <t>azure-security-audit-log-management.md</t>
  </si>
  <si>
    <t>azure-security-getting-started.md</t>
  </si>
  <si>
    <t>azure-subscription-service-limits.md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</si>
  <si>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</si>
  <si>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</si>
  <si>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</si>
  <si>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</si>
  <si>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</si>
  <si>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</si>
  <si>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</si>
  <si>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</si>
  <si>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</si>
  <si>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</si>
  <si>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</si>
  <si>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</si>
  <si>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</si>
  <si>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backup-azure-alternate-dpm-server.md</t>
  </si>
  <si>
    <t>backup</t>
  </si>
  <si>
    <t>backup-azure-backup-cloud-as-tape.md</t>
  </si>
  <si>
    <t>backup-azure-backup-exchange-server.md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</si>
  <si>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</si>
  <si>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</si>
  <si>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</si>
  <si>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</si>
  <si>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</si>
  <si>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backup-azure-restore-vms.md</t>
  </si>
  <si>
    <t>backup-azure-restore-windows-server.md</t>
  </si>
  <si>
    <t>backup-azure-vms.md</t>
  </si>
  <si>
    <t>backup-azure-vms-automation.md</t>
  </si>
  <si>
    <t>backup-azure-vms-encryption.md</t>
  </si>
  <si>
    <t>backup-azure-vms-first-look.md</t>
  </si>
  <si>
    <t>backup-azure-vms-introduction.md</t>
  </si>
  <si>
    <t>backup-azure-vms-prepare.md</t>
  </si>
  <si>
    <t>backup-azure-vms-troubleshoot.md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</si>
  <si>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</si>
  <si>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</si>
  <si>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</si>
  <si>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</si>
  <si>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</si>
  <si>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</si>
  <si>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</t>
  </si>
  <si>
    <t>batch-automatic-scaling.md</t>
  </si>
  <si>
    <t>batch-dotnet-get-started.md</t>
  </si>
  <si>
    <t>batch-efficient-list-queries.md</t>
  </si>
  <si>
    <t>batch-hpc-solutions.md</t>
  </si>
  <si>
    <t>batch-job-prep-release.md</t>
  </si>
  <si>
    <t>batch-mpi.md</t>
  </si>
  <si>
    <t>batch-parallel-node-tasks.md</t>
  </si>
  <si>
    <t>batch-powershell-cmdlets-get-started.md</t>
  </si>
  <si>
    <t>batch-quota-limit.md</t>
  </si>
  <si>
    <t>batch-technical-overview.md</t>
  </si>
  <si>
    <t>best-practices.md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</si>
  <si>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</si>
  <si>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</si>
  <si>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</si>
  <si>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</si>
  <si>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</si>
  <si>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big-compute-resources.md</t>
  </si>
  <si>
    <t>billing-understand-your-bill.md</t>
  </si>
  <si>
    <t>cache-asp.net-output-cache-provider.md</t>
  </si>
  <si>
    <t>redis cache</t>
  </si>
  <si>
    <t>cache-asp.net-session-state-provider.md</t>
  </si>
  <si>
    <t>cache-aspnet-output-cache-provider.md</t>
  </si>
  <si>
    <t>cache-aspnet-session-state-provider.md</t>
  </si>
  <si>
    <t>cache-dotnet-how-to-use-azure-redis-cache.md</t>
  </si>
  <si>
    <t>cache-faq.md</t>
  </si>
  <si>
    <t>cache-howto-manage-redis-cache-powershell.md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</si>
  <si>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</si>
  <si>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</si>
  <si>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</si>
  <si>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</si>
  <si>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</si>
  <si>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</si>
  <si>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</si>
  <si>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cache-premium-tier-intro.md</t>
  </si>
  <si>
    <t>cache-python-get-started.md</t>
  </si>
  <si>
    <t>cache-redis-samples.md</t>
  </si>
  <si>
    <t>cache-web-app-arm-with-redis-cache-provision.md</t>
  </si>
  <si>
    <t>cache-web-app-howto.md</t>
  </si>
  <si>
    <t>cdn-enus-faq-service-config.md</t>
  </si>
  <si>
    <t>cdn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</si>
  <si>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</si>
  <si>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</si>
  <si>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</si>
  <si>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</si>
  <si>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</si>
  <si>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</si>
  <si>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</si>
  <si>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cdn-enus-https-how-to.md</t>
  </si>
  <si>
    <t>cdn-enus-management-portal-how-to-use.md</t>
  </si>
  <si>
    <t>cdn-enus-overview.md</t>
  </si>
  <si>
    <t>cdn-enus-pops.md</t>
  </si>
  <si>
    <t>cdn-faq-service-config.md</t>
  </si>
  <si>
    <t>cdn-faq-service-inquiry.md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</si>
  <si>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</si>
  <si>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</si>
  <si>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</si>
  <si>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</si>
  <si>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</si>
  <si>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cdn-how-to-use.md</t>
  </si>
  <si>
    <t>cdn-https-how-to.md</t>
  </si>
  <si>
    <t>cdn-management-portal-how-to-use.md</t>
  </si>
  <si>
    <t>cdn-overview.md</t>
  </si>
  <si>
    <t>cdn-pops.md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</si>
  <si>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</si>
  <si>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</si>
  <si>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</si>
  <si>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</si>
  <si>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</si>
  <si>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</si>
  <si>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cloud-services-configure-ssl-certificate-portal.md</t>
  </si>
  <si>
    <t>cloud-services-connect-to-custom-domain.md</t>
  </si>
  <si>
    <t>cloud-services-connect-virtual-machine.md</t>
  </si>
  <si>
    <t>cloud-services-custom-domain-name.md</t>
  </si>
  <si>
    <t>cloud-services-custom-domain-name-portal.md</t>
  </si>
  <si>
    <t>cloud-services-diagnostics-powershell.md</t>
  </si>
  <si>
    <t>cloud-services-dotnet-continuous-delivery.md</t>
  </si>
  <si>
    <t>cloud-services-dotnet-diagnostics.md</t>
  </si>
  <si>
    <t>cloud-services-dotnet-diagnostics-applicationinsights.md</t>
  </si>
  <si>
    <t>cloud-services-dotnet-diagnostics-performance-counters.md</t>
  </si>
  <si>
    <t>cloud-services-dotnet-diagnostics-storage.md</t>
  </si>
  <si>
    <t>cloud-services-dotnet-diagnostics-trace-flow.md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</si>
  <si>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</si>
  <si>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</si>
  <si>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</si>
  <si>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</si>
  <si>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cloud-services-guestos-msrc-releases.md</t>
  </si>
  <si>
    <t>cloud-services-guestos-retirement-policy.md</t>
  </si>
  <si>
    <t>cloud-services-guestos-update-matrix.md</t>
  </si>
  <si>
    <t>cloud-services-how-to-configure.md</t>
  </si>
  <si>
    <t>cloud-services-how-to-configure-portal.md</t>
  </si>
  <si>
    <t>cloud-services-how-to-create-deploy.md</t>
  </si>
  <si>
    <t>cloud-services-how-to-create-deploy-portal.md</t>
  </si>
  <si>
    <t>cloud-services-how-to-manage.md</t>
  </si>
  <si>
    <t>cloud-services-how-to-manage-portal.md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</si>
  <si>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</si>
  <si>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</si>
  <si>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</si>
  <si>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</si>
  <si>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</si>
  <si>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</si>
  <si>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</si>
  <si>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</si>
  <si>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</si>
  <si>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</si>
  <si>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</si>
  <si>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</si>
  <si>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</si>
  <si>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cloud-services-role-config-xpath.md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</si>
  <si>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</si>
  <si>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</si>
  <si>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</si>
  <si>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</si>
  <si>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</si>
  <si>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</si>
  <si>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</si>
  <si>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</si>
  <si>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</si>
  <si>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</si>
  <si>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</si>
  <si>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</si>
  <si>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cloud-services-update-azure-service.md</t>
  </si>
  <si>
    <t>cloud-services-virtual-machines-dotnet-continuous-delivery-remote-debugging.md</t>
  </si>
  <si>
    <t>cloud-services-xml-certs.md</t>
  </si>
  <si>
    <t>developerdifferences.md</t>
  </si>
  <si>
    <t>develop-wordpress-on-app-service-web-apps.md</t>
  </si>
  <si>
    <t>disable-enable-or-delete-a-profile.md</t>
  </si>
  <si>
    <t>traffic manager</t>
  </si>
  <si>
    <t>disable-or-enable-an-endpoint.md</t>
  </si>
  <si>
    <t>dotnet-develop-multitenant-applications.md</t>
  </si>
  <si>
    <t>dotnet-sdk.md</t>
  </si>
  <si>
    <t>enus.md</t>
  </si>
  <si>
    <t>mysql</t>
  </si>
  <si>
    <t>event-hubs-api-overview.md</t>
  </si>
  <si>
    <t>event hubs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</si>
  <si>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</si>
  <si>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</si>
  <si>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</si>
  <si>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</si>
  <si>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</si>
  <si>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</si>
  <si>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</si>
  <si>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</si>
  <si>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</si>
  <si>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</si>
  <si>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</si>
  <si>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event-hubs-pulling-public-data.md</t>
  </si>
  <si>
    <t>event-hubs-pulling-sql-data.md</t>
  </si>
  <si>
    <t>event-hubs-sensors-notify-users.md</t>
  </si>
  <si>
    <t>event-hubs-streaming-azure-diags-data.md</t>
  </si>
  <si>
    <t>event-hubs-what-is-event-hubs.md</t>
  </si>
  <si>
    <t>expressroute-circuit-peerings.md</t>
  </si>
  <si>
    <t>expressroute</t>
  </si>
  <si>
    <t>expressroute-config-samples-routing.md</t>
  </si>
  <si>
    <t>expressroute-faqs.md</t>
  </si>
  <si>
    <t>expressroute-howto-add-gateway-classic.md</t>
  </si>
  <si>
    <t>expressroute-howto-add-gateway-resource-manager.md</t>
  </si>
  <si>
    <t>expressroute-howto-circuit-arm.md</t>
  </si>
  <si>
    <t>expressroute-howto-circuit-classic.md</t>
  </si>
  <si>
    <t>expressroute-howto-coexist-classic.md</t>
  </si>
  <si>
    <t>expressroute-howto-coexist-resource-manager.md</t>
  </si>
  <si>
    <t>expressroute-howto-linkvnet-arm.md</t>
  </si>
  <si>
    <t>expressroute-howto-linkvnet-classic.md</t>
  </si>
  <si>
    <t>expressroute-howto-move-arm.md</t>
  </si>
  <si>
    <t>expressroute-howto-routing-arm.md</t>
  </si>
  <si>
    <t>expressroute-howto-routing-classic.md</t>
  </si>
  <si>
    <t>expressroute-howto-vnet-portal-classic.md</t>
  </si>
  <si>
    <t>expressroute-introduction.md</t>
  </si>
  <si>
    <t>expressroute-locations.md</t>
  </si>
  <si>
    <t>expressroute-move.md</t>
  </si>
  <si>
    <t>expressroute-prerequisites.md</t>
  </si>
  <si>
    <t>expressroute-routing.md</t>
  </si>
  <si>
    <t>expressroute-workflows.md</t>
  </si>
  <si>
    <t>fundamentals-application-models.md</t>
  </si>
  <si>
    <t>fundamentals-identity.md</t>
  </si>
  <si>
    <t>fundamentals-introduction-to-azure.md</t>
  </si>
  <si>
    <t>hdinsight-administer-use-command-line.md</t>
  </si>
  <si>
    <t>hdinsight</t>
  </si>
  <si>
    <t>hdinsight-administer-use-dotnet-sdk.md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</si>
  <si>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</si>
  <si>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</si>
  <si>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</si>
  <si>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</si>
  <si>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</si>
  <si>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</si>
  <si>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</si>
  <si>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</si>
  <si>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</si>
  <si>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</si>
  <si>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hdinsight-debug-tez-ui.md</t>
  </si>
  <si>
    <t>hdinsight-delete-cluster.md</t>
  </si>
  <si>
    <t>hdinsight-develop-deploy-java-mapreduce.md</t>
  </si>
  <si>
    <t>hdinsight-documentation-backlog.md</t>
  </si>
  <si>
    <t>hdinsight-dotnet-avro-serialization.md</t>
  </si>
  <si>
    <t>hdinsight-extend-hadoop-virtual-network.md</t>
  </si>
  <si>
    <t>hdinsight-hadoop-access-yarn-app-logs.md</t>
  </si>
  <si>
    <t>hdinsight-hadoop-add-hive-libraries.md</t>
  </si>
  <si>
    <t>hdinsight-hadoop-collect-debug-heap-dumps.md</t>
  </si>
  <si>
    <t>hdinsight-hadoop-create-windows-clusters-cli.md</t>
  </si>
  <si>
    <t>hdinsight-hadoop-create-windows-clusters-powershell.md</t>
  </si>
  <si>
    <t>hdinsight-hadoop-customize-cluster-bootstrap.md</t>
  </si>
  <si>
    <t>hdinsight-hadoop-customize-cluster-v1.md</t>
  </si>
  <si>
    <t>hdinsight-hadoop-emulator-get-started.md</t>
  </si>
  <si>
    <t>hdinsight-hadoop-giraph-install-v1.md</t>
  </si>
  <si>
    <t>hdinsight-hadoop-hive-out-of-memory-error-oom.md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</si>
  <si>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</si>
  <si>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</si>
  <si>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</si>
  <si>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</si>
  <si>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</si>
  <si>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</si>
  <si>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</si>
  <si>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</si>
  <si>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</si>
  <si>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</si>
  <si>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</si>
  <si>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</si>
  <si>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hdinsight-hadoop-use-hive-dotnet-sdk.md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</si>
  <si>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</si>
  <si>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</si>
  <si>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</si>
  <si>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</si>
  <si>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</si>
  <si>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</si>
  <si>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</si>
  <si>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</si>
  <si>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hdinsight-hadoop-use-pig-datafu-udf.md</t>
  </si>
  <si>
    <t>hdinsight-hadoop-use-pig-dotnet-sdk-v1.md</t>
  </si>
  <si>
    <t>hdinsight-hadoop-use-pig-powershell.md</t>
  </si>
  <si>
    <t>hdinsight-hadoop-use-pig-remote-desktop.md</t>
  </si>
  <si>
    <t>hdinsight-hadoop-use-sqoop-dotnet-sdk.md</t>
  </si>
  <si>
    <t>hdinsight-hadoop-use-sqoop-powershell.md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</si>
  <si>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</si>
  <si>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</si>
  <si>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</si>
  <si>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</si>
  <si>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</si>
  <si>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</si>
  <si>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</si>
  <si>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</si>
  <si>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</si>
  <si>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</si>
  <si>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</si>
  <si>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</si>
  <si>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</si>
  <si>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</si>
  <si>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</si>
  <si>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</si>
  <si>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</si>
  <si>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</si>
  <si>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hdinsight-storage-sharedaccesssignature-permissions.md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</si>
  <si>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</si>
  <si>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</si>
  <si>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</si>
  <si>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</si>
  <si>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hdinsight-storm-develop-java-event-hub-topology.md</t>
  </si>
  <si>
    <t>hdinsight-storm-develop-java-topology.md</t>
  </si>
  <si>
    <t>hdinsight-storm-develop-python-topology.md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</si>
  <si>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</si>
  <si>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</si>
  <si>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</si>
  <si>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</si>
  <si>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</si>
  <si>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</si>
  <si>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</si>
  <si>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</si>
  <si>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</si>
  <si>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</si>
  <si>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</si>
  <si>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</si>
  <si>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</si>
  <si>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</si>
  <si>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</si>
  <si>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</si>
  <si>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</si>
  <si>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</si>
  <si>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</si>
  <si>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</si>
  <si>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</si>
  <si>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</si>
  <si>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</si>
  <si>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</si>
  <si>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</si>
  <si>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</si>
  <si>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</si>
  <si>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</si>
  <si>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</si>
  <si>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</si>
  <si>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</si>
  <si>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</si>
  <si>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</si>
  <si>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</si>
  <si>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</si>
  <si>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</si>
  <si>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</si>
  <si>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</si>
  <si>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iot-hub-device-sdk-c-intro.md</t>
  </si>
  <si>
    <t>iot-hub-device-sdk-c-iothubclient.md</t>
  </si>
  <si>
    <t>iot-hub-device-sdk-c-serializer.md</t>
  </si>
  <si>
    <t>iot-hub-gateway-device-management.md</t>
  </si>
  <si>
    <t>iot-hub-guidance.md</t>
  </si>
  <si>
    <t>iot-hub-ha-dr.md</t>
  </si>
  <si>
    <t>iot-hub-itpro-info.md</t>
  </si>
  <si>
    <t>iot-hub-java-java-getstarted.md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</si>
  <si>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</si>
  <si>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</si>
  <si>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</si>
  <si>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</si>
  <si>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iot-hub-mqtt-support.md</t>
  </si>
  <si>
    <t>iot-hub-node-node-getstarted.md</t>
  </si>
  <si>
    <t>iot-hub-operations-monitoring.md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</si>
  <si>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</si>
  <si>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</si>
  <si>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</si>
  <si>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</si>
  <si>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</si>
  <si>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</si>
  <si>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</si>
  <si>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iot-hub-security-architecture.md</t>
  </si>
  <si>
    <t>iot-hub-security-best-practices.md</t>
  </si>
  <si>
    <t>iot-hub-tested-configurations.md</t>
  </si>
  <si>
    <t>iot-hub-what-is-azure-iot.md</t>
  </si>
  <si>
    <t>iot-hub-what-is-iot-hub.md</t>
  </si>
  <si>
    <t>iot-hub-windows-gateway-sdk-get-started.md</t>
  </si>
  <si>
    <t>iot-hub-windows-gateway-sdk-simulated-device.md</t>
  </si>
  <si>
    <t>java-add-certificate-ca-store.md</t>
  </si>
  <si>
    <t>java-create-azure-website-using-java-sdk.md</t>
  </si>
  <si>
    <t>java-download-azure-sdk.md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</si>
  <si>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</si>
  <si>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</si>
  <si>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</si>
  <si>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</si>
  <si>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</si>
  <si>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</si>
  <si>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meda-services-managing-multiple-storage-accounts.md</t>
  </si>
  <si>
    <t>media-services-advanced-encoding-with-mes.md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</si>
  <si>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</si>
  <si>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</si>
  <si>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</si>
  <si>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</si>
  <si>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</si>
  <si>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</si>
  <si>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</si>
  <si>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</si>
  <si>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media-services-content-protection-overview.md</t>
  </si>
  <si>
    <t>media-services-copying-existing-blob.md</t>
  </si>
  <si>
    <t>media-services-create-account.md</t>
  </si>
  <si>
    <t>media-services-custom-mes-presets-with-dotnet.md</t>
  </si>
  <si>
    <t>media-services-deliver-asset-download.md</t>
  </si>
  <si>
    <t>media-services-deliver-content-overview.md</t>
  </si>
  <si>
    <t>media-services-deliver-keys-and-licenses.md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</si>
  <si>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</si>
  <si>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</si>
  <si>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</si>
  <si>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</si>
  <si>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media-services-dotnet-connect-programmatically.md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</si>
  <si>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</si>
  <si>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</si>
  <si>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</si>
  <si>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</si>
  <si>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</si>
  <si>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media-services-dotnet-generate-thumbnail-with-mes.md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</si>
  <si>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</si>
  <si>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</si>
  <si>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</si>
  <si>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</si>
  <si>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</si>
  <si>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</si>
  <si>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</si>
  <si>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</si>
  <si>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</si>
  <si>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</si>
  <si>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</si>
  <si>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</si>
  <si>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</si>
  <si>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</si>
  <si>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media-services-hyperlapse-content.md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</si>
  <si>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</si>
  <si>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</si>
  <si>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</si>
  <si>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</si>
  <si>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media-services-licenses-partner-integration.md</t>
  </si>
  <si>
    <t>media-services-live-encoders-overview.md</t>
  </si>
  <si>
    <t>media-services-live-streaming-with-onprem-encoders.md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</si>
  <si>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</si>
  <si>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</si>
  <si>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</si>
  <si>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</si>
  <si>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</si>
  <si>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</si>
  <si>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</si>
  <si>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</si>
  <si>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</si>
  <si>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</si>
  <si>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</si>
  <si>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</si>
  <si>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</si>
  <si>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</si>
  <si>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</si>
  <si>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</si>
  <si>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</si>
  <si>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</si>
  <si>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</si>
  <si>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</si>
  <si>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</si>
  <si>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</si>
  <si>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</si>
  <si>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</si>
  <si>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media-services-rest-connect-programmatically.md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</si>
  <si>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</si>
  <si>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</si>
  <si>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</si>
  <si>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</si>
  <si>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</si>
  <si>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</si>
  <si>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</si>
  <si>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</si>
  <si>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media-services-rest-storage-encryption.md</t>
  </si>
  <si>
    <t>media-services-rest-upload-files.md</t>
  </si>
  <si>
    <t>media-services-roll-storage-access-keys.md</t>
  </si>
  <si>
    <t>media-services-set-up-computer.md</t>
  </si>
  <si>
    <t>media-services-sspk.md</t>
  </si>
  <si>
    <t>media-services-static-packaging.md</t>
  </si>
  <si>
    <t>media-services-troubleshooting-live-streaming.md</t>
  </si>
  <si>
    <t>media-services-use-osmf-smooth-streaming-client-plugin.md</t>
  </si>
  <si>
    <t>media-services-video-on-demand-workflow.md</t>
  </si>
  <si>
    <t>media-services-widevine-license-template-overview.md</t>
  </si>
  <si>
    <t>mobile-services-android-get-started.md</t>
  </si>
  <si>
    <t>mobile services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</si>
  <si>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</si>
  <si>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</si>
  <si>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</si>
  <si>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</si>
  <si>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</si>
  <si>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mobile-services-concepts-links.md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</si>
  <si>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</si>
  <si>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</si>
  <si>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</si>
  <si>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</si>
  <si>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</si>
  <si>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</si>
  <si>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</si>
  <si>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</si>
  <si>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</si>
  <si>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</si>
  <si>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</si>
  <si>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</si>
  <si>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</si>
  <si>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</si>
  <si>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</si>
  <si>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</si>
  <si>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</si>
  <si>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</si>
  <si>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</si>
  <si>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</si>
  <si>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</si>
  <si>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</si>
  <si>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</si>
  <si>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</si>
  <si>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</si>
  <si>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</si>
  <si>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</si>
  <si>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</si>
  <si>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</si>
  <si>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</si>
  <si>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</si>
  <si>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mobile-services-dotnet-how-to-use-client-library.md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</si>
  <si>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</si>
  <si>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</si>
  <si>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</si>
  <si>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</si>
  <si>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</si>
  <si>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</si>
  <si>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</si>
  <si>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</si>
  <si>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</si>
  <si>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</si>
  <si>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</si>
  <si>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</si>
  <si>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</si>
  <si>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</si>
  <si>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</si>
  <si>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</si>
  <si>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</si>
  <si>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</si>
  <si>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</si>
  <si>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</si>
  <si>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</si>
  <si>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</si>
  <si>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</si>
  <si>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</si>
  <si>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</si>
  <si>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</si>
  <si>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</si>
  <si>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</si>
  <si>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</si>
  <si>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</si>
  <si>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</si>
  <si>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</si>
  <si>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</si>
  <si>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</si>
  <si>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</si>
  <si>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</si>
  <si>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</si>
  <si>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</si>
  <si>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</si>
  <si>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</si>
  <si>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</si>
  <si>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</si>
  <si>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</si>
  <si>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</si>
  <si>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</si>
  <si>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</si>
  <si>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</si>
  <si>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</si>
  <si>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</si>
  <si>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</si>
  <si>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</si>
  <si>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</si>
  <si>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</si>
  <si>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</si>
  <si>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</si>
  <si>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</si>
  <si>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</si>
  <si>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</si>
  <si>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mysql-database-advanced-settings.md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</si>
  <si>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</si>
  <si>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</si>
  <si>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</si>
  <si>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</si>
  <si>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</si>
  <si>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</si>
  <si>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</si>
  <si>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</si>
  <si>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</si>
  <si>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</si>
  <si>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</si>
  <si>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</si>
  <si>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</si>
  <si>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</si>
  <si>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</si>
  <si>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</si>
  <si>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</si>
  <si>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</si>
  <si>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</si>
  <si>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</si>
  <si>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</si>
  <si>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</si>
  <si>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</si>
  <si>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mysql-database-business-continuity-disaster-recovery.md</t>
  </si>
  <si>
    <t>mysql-database-commandlines.md</t>
  </si>
  <si>
    <t>mysql-database-compatibilityinquiry.md</t>
  </si>
  <si>
    <t>mysql-database-connectioninquiry.md</t>
  </si>
  <si>
    <t>mysql-database-connection-pool.md</t>
  </si>
  <si>
    <t>mysql-database-data-replication.md</t>
  </si>
  <si>
    <t>mysql-database-enus-advanced-settings.md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</si>
  <si>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</si>
  <si>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</si>
  <si>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</si>
  <si>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</si>
  <si>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</si>
  <si>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</si>
  <si>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</si>
  <si>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</si>
  <si>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</si>
  <si>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</si>
  <si>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</si>
  <si>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</si>
  <si>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</si>
  <si>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</si>
  <si>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</si>
  <si>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</si>
  <si>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</si>
  <si>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</si>
  <si>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</si>
  <si>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</si>
  <si>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</si>
  <si>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</si>
  <si>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</si>
  <si>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mysql-database-enus-commandlines.md</t>
  </si>
  <si>
    <t>mysql-database-enus-compatibilityinquiry.md</t>
  </si>
  <si>
    <t>mysql-database-enus-connectioninquiry.md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</si>
  <si>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</si>
  <si>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</si>
  <si>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</si>
  <si>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</si>
  <si>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mysql-database-enus-migration.md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</si>
  <si>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</si>
  <si>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</si>
  <si>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</si>
  <si>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mysql-database-enus-point-in-time-restore.md</t>
  </si>
  <si>
    <t>mysql-database-enus-read-replica.md</t>
  </si>
  <si>
    <t>mysql-database-enus-securityinquiry.md</t>
  </si>
  <si>
    <t>mysql-database-enus-serviceinquiry.md</t>
  </si>
  <si>
    <t>mysql-database-enus-ssl-connection.md</t>
  </si>
  <si>
    <t>mysql-database-enus-tech-faq.md</t>
  </si>
  <si>
    <t>mysql-database-enus-timezone-config.md</t>
  </si>
  <si>
    <t>mysql-database-enus-validationquery.md</t>
  </si>
  <si>
    <t>mysql-database-enus-wordpress-setup.md</t>
  </si>
  <si>
    <t>mysql-database-etoe-powershell.md</t>
  </si>
  <si>
    <t>mysql-database-get-started.md</t>
  </si>
  <si>
    <t>mysql-database-migration.md</t>
  </si>
  <si>
    <t>mysql-database-operation-limitation.md</t>
  </si>
  <si>
    <t>mysql-database-operation-monitoring-metrics.md</t>
  </si>
  <si>
    <t>mysql-database-performance-guidance-asdb-test-result.md</t>
  </si>
  <si>
    <t>mysql-database-point-in-time-restore.md</t>
  </si>
  <si>
    <t>mysql-database-read-replica.md</t>
  </si>
  <si>
    <t>mysql-database-securityinquiry.md</t>
  </si>
  <si>
    <t>mysql-database-serviceinquiry.md</t>
  </si>
  <si>
    <t>mysql-database-ssl-connection.md</t>
  </si>
  <si>
    <t>mysql-database-tech-faq.md</t>
  </si>
  <si>
    <t>mysql-database-timezone-config.md</t>
  </si>
  <si>
    <t>mysql-database-validationquery.md</t>
  </si>
  <si>
    <t>mysql-database-wordpress-setup.md</t>
  </si>
  <si>
    <t>nodejs-specify-node-version-azure-apps.md</t>
  </si>
  <si>
    <t>nodejs-use-node-modules-azure-apps.md</t>
  </si>
  <si>
    <t>notification hubs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</si>
  <si>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</si>
  <si>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</si>
  <si>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</si>
  <si>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</si>
  <si>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</si>
  <si>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</si>
  <si>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</si>
  <si>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</si>
  <si>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</si>
  <si>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powershell-preview-resource-manager-changes.md</t>
  </si>
  <si>
    <t>python-how-to-install.md</t>
  </si>
  <si>
    <t>resource-group-audit.md</t>
  </si>
  <si>
    <t>resource-group-authenticate-service-principal.md</t>
  </si>
  <si>
    <t>resource-group-authoring-templates.md</t>
  </si>
  <si>
    <t>resource-group-create-multiple.md</t>
  </si>
  <si>
    <t>resource-group-create-service-principal-portal.md</t>
  </si>
  <si>
    <t>resource-group-create-work-id-from-personal.md</t>
  </si>
  <si>
    <t>resource-group-define-dependencies.md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</si>
  <si>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</si>
  <si>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</si>
  <si>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</si>
  <si>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</si>
  <si>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</si>
  <si>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resource-group-rbac.md</t>
  </si>
  <si>
    <t>resource-groups-vm-searching.md</t>
  </si>
  <si>
    <t>resource-group-template-deploy.md</t>
  </si>
  <si>
    <t>resource-group-template-functions.md</t>
  </si>
  <si>
    <t>resource-group-using-tags.md</t>
  </si>
  <si>
    <t>resource-manager-api-authentication.md</t>
  </si>
  <si>
    <t>resource-manager-common-deployment-errors.md</t>
  </si>
  <si>
    <t>resource-manager-deployment-model.md</t>
  </si>
  <si>
    <t>resource-manager-java-sdk.md</t>
  </si>
  <si>
    <t>resource-manager-keyvault-parameter.md</t>
  </si>
  <si>
    <t>resource-manager-net-sdk.md</t>
  </si>
  <si>
    <t>resource-manager-supported-services.md</t>
  </si>
  <si>
    <t>resource-manager-template-keyvault.md</t>
  </si>
  <si>
    <t>resource-manager-template-keyvault-secret.md</t>
  </si>
  <si>
    <t>resource-manager-template-links.md</t>
  </si>
  <si>
    <t>resource-manager-template-lock.md</t>
  </si>
  <si>
    <t>resource-manager-template-role.md</t>
  </si>
  <si>
    <t>resource-manager-template-storage.md</t>
  </si>
  <si>
    <t>resource-manager-template-walkthrough.md</t>
  </si>
  <si>
    <t>resource-manager-troubleshoot-deployments-powershell.md</t>
  </si>
  <si>
    <t>resource-manager-troubleshoot-deployments-rest.md</t>
  </si>
  <si>
    <t>scheduler-advanced-complexity.md</t>
  </si>
  <si>
    <t>scheduler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</si>
  <si>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</si>
  <si>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</si>
  <si>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</si>
  <si>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</si>
  <si>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</si>
  <si>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</si>
  <si>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</si>
  <si>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</si>
  <si>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service-bus-amqp-apache.md</t>
  </si>
  <si>
    <t>service bus</t>
  </si>
  <si>
    <t>service-bus-amqp-dotnet.md</t>
  </si>
  <si>
    <t>service-bus-amqp-java.md</t>
  </si>
  <si>
    <t>service-bus-amqp-overview.md</t>
  </si>
  <si>
    <t>service-bus-amqp-php.md</t>
  </si>
  <si>
    <t>service-bus-amqp-python.md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</si>
  <si>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</si>
  <si>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</si>
  <si>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</si>
  <si>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</si>
  <si>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</si>
  <si>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</si>
  <si>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</si>
  <si>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</si>
  <si>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</si>
  <si>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</si>
  <si>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</si>
  <si>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</si>
  <si>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service-bus-dead-letter-queues.md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</si>
  <si>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</si>
  <si>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</si>
  <si>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</si>
  <si>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</si>
  <si>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</si>
  <si>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</si>
  <si>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</si>
  <si>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</si>
  <si>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</si>
  <si>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</si>
  <si>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</si>
  <si>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</si>
  <si>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</si>
  <si>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</si>
  <si>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service-bus-messaging-exceptions.md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</si>
  <si>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</si>
  <si>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</si>
  <si>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</si>
  <si>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</si>
  <si>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</si>
  <si>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</si>
  <si>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</si>
  <si>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</si>
  <si>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</si>
  <si>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</si>
  <si>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</si>
  <si>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</si>
  <si>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</si>
  <si>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</si>
  <si>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</si>
  <si>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</si>
  <si>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</si>
  <si>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</si>
  <si>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</si>
  <si>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</si>
  <si>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</si>
  <si>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service-bus-resource-manager-overview.md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</si>
  <si>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</si>
  <si>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</si>
  <si>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</si>
  <si>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</si>
  <si>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</si>
  <si>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service-bus-transactions.md</t>
  </si>
  <si>
    <t>sign-up-organization.md</t>
  </si>
  <si>
    <t>site-recovery-active-directory.md</t>
  </si>
  <si>
    <t>site recovery</t>
  </si>
  <si>
    <t>site-recovery-best-practices.md</t>
  </si>
  <si>
    <t>site-recovery-capacity-planner.md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</si>
  <si>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</si>
  <si>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</si>
  <si>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</si>
  <si>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</si>
  <si>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</si>
  <si>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</si>
  <si>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</si>
  <si>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site-recovery-hyper-v-site-to-azure-classic.md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</si>
  <si>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</si>
  <si>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</si>
  <si>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</si>
  <si>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</si>
  <si>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</si>
  <si>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</si>
  <si>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</si>
  <si>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</si>
  <si>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</si>
  <si>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</si>
  <si>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</si>
  <si>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</si>
  <si>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</si>
  <si>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</si>
  <si>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</si>
  <si>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site-recovery-vmm-to-azure-classic.md</t>
  </si>
  <si>
    <t>site-recovery-vmm-to-vmm.md</t>
  </si>
  <si>
    <t>site-recovery-vmm-to-vmm-classic.md</t>
  </si>
  <si>
    <t>site-recovery-workload.md</t>
  </si>
  <si>
    <t>sql-database-aad-authentication.md</t>
  </si>
  <si>
    <t>sql-database-always-encrypted.md</t>
  </si>
  <si>
    <t>sql-database-always-encrypted-azure-key-vault.md</t>
  </si>
  <si>
    <t>sql-database-auditing-and-dynamic-data-masking-downlevel-clients.md</t>
  </si>
  <si>
    <t>sql-database-auditing-get-started.md</t>
  </si>
  <si>
    <t>sql-database-benchmark-overview.md</t>
  </si>
  <si>
    <t>sql-database-business-continuity.md</t>
  </si>
  <si>
    <t>sql-database-client-id-keys.md</t>
  </si>
  <si>
    <t>sql-database-cloud-migrate.md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</si>
  <si>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</si>
  <si>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</si>
  <si>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</si>
  <si>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</si>
  <si>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</si>
  <si>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</si>
  <si>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</si>
  <si>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</si>
  <si>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</si>
  <si>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sql-database-cloud-migrate-fix-compatibility-issues-ssdt.md</t>
  </si>
  <si>
    <t>sql-database-cloud-migrate-fix-compatibility-issues-ssms.md</t>
  </si>
  <si>
    <t>sql-database-cloud-migrate-restore-single-table-azure-backup.md</t>
  </si>
  <si>
    <t>sql-database-command-line-tools.md</t>
  </si>
  <si>
    <t>sql-database-configure-firewall-settings-powershell.md</t>
  </si>
  <si>
    <t>sql-database-configure-firewall-settings-rest.md</t>
  </si>
  <si>
    <t>sql-database-configure-firewall-settings-tsql.md</t>
  </si>
  <si>
    <t>sql-database-connect-excel.md</t>
  </si>
  <si>
    <t>sql-database-connectivity-issues.md</t>
  </si>
  <si>
    <t>sql-database-connect-query.md</t>
  </si>
  <si>
    <t>sql-database-connect-query-ssms.md</t>
  </si>
  <si>
    <t>sql-database-copy-powershell.md</t>
  </si>
  <si>
    <t>sql-database-copy-transact-sql.md</t>
  </si>
  <si>
    <t>sql-database-designing-cloud-solutions-for-disaster-recovery.md</t>
  </si>
  <si>
    <t>sql-database-develop-direct-route-ports-adonet-v12.md</t>
  </si>
  <si>
    <t>sql-database-develop-dotnet-simple.md</t>
  </si>
  <si>
    <t>sql-database-develop-error-messages.md</t>
  </si>
  <si>
    <t>sql-database-develop-java-simple.md</t>
  </si>
  <si>
    <t>sql-database-develop-nodejs-simple.md</t>
  </si>
  <si>
    <t>sql-database-develop-php-simple.md</t>
  </si>
  <si>
    <t>sql-database-develop-python-simple.md</t>
  </si>
  <si>
    <t>sql-database-develop-ruby-simple.md</t>
  </si>
  <si>
    <t>sql-database-disaster-recovery.md</t>
  </si>
  <si>
    <t>sql-database-disaster-recovery-drills.md</t>
  </si>
  <si>
    <t>sql-database-disaster-recovery-strategies-for-applications-with-elastic-pool.md</t>
  </si>
  <si>
    <t>sql-database-dynamic-data-masking-get-started-portal.md</t>
  </si>
  <si>
    <t>sql-database-elastic-convert-to-use-elastic-tools.md</t>
  </si>
  <si>
    <t>sql-database-elastic-database-client-library.md</t>
  </si>
  <si>
    <t>sql-database-elastic-database-recovery-manager.md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</si>
  <si>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</si>
  <si>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</si>
  <si>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</si>
  <si>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</si>
  <si>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</si>
  <si>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</si>
  <si>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</si>
  <si>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</si>
  <si>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</si>
  <si>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sql-database-elastic-pool-guidance.md</t>
  </si>
  <si>
    <t>sql-database-elastic-pool-manage-csharp.md</t>
  </si>
  <si>
    <t>sql-database-elastic-pool-manage-powershell.md</t>
  </si>
  <si>
    <t>sql-database-elastic-pool-manage-tsql.md</t>
  </si>
  <si>
    <t>sql-database-elastic-pool-price.md</t>
  </si>
  <si>
    <t>sql-database-elastic-query-getting-started.md</t>
  </si>
  <si>
    <t>sql-database-elastic-query-getting-started-vertical.md</t>
  </si>
  <si>
    <t>sql-database-elastic-query-horizontal-partitioning.md</t>
  </si>
  <si>
    <t>sql-database-elastic-query-overview.md</t>
  </si>
  <si>
    <t>sql-database-elastic-query-vertical-partitioning.md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</si>
  <si>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</si>
  <si>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</si>
  <si>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</si>
  <si>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</si>
  <si>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</si>
  <si>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</si>
  <si>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</si>
  <si>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</si>
  <si>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</si>
  <si>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</si>
  <si>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</si>
  <si>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</si>
  <si>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</si>
  <si>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</si>
  <si>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</si>
  <si>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</si>
  <si>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sql-database-elastic-transactions-overview.md</t>
  </si>
  <si>
    <t>sql-database-explore-tutorials.md</t>
  </si>
  <si>
    <t>sql-database-export-powershell.md</t>
  </si>
  <si>
    <t>sql-database-faq.md</t>
  </si>
  <si>
    <t>sql-database-firewall-configure.md</t>
  </si>
  <si>
    <t>sql-database-general-limitations.md</t>
  </si>
  <si>
    <t>sql-database-geo-replication-failover-powershell.md</t>
  </si>
  <si>
    <t>sql-database-geo-replication-failover-transact-sql.md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</si>
  <si>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</si>
  <si>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</si>
  <si>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</si>
  <si>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</si>
  <si>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sql-database-geo-restore-powershell.md</t>
  </si>
  <si>
    <t>sql-database-get-started.md</t>
  </si>
  <si>
    <t>sql-database-get-started-csharp.md</t>
  </si>
  <si>
    <t>sql-database-get-started-powershell.md</t>
  </si>
  <si>
    <t>sql-database-get-started-security.md</t>
  </si>
  <si>
    <t>sql-database-get-started-sql-data-sync.md</t>
  </si>
  <si>
    <t>sql-database-helps-secures-and-protects.md</t>
  </si>
  <si>
    <t>sql-database-import-powershell.md</t>
  </si>
  <si>
    <t>sql-database-index-all-articles.md</t>
  </si>
  <si>
    <t>sql-database-in-memory-oltp-monitoring.md</t>
  </si>
  <si>
    <t>sql-database-learn-and-adapt.md</t>
  </si>
  <si>
    <t>sql-database-libraries.md</t>
  </si>
  <si>
    <t>sql-database-manage-application-rolling-upgrade.md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</si>
  <si>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</si>
  <si>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</si>
  <si>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</si>
  <si>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</si>
  <si>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sql-database-performance-guidance.md</t>
  </si>
  <si>
    <t>sql-database-point-in-time-restore-powershell.md</t>
  </si>
  <si>
    <t>sql-database-resource-limits.md</t>
  </si>
  <si>
    <t>sql-database-restore-deleted-database-powershell.md</t>
  </si>
  <si>
    <t>sql-database-scale-on-the-fly.md</t>
  </si>
  <si>
    <t>sql-database-scale-up-powershell.md</t>
  </si>
  <si>
    <t>sql-database-security.md</t>
  </si>
  <si>
    <t>sql-database-security-guidelines.md</t>
  </si>
  <si>
    <t>sql-database-service-tiers.md</t>
  </si>
  <si>
    <t>sql-database-single-database-monitor.md</t>
  </si>
  <si>
    <t>sql-database-technical-overview.md</t>
  </si>
  <si>
    <t>sql-database-temporal-tables.md</t>
  </si>
  <si>
    <t>sql-database-transact-sql-information.md</t>
  </si>
  <si>
    <t>sql-database-troubleshoot-common-connection-issues.md</t>
  </si>
  <si>
    <t>sql-database-troubleshoot-connection.md</t>
  </si>
  <si>
    <t>sql-database-troubleshoot-permissions.md</t>
  </si>
  <si>
    <t>sql-database-upgrade-server-powershell.md</t>
  </si>
  <si>
    <t>sql-database-use-batching-to-improve-performance.md</t>
  </si>
  <si>
    <t>sql-database-v12-whats-new.md</t>
  </si>
  <si>
    <t>sql-database-web-business-sunset-faq.md</t>
  </si>
  <si>
    <t>sql-database-works-in-your-environment.md</t>
  </si>
  <si>
    <t>sql-database-xevent-code-event-file.md</t>
  </si>
  <si>
    <t>sql-database-xevent-code-ring-buffer.md</t>
  </si>
  <si>
    <t>sql-database-xevent-db-diff-from-svr.md</t>
  </si>
  <si>
    <t>sql-data-warehouse-best-practices.md</t>
  </si>
  <si>
    <t>sql-data-warehouse-develop-best-practices-transactions.md</t>
  </si>
  <si>
    <t>sql-data-warehouse-develop-concurrency.md</t>
  </si>
  <si>
    <t>sql-data-warehouse-develop-ctas.md</t>
  </si>
  <si>
    <t>sql-data-warehouse-develop-dynamic-sql.md</t>
  </si>
  <si>
    <t>sql-data-warehouse-develop-group-by-options.md</t>
  </si>
  <si>
    <t>sql-data-warehouse-develop-label.md</t>
  </si>
  <si>
    <t>sql-data-warehouse-develop-loops.md</t>
  </si>
  <si>
    <t>sql-data-warehouse-develop-stored-procedures.md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</si>
  <si>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</si>
  <si>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</si>
  <si>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</si>
  <si>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</si>
  <si>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</si>
  <si>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sql-data-warehouse-get-started-connect-sqlcmd.md</t>
  </si>
  <si>
    <t>sql-data-warehouse-get-started-create-database-tsql.md</t>
  </si>
  <si>
    <t>sql-data-warehouse-get-started-load-with-polybase.md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</si>
  <si>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</si>
  <si>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</si>
  <si>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</si>
  <si>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sql-data-warehouse-load-from-sql-server-with-integration-services.md</t>
  </si>
  <si>
    <t>sql-data-warehouse-load-from-sql-server-with-polybase.md</t>
  </si>
  <si>
    <t>sql-data-warehouse-load-polybase-guide.md</t>
  </si>
  <si>
    <t>sql-data-warehouse-load-sample-databases.md</t>
  </si>
  <si>
    <t>sql-data-warehouse-load-with-bcp.md</t>
  </si>
  <si>
    <t>sql-data-warehouse-manage-compute-powershell.md</t>
  </si>
  <si>
    <t>sql-data-warehouse-manage-compute-rest-api.md</t>
  </si>
  <si>
    <t>sql-data-warehouse-manage-compute-tsql.md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</si>
  <si>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</si>
  <si>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</si>
  <si>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</si>
  <si>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</si>
  <si>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</si>
  <si>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sql-data-warehouse-overview-develop.md</t>
  </si>
  <si>
    <t>sql-data-warehouse-overview-integrate.md</t>
  </si>
  <si>
    <t>sql-data-warehouse-overview-load.md</t>
  </si>
  <si>
    <t>sql-data-warehouse-overview-manage.md</t>
  </si>
  <si>
    <t>sql-data-warehouse-overview-manage-security.md</t>
  </si>
  <si>
    <t>sql-data-warehouse-overview-manage-user-queries.md</t>
  </si>
  <si>
    <t>sql-data-warehouse-overview-migrate.md</t>
  </si>
  <si>
    <t>sql-data-warehouse-overview-reference.md</t>
  </si>
  <si>
    <t>sql-data-warehouse-overview-what-is.md</t>
  </si>
  <si>
    <t>sql-data-warehouse-overview-workload.md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</si>
  <si>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</si>
  <si>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</si>
  <si>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</si>
  <si>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</si>
  <si>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sql-data-warehouse-service-capacity-limits.md</t>
  </si>
  <si>
    <t>sql-data-warehouse-troubleshoot.md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</si>
  <si>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</si>
  <si>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</si>
  <si>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</si>
  <si>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</si>
  <si>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</si>
  <si>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</si>
  <si>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</si>
  <si>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</si>
  <si>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</si>
  <si>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</si>
  <si>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</si>
  <si>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</si>
  <si>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storage-analytics.md</t>
  </si>
  <si>
    <t>storage-azure-cli.md</t>
  </si>
  <si>
    <t>storage-blob-snapshots.md</t>
  </si>
  <si>
    <t>storage-cannot-delete-storage-account-container-vhd.md</t>
  </si>
  <si>
    <t>storage-client-side-encryption.md</t>
  </si>
  <si>
    <t>storage-client-side-encryption-java.md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</si>
  <si>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</si>
  <si>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</si>
  <si>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</si>
  <si>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</si>
  <si>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</si>
  <si>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</si>
  <si>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</si>
  <si>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</si>
  <si>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storage-create-storage-account-classic-portal.md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</si>
  <si>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</si>
  <si>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</si>
  <si>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</si>
  <si>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</si>
  <si>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</si>
  <si>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</si>
  <si>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storage-dotnet-shared-access-signature-part-2.md</t>
  </si>
  <si>
    <t>storage-e2e-troubleshooting.md</t>
  </si>
  <si>
    <t>storage-e2e-troubleshooting-classic-portal.md</t>
  </si>
  <si>
    <t>storage-enable-and-view-metrics.md</t>
  </si>
  <si>
    <t>storage-enable-and-view-metrics-classic-portal.md</t>
  </si>
  <si>
    <t>storage-encrypt-decrypt-blobs-key-vault.md</t>
  </si>
  <si>
    <t>storage-explorers.md</t>
  </si>
  <si>
    <t>storage-getting-started-guide.md</t>
  </si>
  <si>
    <t>storage-how-to-use-files-linux.md</t>
  </si>
  <si>
    <t>storage-incremental-snapshots.md</t>
  </si>
  <si>
    <t>storage-introduction.md</t>
  </si>
  <si>
    <t>storage-ios-how-to-use-blob-storage.md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</si>
  <si>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</si>
  <si>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</si>
  <si>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</si>
  <si>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</si>
  <si>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</si>
  <si>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</si>
  <si>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</si>
  <si>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</si>
  <si>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</si>
  <si>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</si>
  <si>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storage-monitoring-diagnosing-troubleshooting-classic-portal.md</t>
  </si>
  <si>
    <t>storage-monitor-storage-account.md</t>
  </si>
  <si>
    <t>storage-moving-data.md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</si>
  <si>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</si>
  <si>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</si>
  <si>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</si>
  <si>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</si>
  <si>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</si>
  <si>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</si>
  <si>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</si>
  <si>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</si>
  <si>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storage-premium-storage.md</t>
  </si>
  <si>
    <t>storage-premium-storage-performance.md</t>
  </si>
  <si>
    <t>storage-premium-storage-preview-portal.md</t>
  </si>
  <si>
    <t>storage-properties-metadata.md</t>
  </si>
  <si>
    <t>storage-python-how-to-use-blob-storage.md</t>
  </si>
  <si>
    <t>storage-python-how-to-use-file-storage.md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</si>
  <si>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</si>
  <si>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</si>
  <si>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</si>
  <si>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</si>
  <si>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</si>
  <si>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</si>
  <si>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</si>
  <si>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</si>
  <si>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storage-security-guide.md</t>
  </si>
  <si>
    <t>storage-table-design-guide.md</t>
  </si>
  <si>
    <t>storage-use-azcopy.md</t>
  </si>
  <si>
    <t>storage-use-emulator.md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</si>
  <si>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</si>
  <si>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</si>
  <si>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</si>
  <si>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</si>
  <si>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</si>
  <si>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stream-analytics-add-inputs.md</t>
  </si>
  <si>
    <t>stream-analytics-add-outputs.md</t>
  </si>
  <si>
    <t>stream-analytics-comparison-storm.md</t>
  </si>
  <si>
    <t>stream-analytics-create-a-job.md</t>
  </si>
  <si>
    <t>stream-analytics-define-inputs.md</t>
  </si>
  <si>
    <t>stream-analytics-define-outputs.md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</si>
  <si>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</si>
  <si>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</si>
  <si>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</si>
  <si>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</si>
  <si>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</si>
  <si>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stream-analytics-monitoring.md</t>
  </si>
  <si>
    <t>stream-analytics-monitor-jobs.md</t>
  </si>
  <si>
    <t>stream-analytics-operation-logs.md</t>
  </si>
  <si>
    <t>stream-analytics-real-time-event-processing-reference-architecture.md</t>
  </si>
  <si>
    <t>stream-analytics-run-a-job.md</t>
  </si>
  <si>
    <t>stream-analytics-scale-jobs.md</t>
  </si>
  <si>
    <t>stream-analytics-stream-analytics-query-patterns.md</t>
  </si>
  <si>
    <t>stream-analytics-use-reference-data.md</t>
  </si>
  <si>
    <t>stream-analytics-write-queries.md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</si>
  <si>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</si>
  <si>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</si>
  <si>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</si>
  <si>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</si>
  <si>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</si>
  <si>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</si>
  <si>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</si>
  <si>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</si>
  <si>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</si>
  <si>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</si>
  <si>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</si>
  <si>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traffic-manager-powershell-arm.md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</si>
  <si>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</si>
  <si>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</si>
  <si>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</si>
  <si>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</si>
  <si>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virtual-machines-allocation-failure.md</t>
  </si>
  <si>
    <t>virtual-machines-automation-with-chef.md</t>
  </si>
  <si>
    <t>virtual-machines-azure-slave-plugin-for-hudson.md</t>
  </si>
  <si>
    <t>virtual-machines-azure-slave-plugin-for-jenkins.md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</si>
  <si>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</si>
  <si>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</si>
  <si>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</si>
  <si>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</si>
  <si>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</si>
  <si>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</si>
  <si>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</si>
  <si>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</si>
  <si>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</si>
  <si>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</si>
  <si>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</si>
  <si>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</si>
  <si>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</si>
  <si>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</si>
  <si>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</si>
  <si>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</si>
  <si>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</si>
  <si>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</si>
  <si>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</si>
  <si>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</si>
  <si>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</si>
  <si>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</si>
  <si>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</si>
  <si>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</si>
  <si>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</si>
  <si>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</si>
  <si>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</si>
  <si>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</si>
  <si>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virtual-machines-images.md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</si>
  <si>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</si>
  <si>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</si>
  <si>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</si>
  <si>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</si>
  <si>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virtual-machines-linux-about.md</t>
  </si>
  <si>
    <t>virtual-machines-linux-about-disks-vhds.md</t>
  </si>
  <si>
    <t>virtual-machines-linux-add-disk.md</t>
  </si>
  <si>
    <t>virtual-machines-linux-add-user.md</t>
  </si>
  <si>
    <t>virtual-machines-linux-agent-user-guide.md</t>
  </si>
  <si>
    <t>virtual-machines-linux-allocation-failure.md</t>
  </si>
  <si>
    <t>virtual-machines-linux-app-frameworks.md</t>
  </si>
  <si>
    <t>virtual-machines-linux-attach-disk-portal.md</t>
  </si>
  <si>
    <t>virtual-machines-linux-azure-dns.md</t>
  </si>
  <si>
    <t>virtual-machines-linux-azure-overview.md</t>
  </si>
  <si>
    <t>virtual-machines-linux-capture-image.md</t>
  </si>
  <si>
    <t>virtual-machines-linux-change-vm-size.md</t>
  </si>
  <si>
    <t>virtual-machines-linux-choices-create-vm.md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</si>
  <si>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</si>
  <si>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</si>
  <si>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</si>
  <si>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</si>
  <si>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</si>
  <si>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</si>
  <si>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</si>
  <si>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</si>
  <si>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</si>
  <si>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</si>
  <si>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</si>
  <si>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</si>
  <si>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</si>
  <si>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</si>
  <si>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</si>
  <si>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</si>
  <si>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</si>
  <si>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</si>
  <si>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</si>
  <si>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</si>
  <si>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</si>
  <si>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</si>
  <si>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</si>
  <si>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</si>
  <si>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</si>
  <si>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virtual-machines-linux-classic-restart-resize-error-troubleshooting.md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</si>
  <si>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</si>
  <si>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</si>
  <si>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</si>
  <si>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virtual-machines-linux-classic-troubleshoot-deployment-new-vm.md</t>
  </si>
  <si>
    <t>virtual-machines-linux-classic-web-app-visual-studio.md</t>
  </si>
  <si>
    <t>virtual-machines-linux-cli-deploy-templates.md</t>
  </si>
  <si>
    <t>virtual-machines-linux-cli-manage.md</t>
  </si>
  <si>
    <t>virtual-machines-linux-cli-ps-findimage.md</t>
  </si>
  <si>
    <t>virtual-machines-linux-compare-deployment-models.md</t>
  </si>
  <si>
    <t>virtual-machines-linux-configure-lvm.md</t>
  </si>
  <si>
    <t>virtual-machines-linux-configure-raid.md</t>
  </si>
  <si>
    <t>virtual-machines-linux-create-aad-work-id.md</t>
  </si>
  <si>
    <t>virtual-machines-linux-create-cli-complete.md</t>
  </si>
  <si>
    <t>virtual-machines-linux-create-custom.md</t>
  </si>
  <si>
    <t>virtual-machines-linux-create-lamp-stack.md</t>
  </si>
  <si>
    <t>virtual-machines-linux-create-ssh-secured-vm-from-template.md</t>
  </si>
  <si>
    <t>virtual-machines-linux-create-upload-centos.md</t>
  </si>
  <si>
    <t>virtual-machines-linux-create-upload-generic.md</t>
  </si>
  <si>
    <t>virtual-machines-linux-create-upload-ubuntu.md</t>
  </si>
  <si>
    <t>virtual-machines-linux-create-upload-vhd.md</t>
  </si>
  <si>
    <t>virtual-machines-linux-create-upload-vhd-centos.md</t>
  </si>
  <si>
    <t>virtual-machines-linux-create-upload-vhd-debian.md</t>
  </si>
  <si>
    <t>virtual-machines-linux-create-upload-vhd-generic.md</t>
  </si>
  <si>
    <t>virtual-machines-linux-create-upload-vhd-oracle.md</t>
  </si>
  <si>
    <t>virtual-machines-linux-create-upload-vhd-redhat.md</t>
  </si>
  <si>
    <t>virtual-machines-linux-create-upload-vhd-suse.md</t>
  </si>
  <si>
    <t>virtual-machines-linux-create-upload-vhd-ubuntu.md</t>
  </si>
  <si>
    <t>virtual-machines-linux-creation-choices.md</t>
  </si>
  <si>
    <t>virtual-machines-linux-debian-create-upload-vhd.md</t>
  </si>
  <si>
    <t>virtual-machines-linux-diagnostic-extension.md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</si>
  <si>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</si>
  <si>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</si>
  <si>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</si>
  <si>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</si>
  <si>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virtual-machines-linux-endorsed-distributions.md</t>
  </si>
  <si>
    <t>virtual-machines-linux-endorsed-distros.md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</si>
  <si>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</si>
  <si>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</si>
  <si>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</si>
  <si>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virtual-machines-linux-extensions-features.md</t>
  </si>
  <si>
    <t>virtual-machines-linux-extensions-troubleshoot.md</t>
  </si>
  <si>
    <t>virtual-machines-linux-how-to-attach-disk.md</t>
  </si>
  <si>
    <t>virtual-machines-linux-how-to-detach-disk.md</t>
  </si>
  <si>
    <t>virtual-machines-linux-install-mysql.md</t>
  </si>
  <si>
    <t>virtual-machines-linux-introduction.md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</si>
  <si>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</si>
  <si>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</si>
  <si>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</si>
  <si>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</si>
  <si>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</si>
  <si>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</si>
  <si>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</si>
  <si>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virtual-machines-linux-mysql-cluster.md</t>
  </si>
  <si>
    <t>virtual-machines-linux-mysql-install.md</t>
  </si>
  <si>
    <t>virtual-machines-linux-mysql-use-opensuse.md</t>
  </si>
  <si>
    <t>virtual-machines-linux-nodejs-running-cassandra.md</t>
  </si>
  <si>
    <t>virtual-machines-linux-opensource.md</t>
  </si>
  <si>
    <t>virtual-machines-linux-opensource-links.md</t>
  </si>
  <si>
    <t>virtual-machines-linux-optimization.md</t>
  </si>
  <si>
    <t>virtual-machines-linux-optimize-mysql-perf.md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</si>
  <si>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</si>
  <si>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</si>
  <si>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</si>
  <si>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virtual-machines-linux-policy.md</t>
  </si>
  <si>
    <t>virtual-machines-linux-portal-create-fqdn.md</t>
  </si>
  <si>
    <t>virtual-machines-linux-postgresql.md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</si>
  <si>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</si>
  <si>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</si>
  <si>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</si>
  <si>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</si>
  <si>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virtual-machines-linux-quick-create-portal.md</t>
  </si>
  <si>
    <t>virtual-machines-linux-redeploy-to-new-node.md</t>
  </si>
  <si>
    <t>virtual-machines-linux-redhat-create-upload-vhd.md</t>
  </si>
  <si>
    <t>virtual-machines-linux-remote-desktop.md</t>
  </si>
  <si>
    <t>virtual-machines-linux-restart-resize-error-troubleshooting.md</t>
  </si>
  <si>
    <t>virtual-machines-linux-sap-on-suse-quickstart.md</t>
  </si>
  <si>
    <t>virtual-machines-linux-script-lamp.md</t>
  </si>
  <si>
    <t>virtual-machines-linux-setup-tomcat7-linux.md</t>
  </si>
  <si>
    <t>virtual-machines-linux-sizes.md</t>
  </si>
  <si>
    <t>virtual-machines-linux-ssh-from-windows.md</t>
  </si>
  <si>
    <t>virtual-machines-linux-suse-create-upload-vhd.md</t>
  </si>
  <si>
    <t>virtual-machines-linux-tag.md</t>
  </si>
  <si>
    <t>virtual-machines-linux-troubleshoot-app-connection.md</t>
  </si>
  <si>
    <t>virtual-machines-linux-troubleshoot-deployment-new-vm.md</t>
  </si>
  <si>
    <t>virtual-machines-linux-troubleshoot-ssh-connection.md</t>
  </si>
  <si>
    <t>virtual-machines-linux-tutorial.md</t>
  </si>
  <si>
    <t>virtual-machines-linux-unique-vm-id.md</t>
  </si>
  <si>
    <t>virtual-machines-linux-update-agent.md</t>
  </si>
  <si>
    <t>virtual-machines-linux-usernames.md</t>
  </si>
  <si>
    <t>virtual-machines-linux-use-root-privileges.md</t>
  </si>
  <si>
    <t>virtual-machines-linux-use-vmaccess-reset-password-or-ssh.md</t>
  </si>
  <si>
    <t>virtual-machines-linux-using-cloud-init.md</t>
  </si>
  <si>
    <t>virtual-machines-linux-using-vmaccess-extension.md</t>
  </si>
  <si>
    <t>virtual-machines-linux-vm-monitoring.md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</si>
  <si>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</si>
  <si>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</si>
  <si>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</si>
  <si>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</si>
  <si>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</si>
  <si>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</si>
  <si>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</si>
  <si>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</si>
  <si>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</si>
  <si>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</si>
  <si>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</si>
  <si>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</si>
  <si>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</si>
  <si>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</si>
  <si>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</si>
  <si>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</si>
  <si>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virtual-machines-rdp-detailed-troubleshoot.md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</si>
  <si>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</si>
  <si>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</si>
  <si>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</si>
  <si>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</si>
  <si>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</si>
  <si>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</si>
  <si>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</si>
  <si>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</si>
  <si>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</si>
  <si>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virtual-machines-sql-server-business-intelligence.md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</si>
  <si>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</si>
  <si>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</si>
  <si>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</si>
  <si>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virtual-machines-sql-server-create-native-mode-report-server-powershell.md</t>
  </si>
  <si>
    <t>virtual-machines-sql-server-create-vm-with-powershell.md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</si>
  <si>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</si>
  <si>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</si>
  <si>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</si>
  <si>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virtual-machines-sql-server-performance-best-practices.md</t>
  </si>
  <si>
    <t>virtual-machines-sql-server-security-considerations.md</t>
  </si>
  <si>
    <t>virtual-machines-sql-server-use-premium-storage.md</t>
  </si>
  <si>
    <t>virtual-machines-sql-server-use-reportviewer-in-a-web-site.md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</si>
  <si>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</si>
  <si>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</si>
  <si>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</si>
  <si>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virtual-machines-windows-about.md</t>
  </si>
  <si>
    <t>virtual-machines-windows-about-disks-vhds.md</t>
  </si>
  <si>
    <t>virtual-machines-windows-allocation-failure.md</t>
  </si>
  <si>
    <t>virtual-machines-windows-app-frameworks.md</t>
  </si>
  <si>
    <t>virtual-machines-windows-attach-disk-portal.md</t>
  </si>
  <si>
    <t>virtual-machines-windows-capture-image.md</t>
  </si>
  <si>
    <t>virtual-machines-windows-change-drive-letter.md</t>
  </si>
  <si>
    <t>virtual-machines-windows-chef-automation.md</t>
  </si>
  <si>
    <t>virtual-machines-windows-choices-create-vm.md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</si>
  <si>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</si>
  <si>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</si>
  <si>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</si>
  <si>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</si>
  <si>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</si>
  <si>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</si>
  <si>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</si>
  <si>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</si>
  <si>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</si>
  <si>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</si>
  <si>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</si>
  <si>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</si>
  <si>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</si>
  <si>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</si>
  <si>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</si>
  <si>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</si>
  <si>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</si>
  <si>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</si>
  <si>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</si>
  <si>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</si>
  <si>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</si>
  <si>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</si>
  <si>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</si>
  <si>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</si>
  <si>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</si>
  <si>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</si>
  <si>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</si>
  <si>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</si>
  <si>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</si>
  <si>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</si>
  <si>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</si>
  <si>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</si>
  <si>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</si>
  <si>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</si>
  <si>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</si>
  <si>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</si>
  <si>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</si>
  <si>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</si>
  <si>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</si>
  <si>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virtual-machines-windows-classic-restart-resize-error-troubleshooting.md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</si>
  <si>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</si>
  <si>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</si>
  <si>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</si>
  <si>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</si>
  <si>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</si>
  <si>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</si>
  <si>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</si>
  <si>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</si>
  <si>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virtual-machines-windows-classic-troubleshoot-deployment-new-vm.md</t>
  </si>
  <si>
    <t>virtual-machines-windows-classic-tutorial.md</t>
  </si>
  <si>
    <t>virtual-machines-windows-classic-web-app-visual-studio.md</t>
  </si>
  <si>
    <t>virtual-machines-windows-cli-deploy-templates.md</t>
  </si>
  <si>
    <t>virtual-machines-windows-cli-manage.md</t>
  </si>
  <si>
    <t>virtual-machines-windows-cli-ps-findimage.md</t>
  </si>
  <si>
    <t>virtual-machines-windows-compare-deployment-models.md</t>
  </si>
  <si>
    <t>virtual-machines-windows-connect-logon.md</t>
  </si>
  <si>
    <t>virtual-machines-windows-create-aad-work-id.md</t>
  </si>
  <si>
    <t>virtual-machines-windows-creation-choices.md</t>
  </si>
  <si>
    <t>virtual-machines-windows-csharp.md</t>
  </si>
  <si>
    <t>virtual-machines-windows-csharp-manage.md</t>
  </si>
  <si>
    <t>virtual-machines-windows-csharp-template.md</t>
  </si>
  <si>
    <t>virtual-machines-windows-detailed-troubleshoot-rdp.md</t>
  </si>
  <si>
    <t>virtual-machines-windows-excel-cluster-hpcpack.md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</si>
  <si>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</si>
  <si>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</si>
  <si>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</si>
  <si>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</si>
  <si>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</si>
  <si>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</si>
  <si>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</si>
  <si>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</si>
  <si>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virtual-machines-windows-extensions-troubleshoot.md</t>
  </si>
  <si>
    <t>virtual-machines-windows-hero-tutorial.md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</si>
  <si>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</si>
  <si>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</si>
  <si>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</si>
  <si>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</si>
  <si>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</si>
  <si>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</si>
  <si>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</si>
  <si>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</si>
  <si>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</si>
  <si>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virtual-machines-windows-matlab-mdcs-cluster.md</t>
  </si>
  <si>
    <t>virtual-machines-windows-migrate-sql.md</t>
  </si>
  <si>
    <t>virtual-machines-windows-multiple-vms.md</t>
  </si>
  <si>
    <t>virtual-machines-windows-planned-maintenance.md</t>
  </si>
  <si>
    <t>virtual-machines-windows-planned-maintenance-schedule.md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</si>
  <si>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</si>
  <si>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</si>
  <si>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</si>
  <si>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</si>
  <si>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virtual-machines-windows-ps-hybrid-cloud-test-env-lob.md</t>
  </si>
  <si>
    <t>virtual-machines-windows-ps-hybrid-cloud-test-env-sim.md</t>
  </si>
  <si>
    <t>virtual-machines-windows-ps-manage.md</t>
  </si>
  <si>
    <t>virtual-machines-windows-ps-template.md</t>
  </si>
  <si>
    <t>virtual-machines-windows-redeploy-to-new-node.md</t>
  </si>
  <si>
    <t>virtual-machines-windows-reset-password.md</t>
  </si>
  <si>
    <t>virtual-machines-windows-reset-rdp.md</t>
  </si>
  <si>
    <t>virtual-machines-windows-restart-resize-error-troubleshooting.md</t>
  </si>
  <si>
    <t>virtual-machines-windows-sizes.md</t>
  </si>
  <si>
    <t>virtual-machines-windows-specialized-image.md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</si>
  <si>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</si>
  <si>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</si>
  <si>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</si>
  <si>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</si>
  <si>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</si>
  <si>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virtual-machines-windows-sql-server-iaas-faq.md</t>
  </si>
  <si>
    <t>virtual-machines-windows-sql-server-iaas-overview.md</t>
  </si>
  <si>
    <t>virtual-machines-windows-tag.md</t>
  </si>
  <si>
    <t>virtual-machines-windows-troubleshoot-app-connection.md</t>
  </si>
  <si>
    <t>virtual-machines-windows-troubleshoot-deployment-new-vm.md</t>
  </si>
  <si>
    <t>virtual-machines-windows-troubleshoot-rdp-connection.md</t>
  </si>
  <si>
    <t>virtual-machines-windows-tutorial-classic-portal.md</t>
  </si>
  <si>
    <t>virtual-machines-windows-upload-image.md</t>
  </si>
  <si>
    <t>virtual-machines-windows-use-ssh-key.md</t>
  </si>
  <si>
    <t>virtual-network-create-udr-arm-cli.md</t>
  </si>
  <si>
    <t>virtual-network-create-udr-arm-ps.md</t>
  </si>
  <si>
    <t>virtual-network-create-udr-arm-template.md</t>
  </si>
  <si>
    <t>virtual-network-create-udr-classic-cli.md</t>
  </si>
  <si>
    <t>virtual-network-create-udr-classic-ps.md</t>
  </si>
  <si>
    <t>virtual-network-deploy-multinic-arm-cli.md</t>
  </si>
  <si>
    <t>virtual-network-deploy-multinic-arm-ps.md</t>
  </si>
  <si>
    <t>virtual-network-deploy-multinic-arm-template.md</t>
  </si>
  <si>
    <t>virtual-network-deploy-multinic-classic-cli.md</t>
  </si>
  <si>
    <t>virtual-network-deploy-multinic-classic-ps.md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</si>
  <si>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</si>
  <si>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</si>
  <si>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</si>
  <si>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</si>
  <si>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</si>
  <si>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virtual-network-ip-addresses-overview-classic.md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</si>
  <si>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</si>
  <si>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</si>
  <si>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</si>
  <si>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</si>
  <si>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virtual-networks-acl.md</t>
  </si>
  <si>
    <t>virtual-networks-acl-powershell.md</t>
  </si>
  <si>
    <t>virtual-network-scenario-udr-gw-nva.md</t>
  </si>
  <si>
    <t>virtual-networks-configure-vnet-to-vnet-connection.md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</si>
  <si>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</si>
  <si>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</si>
  <si>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</si>
  <si>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</si>
  <si>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</si>
  <si>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virtual-networks-create-nsg-classic-cli.md</t>
  </si>
  <si>
    <t>virtual-networks-create-nsg-classic-ps.md</t>
  </si>
  <si>
    <t>virtual-networks-create-vnet-arm-cli.md</t>
  </si>
  <si>
    <t>virtual-networks-create-vnet-arm-pportal.md</t>
  </si>
  <si>
    <t>virtual-networks-create-vnet-arm-ps.md</t>
  </si>
  <si>
    <t>virtual-networks-create-vnet-classic-cli.md</t>
  </si>
  <si>
    <t>virtual-networks-create-vnet-classic-netcfg-ps.md</t>
  </si>
  <si>
    <t>virtual-networks-create-vnet-classic-portal.md</t>
  </si>
  <si>
    <t>virtual-networks-create-vnet-classic-pportal.md</t>
  </si>
  <si>
    <t>virtual-networks-dmz-nsg-asm.md</t>
  </si>
  <si>
    <t>virtual-networks-dmz-nsg-fw-asm.md</t>
  </si>
  <si>
    <t>virtual-networks-dmz-nsg-fw-udr-asm.md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</si>
  <si>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</si>
  <si>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</si>
  <si>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</si>
  <si>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</si>
  <si>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</si>
  <si>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</si>
  <si>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virtual-networks-name-resolution-ddns.md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</si>
  <si>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</si>
  <si>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</si>
  <si>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</si>
  <si>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</si>
  <si>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</si>
  <si>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</si>
  <si>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virtual-networks-sample-app.md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</si>
  <si>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</si>
  <si>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</si>
  <si>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</si>
  <si>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</si>
  <si>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</si>
  <si>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virtual-networks-static-private-ip-classic-cli.md</t>
  </si>
  <si>
    <t>virtual-networks-static-private-ip-classic-pportal.md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</si>
  <si>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</si>
  <si>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</si>
  <si>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</si>
  <si>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</si>
  <si>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</si>
  <si>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virtual-network-vnet-plan-design-arm.md</t>
  </si>
  <si>
    <t>vpn-gateway-about-forced-tunneling.md</t>
  </si>
  <si>
    <t>vpn-gateway-about-vpn-devices.md</t>
  </si>
  <si>
    <t>vpn-gateway-about-vpngateways.md</t>
  </si>
  <si>
    <t>vpn-gateway-bgp-overview.md</t>
  </si>
  <si>
    <t>vpn-gateway-bgp-resource-manager-ps.md</t>
  </si>
  <si>
    <t>vpn-gateway-certificates-point-to-site.md</t>
  </si>
  <si>
    <t>vpn-gateway-configure-vpn-gateway-mp.md</t>
  </si>
  <si>
    <t>vpn-gateway-create-site-to-site-rm-powershell.md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</si>
  <si>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</si>
  <si>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</si>
  <si>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</si>
  <si>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</si>
  <si>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</si>
  <si>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</si>
  <si>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</si>
  <si>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</si>
  <si>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</si>
  <si>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</si>
  <si>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</si>
  <si>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</si>
  <si>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</si>
  <si>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</si>
  <si>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</si>
  <si>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</si>
  <si>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</si>
  <si>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</si>
  <si>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</si>
  <si>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</si>
  <si>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</si>
  <si>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</si>
  <si>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</si>
  <si>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</si>
  <si>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</si>
  <si>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</si>
  <si>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</si>
  <si>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</si>
  <si>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</si>
  <si>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</si>
  <si>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</si>
  <si>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</si>
  <si>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</si>
  <si>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</si>
  <si>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</si>
  <si>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</si>
  <si>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</si>
  <si>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</si>
  <si>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</si>
  <si>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</si>
  <si>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</si>
  <si>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</si>
  <si>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</si>
  <si>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web-sites-connect-to-redis-using-memcache-protocol.md</t>
  </si>
  <si>
    <t>web-sites-create-web-app-using-vscode.md</t>
  </si>
  <si>
    <t>web-sites-create-web-jobs.md</t>
  </si>
  <si>
    <t>websites-csm-backup.md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</si>
  <si>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</si>
  <si>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</si>
  <si>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</si>
  <si>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</si>
  <si>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</si>
  <si>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web-sites-dotnet-entity-framework-row-level-security.md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</si>
  <si>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</si>
  <si>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</si>
  <si>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</si>
  <si>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</si>
  <si>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</si>
  <si>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</si>
  <si>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</si>
  <si>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</si>
  <si>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</si>
  <si>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</si>
  <si>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</si>
  <si>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</si>
  <si>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</si>
  <si>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</si>
  <si>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</si>
  <si>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</si>
  <si>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</si>
  <si>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</si>
  <si>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</si>
  <si>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</si>
  <si>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</si>
  <si>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</si>
  <si>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</si>
  <si>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web-sites-nodejs-use-webmatrix.md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</si>
  <si>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</si>
  <si>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</si>
  <si>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</si>
  <si>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</si>
  <si>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</si>
  <si>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</si>
  <si>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</si>
  <si>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</si>
  <si>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</si>
  <si>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</si>
  <si>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</si>
  <si>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</si>
  <si>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</si>
  <si>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</si>
  <si>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</si>
  <si>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</si>
  <si>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</si>
  <si>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</si>
  <si>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</si>
  <si>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</si>
  <si>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</si>
  <si>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</si>
  <si>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</si>
  <si>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</si>
  <si>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Filename</t>
  </si>
  <si>
    <t>Service</t>
  </si>
  <si>
    <t>Date</t>
  </si>
  <si>
    <t>app-service-web-app-azure-resource-manager-powershell.md</t>
  </si>
  <si>
    <t>fundamentals-data-management-nosql-chappell.md</t>
  </si>
  <si>
    <t>iot-hub-device-management-ui-sample.md</t>
  </si>
  <si>
    <t>iot-hub-gateway-sdk-physical-device.md</t>
  </si>
  <si>
    <t>New for Existing</t>
  </si>
  <si>
    <t>ACOM Removed</t>
  </si>
  <si>
    <t>ACOM No Update</t>
  </si>
  <si>
    <t>ACN Update</t>
  </si>
  <si>
    <t>Should Update but Not Update</t>
  </si>
  <si>
    <t>Our Team</t>
  </si>
  <si>
    <t>Not our team</t>
  </si>
  <si>
    <t>ACOM removed files% : this / (2里面的总数-mysql-cdn-4)</t>
  </si>
  <si>
    <t>ACOM no update : 实际no update / (2里面的总数-mysql-cdn-4)</t>
  </si>
  <si>
    <t>Content Refresh: 2 实际更新 – 4 /（2里面的总数-mysql-cdn-4）</t>
  </si>
  <si>
    <t>ACOM no Update</t>
  </si>
  <si>
    <t>Content Refresh</t>
  </si>
  <si>
    <t>ACOM source, 最近两次Sync日期比较，涉及内容（ACOM update, ACOM not update）</t>
  </si>
  <si>
    <t>ACN source, 当月第一次、最后一次提交的wacn.date，涉及内容（Content refresh）, Check out 最后一次提交日期。Most refresh 统计是根据check out出来的branch来的。</t>
  </si>
  <si>
    <t>孤儿文件： ACOM 最近一次sync和ACN最后一次提交的branch做对比，ACOM removed file： 对比结果去掉 Mysql, CDN, aog, “user-manual”, ACN 独有的，</t>
  </si>
  <si>
    <t>New article for existing service: from git source from 2, 去掉删除的（最好手动查看）</t>
  </si>
  <si>
    <t>计算公式：</t>
  </si>
  <si>
    <t>See new model,xslx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</si>
  <si>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</si>
  <si>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</si>
  <si>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</si>
  <si>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</si>
  <si>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</si>
  <si>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</si>
  <si>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</si>
  <si>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</si>
  <si>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</si>
  <si>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</si>
  <si>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</si>
  <si>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</si>
  <si>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</si>
  <si>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</si>
  <si>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</si>
  <si>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</si>
  <si>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</si>
  <si>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</si>
  <si>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</si>
  <si>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</si>
  <si>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</si>
  <si>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</si>
  <si>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</si>
  <si>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</si>
  <si>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</si>
  <si>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</si>
  <si>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</si>
  <si>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</si>
  <si>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</si>
  <si>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</si>
  <si>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</si>
  <si>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</si>
  <si>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</si>
  <si>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</si>
  <si>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</si>
  <si>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active-directory-create-users-external.md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</si>
  <si>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</si>
  <si>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</si>
  <si>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</si>
  <si>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</si>
  <si>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</si>
  <si>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</si>
  <si>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</si>
  <si>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</si>
  <si>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</si>
  <si>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</si>
  <si>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</si>
  <si>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</si>
  <si>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</si>
  <si>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</si>
  <si>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</si>
  <si>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</si>
  <si>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</si>
  <si>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</si>
  <si>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</si>
  <si>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</si>
  <si>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</si>
  <si>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</si>
  <si>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</si>
  <si>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</si>
  <si>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</si>
  <si>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</si>
  <si>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</si>
  <si>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</si>
  <si>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</si>
  <si>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</si>
  <si>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</si>
  <si>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</si>
  <si>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</si>
  <si>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</si>
  <si>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</si>
  <si>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</si>
  <si>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</si>
  <si>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</si>
  <si>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</si>
  <si>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</si>
  <si>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</si>
  <si>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</si>
  <si>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</si>
  <si>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</si>
  <si>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</si>
  <si>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</si>
  <si>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</si>
  <si>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</si>
  <si>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</si>
  <si>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</si>
  <si>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</si>
  <si>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</si>
  <si>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</si>
  <si>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</si>
  <si>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</si>
  <si>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</si>
  <si>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</si>
  <si>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</si>
  <si>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</si>
  <si>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</si>
  <si>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</si>
  <si>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</si>
  <si>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</si>
  <si>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</si>
  <si>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</si>
  <si>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</si>
  <si>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</si>
  <si>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</si>
  <si>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</si>
  <si>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</si>
  <si>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</si>
  <si>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azure-1rmb-trial-application-and-signup.md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</si>
  <si>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</si>
  <si>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</si>
  <si>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</si>
  <si>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</si>
  <si>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</si>
  <si>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azure-pia-application-and-signup.md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</si>
  <si>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</si>
  <si>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</si>
  <si>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</si>
  <si>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</si>
  <si>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</si>
  <si>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</si>
  <si>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</si>
  <si>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</si>
  <si>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</si>
  <si>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</si>
  <si>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</si>
  <si>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</si>
  <si>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</si>
  <si>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</si>
  <si>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</si>
  <si>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</si>
  <si>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</si>
  <si>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</si>
  <si>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</si>
  <si>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</si>
  <si>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</si>
  <si>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</si>
  <si>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</si>
  <si>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</si>
  <si>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</si>
  <si>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</si>
  <si>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</si>
  <si>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</si>
  <si>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</si>
  <si>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</si>
  <si>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</si>
  <si>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</si>
  <si>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</si>
  <si>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documentdb-developing-with-multiple-regions.md</t>
  </si>
  <si>
    <t>documentdb-distribute-data-globally.md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</si>
  <si>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</si>
  <si>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</si>
  <si>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</si>
  <si>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</si>
  <si>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</si>
  <si>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</si>
  <si>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</si>
  <si>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documentdb-indexing-policies.md</t>
  </si>
  <si>
    <t>documentdb-indexing.md</t>
  </si>
  <si>
    <t>documentdb-introduction.md</t>
  </si>
  <si>
    <t>documentdb-java-application.md</t>
  </si>
  <si>
    <t>documentdb-limits.md</t>
  </si>
  <si>
    <t>documentdb-manage-account.md</t>
  </si>
  <si>
    <t>documentdb-manage.md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</si>
  <si>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</si>
  <si>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</si>
  <si>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</si>
  <si>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</si>
  <si>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</si>
  <si>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</si>
  <si>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</si>
  <si>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</si>
  <si>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</si>
  <si>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documentdb-performance-testing.md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</si>
  <si>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</si>
  <si>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</si>
  <si>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</si>
  <si>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</si>
  <si>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</si>
  <si>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</si>
  <si>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</si>
  <si>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</si>
  <si>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</si>
  <si>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</si>
  <si>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</si>
  <si>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</si>
  <si>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</si>
  <si>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</si>
  <si>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</si>
  <si>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</si>
  <si>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</si>
  <si>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documentdb-sql-query-cheat-sheet.md</t>
  </si>
  <si>
    <t>documentdb-sql-query.md</t>
  </si>
  <si>
    <t>documentdb-time-to-live.md</t>
  </si>
  <si>
    <t>documentdb-use-cases.md</t>
  </si>
  <si>
    <t>documentdb-view-json-document-explorer.md</t>
  </si>
  <si>
    <t>documentdb-view-scripts.md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</si>
  <si>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</si>
  <si>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</si>
  <si>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</si>
  <si>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</si>
  <si>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</si>
  <si>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</si>
  <si>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</si>
  <si>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</si>
  <si>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</si>
  <si>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</si>
  <si>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</si>
  <si>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</si>
  <si>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</si>
  <si>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</si>
  <si>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</si>
  <si>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</si>
  <si>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</si>
  <si>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</si>
  <si>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</si>
  <si>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</si>
  <si>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</si>
  <si>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</si>
  <si>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</si>
  <si>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</si>
  <si>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</si>
  <si>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</si>
  <si>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</si>
  <si>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</si>
  <si>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</si>
  <si>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</si>
  <si>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</si>
  <si>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</si>
  <si>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</si>
  <si>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</si>
  <si>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</si>
  <si>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</si>
  <si>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</si>
  <si>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</si>
  <si>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notification-hubs-push-notification-fixer.md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</si>
  <si>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</si>
  <si>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</si>
  <si>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</si>
  <si>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</si>
  <si>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</si>
  <si>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</si>
  <si>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notification-hubs-templates-cross-platform-push-messages.md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</si>
  <si>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</si>
  <si>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</si>
  <si>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</si>
  <si>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</si>
  <si>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</si>
  <si>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</si>
  <si>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</si>
  <si>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</si>
  <si>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</si>
  <si>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</si>
  <si>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</si>
  <si>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</si>
  <si>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</si>
  <si>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</si>
  <si>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</si>
  <si>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</si>
  <si>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</si>
  <si>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</si>
  <si>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</si>
  <si>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</si>
  <si>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</si>
  <si>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</si>
  <si>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</si>
  <si>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</si>
  <si>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</si>
  <si>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</si>
  <si>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</si>
  <si>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</si>
  <si>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resource-manager-rest-api.md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</si>
  <si>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</si>
  <si>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</si>
  <si>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</si>
  <si>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</si>
  <si>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</si>
  <si>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</si>
  <si>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</si>
  <si>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</si>
  <si>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</si>
  <si>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</si>
  <si>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</si>
  <si>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</si>
  <si>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</si>
  <si>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service-bus-dotnet-get-started-with-queues.md</t>
  </si>
  <si>
    <t>service-bus-faq.md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</si>
  <si>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</si>
  <si>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</si>
  <si>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</si>
  <si>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</si>
  <si>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</si>
  <si>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</si>
  <si>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</si>
  <si>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</si>
  <si>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</si>
  <si>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service-fabric-application-upgrade-tutorial-powershell.md</t>
  </si>
  <si>
    <t>service-fabric-application-upgrade-tutorial.md</t>
  </si>
  <si>
    <t>service-fabric-application-upgrade.md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</si>
  <si>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</si>
  <si>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</si>
  <si>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</si>
  <si>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</si>
  <si>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</si>
  <si>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</si>
  <si>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</si>
  <si>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</si>
  <si>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</si>
  <si>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</si>
  <si>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</si>
  <si>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</si>
  <si>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</si>
  <si>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</si>
  <si>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</si>
  <si>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</si>
  <si>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</si>
  <si>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</si>
  <si>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</si>
  <si>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</si>
  <si>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</si>
  <si>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</si>
  <si>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</si>
  <si>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</si>
  <si>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</si>
  <si>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</si>
  <si>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</si>
  <si>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service-fabric-cluster-security-client-auth-with-aad.md</t>
  </si>
  <si>
    <t>service-fabric-cluster-security-roles.md</t>
  </si>
  <si>
    <t>service-fabric-cluster-security.md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</si>
  <si>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</si>
  <si>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</si>
  <si>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</si>
  <si>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</si>
  <si>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</si>
  <si>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</si>
  <si>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</si>
  <si>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</si>
  <si>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</si>
  <si>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</si>
  <si>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</si>
  <si>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</si>
  <si>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</si>
  <si>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</si>
  <si>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</si>
  <si>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</si>
  <si>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</si>
  <si>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</si>
  <si>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</si>
  <si>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service-fabric-get-started-with-a-local-cluster.md</t>
  </si>
  <si>
    <t>service-fabric-get-started.md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</si>
  <si>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</si>
  <si>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</si>
  <si>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</si>
  <si>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</si>
  <si>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service-fabric-overview-microservices.md</t>
  </si>
  <si>
    <t>service-fabric-overview.md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</si>
  <si>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</si>
  <si>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</si>
  <si>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</si>
  <si>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</si>
  <si>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</si>
  <si>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</si>
  <si>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</si>
  <si>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</si>
  <si>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</si>
  <si>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</si>
  <si>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</si>
  <si>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</si>
  <si>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</si>
  <si>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</si>
  <si>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</si>
  <si>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</si>
  <si>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</si>
  <si>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</si>
  <si>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</si>
  <si>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</si>
  <si>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service-fabric-reliable-services-communication.md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</si>
  <si>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</si>
  <si>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</si>
  <si>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</si>
  <si>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</si>
  <si>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</si>
  <si>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</si>
  <si>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</si>
  <si>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</si>
  <si>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</si>
  <si>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</si>
  <si>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</si>
  <si>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</si>
  <si>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</si>
  <si>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</si>
  <si>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</si>
  <si>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service-fabric-testability-scenarios-service-communication.md</t>
  </si>
  <si>
    <t>service-fabric-testability-scenarios.md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</si>
  <si>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</si>
  <si>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</si>
  <si>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</si>
  <si>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</si>
  <si>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</si>
  <si>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</si>
  <si>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</si>
  <si>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</si>
  <si>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</si>
  <si>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</si>
  <si>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</si>
  <si>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solution-dev-test-environments.md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</si>
  <si>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</si>
  <si>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</si>
  <si>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</si>
  <si>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</si>
  <si>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</si>
  <si>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</si>
  <si>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</si>
  <si>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</si>
  <si>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</si>
  <si>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</si>
  <si>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</si>
  <si>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</si>
  <si>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</si>
  <si>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</si>
  <si>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</si>
  <si>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</si>
  <si>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</si>
  <si>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</si>
  <si>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</si>
  <si>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</si>
  <si>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</si>
  <si>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</si>
  <si>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</si>
  <si>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</si>
  <si>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traffic-manager-endpoint-types.md</t>
  </si>
  <si>
    <t>traffic-manager-how-traffic-manager-works.md</t>
  </si>
  <si>
    <t>traffic-manager-nested-profiles.md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</si>
  <si>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</si>
  <si>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</si>
  <si>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</si>
  <si>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</si>
  <si>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</si>
  <si>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</si>
  <si>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</si>
  <si>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</si>
  <si>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</si>
  <si>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</si>
  <si>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</si>
  <si>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</si>
  <si>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</si>
  <si>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</si>
  <si>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</si>
  <si>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</si>
  <si>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</si>
  <si>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</si>
  <si>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key vault</t>
  </si>
  <si>
    <t>virtual machines windows</t>
  </si>
  <si>
    <t>virtual machines linux</t>
  </si>
  <si>
    <t>documentdb</t>
  </si>
  <si>
    <t>azure portal</t>
  </si>
  <si>
    <t>iot hub</t>
  </si>
  <si>
    <t>mfa</t>
  </si>
  <si>
    <t>service fabric</t>
  </si>
  <si>
    <t>sql data warehouse</t>
  </si>
  <si>
    <t>sql server stretch database</t>
  </si>
  <si>
    <t>stream analytics</t>
  </si>
  <si>
    <t>vpn gateway</t>
  </si>
  <si>
    <t>others</t>
  </si>
  <si>
    <t>Miss Update</t>
  </si>
  <si>
    <t>New Existing</t>
  </si>
  <si>
    <t>Without New for Existing</t>
  </si>
  <si>
    <t>with New for Existing</t>
  </si>
  <si>
    <t>active-directory-certificate-based-authentication-android.md</t>
  </si>
  <si>
    <t>active-directory-certificate-based-authentication-ios.md</t>
  </si>
  <si>
    <t>app-service-web-arm-with-sql-database-provision.md</t>
  </si>
  <si>
    <t>app-service-web-nodejs-best-practices-and-troubleshoot-guide.md</t>
  </si>
  <si>
    <t>storage-nodejs-use-table-storage-web-site.md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</si>
  <si>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</si>
  <si>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</si>
  <si>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</si>
  <si>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</si>
  <si>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</si>
  <si>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batch-application-packages.md</t>
  </si>
  <si>
    <t>batch-python-tutorial.md</t>
  </si>
  <si>
    <t>batch-task-dependencies.md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</si>
  <si>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</si>
  <si>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</si>
  <si>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</si>
  <si>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</si>
  <si>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</si>
  <si>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</si>
  <si>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</si>
  <si>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</si>
  <si>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</si>
  <si>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</si>
  <si>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</si>
  <si>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</si>
  <si>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</si>
  <si>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</si>
  <si>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</si>
  <si>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</si>
  <si>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</si>
  <si>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</si>
  <si>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</si>
  <si>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</si>
  <si>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</si>
  <si>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</si>
  <si>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</si>
  <si>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</si>
  <si>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</si>
  <si>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</si>
  <si>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</si>
  <si>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</si>
  <si>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</si>
  <si>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</si>
  <si>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</si>
  <si>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</si>
  <si>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</si>
  <si>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</si>
  <si>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</si>
  <si>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</si>
  <si>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</si>
  <si>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</si>
  <si>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</si>
  <si>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</si>
  <si>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</si>
  <si>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</si>
  <si>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</si>
  <si>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</si>
  <si>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</si>
  <si>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</si>
  <si>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</si>
  <si>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</si>
  <si>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</si>
  <si>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</si>
  <si>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</si>
  <si>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</si>
  <si>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</si>
  <si>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</si>
  <si>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</si>
  <si>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</si>
  <si>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</si>
  <si>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</si>
  <si>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</si>
  <si>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</si>
  <si>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</si>
  <si>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</si>
  <si>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</si>
  <si>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</si>
  <si>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</si>
  <si>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</si>
  <si>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</si>
  <si>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</si>
  <si>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</si>
  <si>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</si>
  <si>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</si>
  <si>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</si>
  <si>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</si>
  <si>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</si>
  <si>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</si>
  <si>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</si>
  <si>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iot-suite-remote-monitoring-sample-walkthrough.md</t>
  </si>
  <si>
    <t>sql-data-warehouse-tables-temporary.md</t>
  </si>
  <si>
    <t>active-directory-aadconnect-azure-adfs.md</t>
  </si>
  <si>
    <t>iot suite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</si>
  <si>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</si>
  <si>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</si>
  <si>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</si>
  <si>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</si>
  <si>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</si>
  <si>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</si>
  <si>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</si>
  <si>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</si>
  <si>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</si>
  <si>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</si>
  <si>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</si>
  <si>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</si>
  <si>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</si>
  <si>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</si>
  <si>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</si>
  <si>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</si>
  <si>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</si>
  <si>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</si>
  <si>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</si>
  <si>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</si>
  <si>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</si>
  <si>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</si>
  <si>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</si>
  <si>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</si>
  <si>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azure-cognitive-services-face-api-wechat-app.md</t>
  </si>
  <si>
    <t>azure-toolkit-for-intellij-whats-new.md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</si>
  <si>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</si>
  <si>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</si>
  <si>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</si>
  <si>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</si>
  <si>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</si>
  <si>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</si>
  <si>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</si>
  <si>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</si>
  <si>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</si>
  <si>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</si>
  <si>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</si>
  <si>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</si>
  <si>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</si>
  <si>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</si>
  <si>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</si>
  <si>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</si>
  <si>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</si>
  <si>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</si>
  <si>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</si>
  <si>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</si>
  <si>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</si>
  <si>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</si>
  <si>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</si>
  <si>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</si>
  <si>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</si>
  <si>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</si>
  <si>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</si>
  <si>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</si>
  <si>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</si>
  <si>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</si>
  <si>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</si>
  <si>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</si>
  <si>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</si>
  <si>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</si>
  <si>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</si>
  <si>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</si>
  <si>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</si>
  <si>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</si>
  <si>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</si>
  <si>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</si>
  <si>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</si>
  <si>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</si>
  <si>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</si>
  <si>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</si>
  <si>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</si>
  <si>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</si>
  <si>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</si>
  <si>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</si>
  <si>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</si>
  <si>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</si>
  <si>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</si>
  <si>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</si>
  <si>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</si>
  <si>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</si>
  <si>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</si>
  <si>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</si>
  <si>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</si>
  <si>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</si>
  <si>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</si>
  <si>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</si>
  <si>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</si>
  <si>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</si>
  <si>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</si>
  <si>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</si>
  <si>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</si>
  <si>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</si>
  <si>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</si>
  <si>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</si>
  <si>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</si>
  <si>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</si>
  <si>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</si>
  <si>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</si>
  <si>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</si>
  <si>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</si>
  <si>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</si>
  <si>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</si>
  <si>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</si>
  <si>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</si>
  <si>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</si>
  <si>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</si>
  <si>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</si>
  <si>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</si>
  <si>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</si>
  <si>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</si>
  <si>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</si>
  <si>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azure-remote-desktop-testing.md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</si>
  <si>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</si>
  <si>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</si>
  <si>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</si>
  <si>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</si>
  <si>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</si>
  <si>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app-service-mobile-android-how-to-use-client-library.md</t>
  </si>
  <si>
    <t>app-service-mobile-cordova-get-started-offline-data.md</t>
  </si>
  <si>
    <t>app-service-mobile-cordova-get-started-users.md</t>
  </si>
  <si>
    <t>app-service-mobile-cordova-get-started.md</t>
  </si>
  <si>
    <t>app-service-mobile-dotnet-backend-how-to-use-server-sdk.md</t>
  </si>
  <si>
    <t>app-service-mobile-dotnet-how-to-use-client-library.md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</si>
  <si>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</si>
  <si>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</si>
  <si>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</si>
  <si>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</si>
  <si>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</si>
  <si>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</si>
  <si>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</si>
  <si>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</si>
  <si>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</si>
  <si>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</si>
  <si>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</si>
  <si>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</si>
  <si>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</si>
  <si>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</si>
  <si>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app-service-mobile-xamarin-android-get-started-users.md</t>
  </si>
  <si>
    <t>app-service-mobile-xamarin-android-get-started.md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</si>
  <si>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</si>
  <si>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</si>
  <si>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</si>
  <si>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</si>
  <si>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app-service-mobile-xamarin-ios-get-started-users.md</t>
  </si>
  <si>
    <t>app-service-mobile-xamarin-ios-get-started.md</t>
  </si>
  <si>
    <t>monitoring-stream-diagnostic-logs-to-event-hubs.md</t>
  </si>
  <si>
    <t>media-services-protect-hls-with-fairplay.md</t>
  </si>
  <si>
    <t>notification-hubs-chrome-push-notifications-get-started.md</t>
  </si>
  <si>
    <t>service-fabric-cluster-security-update-certs-azure.md</t>
  </si>
  <si>
    <t>sql-database-compatibility-level-query-performance-130.md</t>
  </si>
  <si>
    <t>virtual-machine-scale-sets-autoscale-overview.md</t>
  </si>
  <si>
    <t>virtual-machine-scale-sets-cli-quick-create.md</t>
  </si>
  <si>
    <t>virtual-machine-scale-sets-design-overview.md</t>
  </si>
  <si>
    <t>virtual-machine-scale-sets-linux-autoscale.md</t>
  </si>
  <si>
    <t>virtual-machine-scale-sets-linux-create-cli.md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</si>
  <si>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</si>
  <si>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</si>
  <si>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</si>
  <si>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</si>
  <si>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virtual-machines-windows-vmss-powershell-creating.md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</si>
  <si>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</si>
  <si>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</si>
  <si>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</si>
  <si>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</si>
  <si>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</si>
  <si>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</si>
  <si>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app-service-mobile-android-get-started.md</t>
  </si>
  <si>
    <t>app-service-mobile-auth.md</t>
  </si>
  <si>
    <t>app-service-mobile-client-and-server-versioning.md</t>
  </si>
  <si>
    <t>app-service-mobile-cordova-how-to-use-client-library.md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</si>
  <si>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</si>
  <si>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</si>
  <si>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</si>
  <si>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app-service-mobile-ios-get-started.md</t>
  </si>
  <si>
    <t>app-service-mobile-windows-store-dotnet-get-started-offline-data.md</t>
  </si>
  <si>
    <t>app-service-mobile-xamarin-android-get-started-offline-data.md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</si>
  <si>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</si>
  <si>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</si>
  <si>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</si>
  <si>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</si>
  <si>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</si>
  <si>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</si>
  <si>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</si>
  <si>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</si>
  <si>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</si>
  <si>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</si>
  <si>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</si>
  <si>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</si>
  <si>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azure-sql-database-user-manual-part-1.md</t>
  </si>
  <si>
    <t>azure-sql-database-user-manual-part-2.md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</si>
  <si>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</si>
  <si>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</si>
  <si>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</si>
  <si>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</si>
  <si>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</si>
  <si>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</si>
  <si>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</si>
  <si>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</si>
  <si>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</si>
  <si>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media-services-dotnet-check-job-progress-with-queues.md</t>
  </si>
  <si>
    <t>media-services-scale-media-processing-overview.md</t>
  </si>
  <si>
    <t>multi-factor-authentication-microsoft-authenticator.md</t>
  </si>
  <si>
    <t>resource-group-template-deploy-portal.md</t>
  </si>
  <si>
    <t>service-fabric-application-secret-management.md</t>
  </si>
  <si>
    <t>service-fabric-cluster-creation-via-portal.md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</si>
  <si>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</si>
  <si>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</si>
  <si>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</si>
  <si>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</si>
  <si>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sql-database-json-features.md</t>
  </si>
  <si>
    <t>sql-database-manage-powershell.md</t>
  </si>
  <si>
    <t>sql-database-what-is-a-dtu.md</t>
  </si>
  <si>
    <t>virtual-machine-scale-sets-deploy-app.md</t>
  </si>
  <si>
    <t>virtual-machine-scale-sets-overview.md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</si>
  <si>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</si>
  <si>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</si>
  <si>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</si>
  <si>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</si>
  <si>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</si>
  <si>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</si>
  <si>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</si>
  <si>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</si>
  <si>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</si>
  <si>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vpn-gateway-about-vpn-gateway-settings.md</t>
  </si>
  <si>
    <t>load-balancer-get-started-internet-portal.md</t>
  </si>
  <si>
    <t>azure-cloud-services-user-manual-part-1.md</t>
  </si>
  <si>
    <t>azure-cloud-services-user-manual-part-2.md</t>
  </si>
  <si>
    <t>resource-group-portal-sharing-access.md</t>
  </si>
  <si>
    <t>app-service-mobile-xamarin-forms-blob-storage.md</t>
  </si>
  <si>
    <t>app-service-mobile-xamarin-ios-get-started-offline-data.md</t>
  </si>
  <si>
    <t>app-service-mobile-xamarin-ios-get-started-push.md</t>
  </si>
  <si>
    <t>Not send to translation</t>
  </si>
  <si>
    <t>Not sync to 815</t>
  </si>
  <si>
    <t>Missing Update FileName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</si>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</sst>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64" fontId="0" fillId="0" borderId="0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KP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/>
  </sheetViews>
  <sheetFormatPr defaultRowHeight="15"/>
  <cols>
    <col min="1" max="1" width="13.625" bestFit="1" customWidth="1"/>
    <col min="2" max="2" width="13.75" bestFit="1" customWidth="1"/>
    <col min="3" max="3" width="10.375" bestFit="1" customWidth="1"/>
    <col min="4" max="4" width="14.75" bestFit="1" customWidth="1"/>
    <col min="5" max="5" width="25.125" bestFit="1" customWidth="1"/>
    <col min="6" max="6" width="10.25" bestFit="1" customWidth="1"/>
    <col min="8" max="8" width="38.25" bestFit="1" customWidth="1"/>
    <col min="9" max="9" width="36.125" bestFit="1" customWidth="1"/>
  </cols>
  <sheetData>
    <row r="1" spans="1:9">
      <c r="A1" s="8" t="s">
        <v>1815</v>
      </c>
      <c r="B1" s="8" t="s">
        <v>1816</v>
      </c>
      <c r="C1" s="8" t="s">
        <v>1818</v>
      </c>
      <c r="D1" s="8" t="s">
        <v>1817</v>
      </c>
      <c r="E1" s="8" t="s">
        <v>1819</v>
      </c>
      <c r="F1" s="8" t="s">
        <v>1821</v>
      </c>
      <c r="H1" s="8" t="s">
        <v>2626</v>
      </c>
      <c r="I1" s="8" t="s">
        <v>2627</v>
      </c>
    </row>
    <row r="2" spans="1:9">
      <c r="A2" s="4">
        <f>COUNTIFS(ACN!I:I, "TRUE", ACN!D:D, "TRUE")</f>
        <v>119</v>
      </c>
      <c r="B2" s="4">
        <f>COUNTIFS(ACN!I:I, "TRUE", ACN!D:D, "FALSE", ACN!E:E, "TRUE")</f>
        <v>172</v>
      </c>
      <c r="C2" s="4">
        <f>COUNTIFS(ACN!I:I, "TRUE", ACN!D:D, "FALSE", ACN!E:E, "FALSE", ACN!F:F, "TRUE")</f>
        <v>731</v>
      </c>
      <c r="D2" s="4">
        <f>COUNTIFS(ACN!I:I, "TRUE", ACN!D:D, "FALSE", ACN!E:E, "FALSE", ACN!F:F, "FALSE", ACN!G:G, "TRUE")</f>
        <v>1337</v>
      </c>
      <c r="E2" s="4">
        <f>COUNTIFS(ACN!I:I, "TRUE", ACN!D:D, "FALSE", ACN!E:E, "FALSE", ACN!F:F, "FALSE", ACN!G:G, "FALSE", ACN!H:H, "TRUE")</f>
        <v>6</v>
      </c>
      <c r="F2" s="4">
        <f>COUNTIF(ACN!I:I, "FALSE")</f>
        <v>194</v>
      </c>
      <c r="H2" s="12" t="s">
        <v>2423</v>
      </c>
      <c r="I2" s="4" t="s">
        <v>2624</v>
      </c>
    </row>
    <row r="3" spans="1:9">
      <c r="H3" s="12" t="s">
        <v>2425</v>
      </c>
      <c r="I3" s="4" t="s">
        <v>2624</v>
      </c>
    </row>
    <row r="4" spans="1:9">
      <c r="H4" s="12" t="s">
        <v>388</v>
      </c>
      <c r="I4" s="4" t="s">
        <v>2624</v>
      </c>
    </row>
    <row r="5" spans="1:9">
      <c r="A5" s="13" t="s">
        <v>2298</v>
      </c>
      <c r="B5" s="13"/>
      <c r="H5" s="12" t="s">
        <v>1951</v>
      </c>
      <c r="I5" s="4" t="s">
        <v>2624</v>
      </c>
    </row>
    <row r="6" spans="1:9">
      <c r="A6" s="4"/>
      <c r="B6" s="4">
        <f>SUM(B2:E2)</f>
        <v>2246</v>
      </c>
      <c r="H6" s="12" t="s">
        <v>981</v>
      </c>
      <c r="I6" s="4" t="s">
        <v>2625</v>
      </c>
    </row>
    <row r="7" spans="1:9">
      <c r="A7" s="4" t="s">
        <v>1816</v>
      </c>
      <c r="B7" s="5">
        <f>B2/B6</f>
        <v>7.6580587711487083E-2</v>
      </c>
      <c r="H7" s="12" t="s">
        <v>2473</v>
      </c>
      <c r="I7" s="4" t="s">
        <v>2624</v>
      </c>
    </row>
    <row r="8" spans="1:9">
      <c r="A8" s="4" t="s">
        <v>1825</v>
      </c>
      <c r="B8" s="5">
        <f>D2/B6</f>
        <v>0.59528049866429211</v>
      </c>
    </row>
    <row r="9" spans="1:9">
      <c r="A9" s="4" t="s">
        <v>1826</v>
      </c>
      <c r="B9" s="5">
        <f>C2/B6</f>
        <v>0.32546749777382011</v>
      </c>
    </row>
    <row r="10" spans="1:9">
      <c r="A10" s="4" t="s">
        <v>2296</v>
      </c>
      <c r="B10" s="5">
        <f>E2/B6</f>
        <v>2.6714158504007124E-3</v>
      </c>
    </row>
    <row r="11" spans="1:9">
      <c r="A11" s="6"/>
      <c r="B11" s="7"/>
    </row>
    <row r="12" spans="1:9">
      <c r="A12" s="13" t="s">
        <v>2299</v>
      </c>
      <c r="B12" s="13"/>
    </row>
    <row r="13" spans="1:9">
      <c r="A13" s="4"/>
      <c r="B13" s="4">
        <f>SUM(A2:E2)</f>
        <v>2365</v>
      </c>
    </row>
    <row r="14" spans="1:9">
      <c r="A14" s="4" t="s">
        <v>2297</v>
      </c>
      <c r="B14" s="5">
        <f>A2/B13</f>
        <v>5.0317124735729385E-2</v>
      </c>
    </row>
    <row r="15" spans="1:9">
      <c r="A15" s="4" t="s">
        <v>1826</v>
      </c>
      <c r="B15" s="5">
        <f>C2/B13</f>
        <v>0.30909090909090908</v>
      </c>
      <c r="C15" s="9"/>
      <c r="D15" s="9"/>
    </row>
    <row r="16" spans="1:9">
      <c r="A16" s="4" t="s">
        <v>1816</v>
      </c>
      <c r="B16" s="5">
        <f>B2/B13</f>
        <v>7.2727272727272724E-2</v>
      </c>
    </row>
    <row r="17" spans="1:2">
      <c r="A17" s="4" t="s">
        <v>1825</v>
      </c>
      <c r="B17" s="5">
        <f>D2/B13</f>
        <v>0.56532769556025375</v>
      </c>
    </row>
    <row r="18" spans="1:2">
      <c r="A18" s="4" t="s">
        <v>2296</v>
      </c>
      <c r="B18" s="5">
        <f>E2/B13</f>
        <v>2.536997885835095E-3</v>
      </c>
    </row>
  </sheetData>
  <mergeCells count="2">
    <mergeCell ref="A5:B5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I2560"/>
  <sheetViews>
    <sheetView workbookViewId="0"/>
  </sheetViews>
  <sheetFormatPr defaultRowHeight="15"/>
  <cols>
    <col min="1" max="1" width="74.625" customWidth="1"/>
    <col min="2" max="2" width="22" customWidth="1"/>
    <col min="3" max="3" width="10.375" style="11" customWidth="1"/>
    <col min="4" max="4" width="15.625" bestFit="1" customWidth="1"/>
    <col min="5" max="5" width="17.75" bestFit="1" customWidth="1"/>
    <col min="6" max="6" width="11.875" bestFit="1" customWidth="1"/>
    <col min="7" max="7" width="18.75" bestFit="1" customWidth="1"/>
    <col min="8" max="8" width="25.125" bestFit="1" customWidth="1"/>
    <col min="9" max="9" width="8.375" bestFit="1" customWidth="1"/>
  </cols>
  <sheetData>
    <row r="1" spans="1:9">
      <c r="A1" s="1" t="s">
        <v>1808</v>
      </c>
      <c r="B1" s="1" t="s">
        <v>1809</v>
      </c>
      <c r="C1" s="10" t="s">
        <v>1810</v>
      </c>
      <c r="D1" s="1" t="s">
        <v>1815</v>
      </c>
      <c r="E1" s="1" t="s">
        <v>1816</v>
      </c>
      <c r="F1" s="1" t="s">
        <v>1818</v>
      </c>
      <c r="G1" s="1" t="s">
        <v>1817</v>
      </c>
      <c r="H1" s="1" t="s">
        <v>1819</v>
      </c>
      <c r="I1" s="1" t="s">
        <v>1820</v>
      </c>
    </row>
    <row r="2" spans="1:9">
      <c r="A2" s="2" t="s">
        <v>2</v>
      </c>
      <c r="B2" s="2" t="s">
        <v>1</v>
      </c>
      <c r="C2" s="3">
        <v>42654</v>
      </c>
      <c r="D2" t="b">
        <f>NOT( ISNA( VLOOKUP($A2,'New article for existing'!A:A,1,FALSE)))</f>
        <v>0</v>
      </c>
      <c r="E2" t="b">
        <f>NOT( ISNA( VLOOKUP($A2,'ACOM remove file'!A:A,1,FALSE)))</f>
        <v>0</v>
      </c>
      <c r="F2" t="b">
        <f>NOT( ISNA( VLOOKUP($A2,'ACN update'!A:A,1,FALSE)))</f>
        <v>1</v>
      </c>
      <c r="G2" t="b">
        <f>NOT( ISNA( VLOOKUP($A2,'ACOM no update'!A:A,1,FALSE)))</f>
        <v>0</v>
      </c>
      <c r="H2" t="b">
        <f>NOT( ISNA( VLOOKUP($A2,'Should Update but Not Update'!A:A,1,FALSE)))</f>
        <v>0</v>
      </c>
      <c r="I2" t="b">
        <f>NOT(NOT( ISNA( VLOOKUP($A2,'Not Mooncake'!A:A,1,FALSE))))</f>
        <v>1</v>
      </c>
    </row>
    <row r="3" spans="1:9">
      <c r="A3" s="2" t="s">
        <v>2391</v>
      </c>
      <c r="B3" s="2" t="s">
        <v>1</v>
      </c>
      <c r="C3" s="3">
        <v>42583</v>
      </c>
      <c r="D3" t="b">
        <f>NOT( ISNA( VLOOKUP($A3,'New article for existing'!A:A,1,FALSE)))</f>
        <v>0</v>
      </c>
      <c r="E3" t="b">
        <f>NOT( ISNA( VLOOKUP($A3,'ACOM remove file'!A:A,1,FALSE)))</f>
        <v>0</v>
      </c>
      <c r="F3" t="b">
        <f>NOT( ISNA( VLOOKUP($A3,'ACN update'!A:A,1,FALSE)))</f>
        <v>0</v>
      </c>
      <c r="G3" t="b">
        <f>NOT( ISNA( VLOOKUP($A3,'ACOM no update'!A:A,1,FALSE)))</f>
        <v>1</v>
      </c>
      <c r="H3" t="b">
        <f>NOT( ISNA( VLOOKUP($A3,'Should Update but Not Update'!A:A,1,FALSE)))</f>
        <v>0</v>
      </c>
      <c r="I3" t="b">
        <f>NOT(NOT( ISNA( VLOOKUP($A3,'Not Mooncake'!A:A,1,FALSE))))</f>
        <v>1</v>
      </c>
    </row>
    <row r="4" spans="1:9">
      <c r="A4" s="2" t="s">
        <v>3</v>
      </c>
      <c r="B4" s="2" t="s">
        <v>1</v>
      </c>
      <c r="C4" s="3">
        <v>42654</v>
      </c>
      <c r="D4" t="b">
        <f>NOT( ISNA( VLOOKUP($A4,'New article for existing'!A:A,1,FALSE)))</f>
        <v>0</v>
      </c>
      <c r="E4" t="b">
        <f>NOT( ISNA( VLOOKUP($A4,'ACOM remove file'!A:A,1,FALSE)))</f>
        <v>0</v>
      </c>
      <c r="F4" t="b">
        <f>NOT( ISNA( VLOOKUP($A4,'ACN update'!A:A,1,FALSE)))</f>
        <v>1</v>
      </c>
      <c r="G4" t="b">
        <f>NOT( ISNA( VLOOKUP($A4,'ACOM no update'!A:A,1,FALSE)))</f>
        <v>0</v>
      </c>
      <c r="H4" t="b">
        <f>NOT( ISNA( VLOOKUP($A4,'Should Update but Not Update'!A:A,1,FALSE)))</f>
        <v>0</v>
      </c>
      <c r="I4" t="b">
        <f>NOT(NOT( ISNA( VLOOKUP($A4,'Not Mooncake'!A:A,1,FALSE))))</f>
        <v>1</v>
      </c>
    </row>
    <row r="5" spans="1:9">
      <c r="A5" s="2" t="s">
        <v>1833</v>
      </c>
      <c r="B5" s="2" t="s">
        <v>1</v>
      </c>
      <c r="C5" s="3">
        <v>42583</v>
      </c>
      <c r="D5" t="b">
        <f>NOT( ISNA( VLOOKUP($A5,'New article for existing'!A:A,1,FALSE)))</f>
        <v>0</v>
      </c>
      <c r="E5" t="b">
        <f>NOT( ISNA( VLOOKUP($A5,'ACOM remove file'!A:A,1,FALSE)))</f>
        <v>0</v>
      </c>
      <c r="F5" t="b">
        <f>NOT( ISNA( VLOOKUP($A5,'ACN update'!A:A,1,FALSE)))</f>
        <v>0</v>
      </c>
      <c r="G5" t="b">
        <f>NOT( ISNA( VLOOKUP($A5,'ACOM no update'!A:A,1,FALSE)))</f>
        <v>1</v>
      </c>
      <c r="H5" t="b">
        <f>NOT( ISNA( VLOOKUP($A5,'Should Update but Not Update'!A:A,1,FALSE)))</f>
        <v>0</v>
      </c>
      <c r="I5" t="b">
        <f>NOT(NOT( ISNA( VLOOKUP($A5,'Not Mooncake'!A:A,1,FALSE))))</f>
        <v>1</v>
      </c>
    </row>
    <row r="6" spans="1:9">
      <c r="A6" s="2" t="s">
        <v>4</v>
      </c>
      <c r="B6" s="2" t="s">
        <v>1</v>
      </c>
      <c r="C6" s="3">
        <v>42654</v>
      </c>
      <c r="D6" t="b">
        <f>NOT( ISNA( VLOOKUP($A6,'New article for existing'!A:A,1,FALSE)))</f>
        <v>0</v>
      </c>
      <c r="E6" t="b">
        <f>NOT( ISNA( VLOOKUP($A6,'ACOM remove file'!A:A,1,FALSE)))</f>
        <v>0</v>
      </c>
      <c r="F6" t="b">
        <f>NOT( ISNA( VLOOKUP($A6,'ACN update'!A:A,1,FALSE)))</f>
        <v>1</v>
      </c>
      <c r="G6" t="b">
        <f>NOT( ISNA( VLOOKUP($A6,'ACOM no update'!A:A,1,FALSE)))</f>
        <v>0</v>
      </c>
      <c r="H6" t="b">
        <f>NOT( ISNA( VLOOKUP($A6,'Should Update but Not Update'!A:A,1,FALSE)))</f>
        <v>0</v>
      </c>
      <c r="I6" t="b">
        <f>NOT(NOT( ISNA( VLOOKUP($A6,'Not Mooncake'!A:A,1,FALSE))))</f>
        <v>1</v>
      </c>
    </row>
    <row r="7" spans="1:9">
      <c r="A7" s="2" t="s">
        <v>5</v>
      </c>
      <c r="B7" s="2" t="s">
        <v>1</v>
      </c>
      <c r="C7" s="3">
        <v>42611</v>
      </c>
      <c r="D7" t="b">
        <f>NOT( ISNA( VLOOKUP($A7,'New article for existing'!A:A,1,FALSE)))</f>
        <v>0</v>
      </c>
      <c r="E7" t="b">
        <f>NOT( ISNA( VLOOKUP($A7,'ACOM remove file'!A:A,1,FALSE)))</f>
        <v>0</v>
      </c>
      <c r="F7" t="b">
        <f>NOT( ISNA( VLOOKUP($A7,'ACN update'!A:A,1,FALSE)))</f>
        <v>0</v>
      </c>
      <c r="G7" t="b">
        <f>NOT( ISNA( VLOOKUP($A7,'ACOM no update'!A:A,1,FALSE)))</f>
        <v>1</v>
      </c>
      <c r="H7" t="b">
        <f>NOT( ISNA( VLOOKUP($A7,'Should Update but Not Update'!A:A,1,FALSE)))</f>
        <v>0</v>
      </c>
      <c r="I7" t="b">
        <f>NOT(NOT( ISNA( VLOOKUP($A7,'Not Mooncake'!A:A,1,FALSE))))</f>
        <v>1</v>
      </c>
    </row>
    <row r="8" spans="1:9">
      <c r="A8" s="2" t="s">
        <v>6</v>
      </c>
      <c r="B8" s="2" t="s">
        <v>1</v>
      </c>
      <c r="C8" s="3">
        <v>42654</v>
      </c>
      <c r="D8" t="b">
        <f>NOT( ISNA( VLOOKUP($A8,'New article for existing'!A:A,1,FALSE)))</f>
        <v>0</v>
      </c>
      <c r="E8" t="b">
        <f>NOT( ISNA( VLOOKUP($A8,'ACOM remove file'!A:A,1,FALSE)))</f>
        <v>0</v>
      </c>
      <c r="F8" t="b">
        <f>NOT( ISNA( VLOOKUP($A8,'ACN update'!A:A,1,FALSE)))</f>
        <v>1</v>
      </c>
      <c r="G8" t="b">
        <f>NOT( ISNA( VLOOKUP($A8,'ACOM no update'!A:A,1,FALSE)))</f>
        <v>0</v>
      </c>
      <c r="H8" t="b">
        <f>NOT( ISNA( VLOOKUP($A8,'Should Update but Not Update'!A:A,1,FALSE)))</f>
        <v>0</v>
      </c>
      <c r="I8" t="b">
        <f>NOT(NOT( ISNA( VLOOKUP($A8,'Not Mooncake'!A:A,1,FALSE))))</f>
        <v>1</v>
      </c>
    </row>
    <row r="9" spans="1:9">
      <c r="A9" s="2" t="s">
        <v>7</v>
      </c>
      <c r="B9" s="2" t="s">
        <v>1</v>
      </c>
      <c r="C9" s="3">
        <v>42583</v>
      </c>
      <c r="D9" t="b">
        <f>NOT( ISNA( VLOOKUP($A9,'New article for existing'!A:A,1,FALSE)))</f>
        <v>0</v>
      </c>
      <c r="E9" t="b">
        <f>NOT( ISNA( VLOOKUP($A9,'ACOM remove file'!A:A,1,FALSE)))</f>
        <v>0</v>
      </c>
      <c r="F9" t="b">
        <f>NOT( ISNA( VLOOKUP($A9,'ACN update'!A:A,1,FALSE)))</f>
        <v>0</v>
      </c>
      <c r="G9" t="b">
        <f>NOT( ISNA( VLOOKUP($A9,'ACOM no update'!A:A,1,FALSE)))</f>
        <v>1</v>
      </c>
      <c r="H9" t="b">
        <f>NOT( ISNA( VLOOKUP($A9,'Should Update but Not Update'!A:A,1,FALSE)))</f>
        <v>0</v>
      </c>
      <c r="I9" t="b">
        <f>NOT(NOT( ISNA( VLOOKUP($A9,'Not Mooncake'!A:A,1,FALSE))))</f>
        <v>1</v>
      </c>
    </row>
    <row r="10" spans="1:9">
      <c r="A10" s="2" t="s">
        <v>1834</v>
      </c>
      <c r="B10" s="2" t="s">
        <v>1</v>
      </c>
      <c r="C10" s="3">
        <v>42654</v>
      </c>
      <c r="D10" t="b">
        <f>NOT( ISNA( VLOOKUP($A10,'New article for existing'!A:A,1,FALSE)))</f>
        <v>0</v>
      </c>
      <c r="E10" t="b">
        <f>NOT( ISNA( VLOOKUP($A10,'ACOM remove file'!A:A,1,FALSE)))</f>
        <v>0</v>
      </c>
      <c r="F10" t="b">
        <f>NOT( ISNA( VLOOKUP($A10,'ACN update'!A:A,1,FALSE)))</f>
        <v>1</v>
      </c>
      <c r="G10" t="b">
        <f>NOT( ISNA( VLOOKUP($A10,'ACOM no update'!A:A,1,FALSE)))</f>
        <v>0</v>
      </c>
      <c r="H10" t="b">
        <f>NOT( ISNA( VLOOKUP($A10,'Should Update but Not Update'!A:A,1,FALSE)))</f>
        <v>0</v>
      </c>
      <c r="I10" t="b">
        <f>NOT(NOT( ISNA( VLOOKUP($A10,'Not Mooncake'!A:A,1,FALSE))))</f>
        <v>1</v>
      </c>
    </row>
    <row r="11" spans="1:9">
      <c r="A11" s="2" t="s">
        <v>1835</v>
      </c>
      <c r="B11" s="2" t="s">
        <v>1</v>
      </c>
      <c r="C11" s="3">
        <v>42611</v>
      </c>
      <c r="D11" t="b">
        <f>NOT( ISNA( VLOOKUP($A11,'New article for existing'!A:A,1,FALSE)))</f>
        <v>0</v>
      </c>
      <c r="E11" t="b">
        <f>NOT( ISNA( VLOOKUP($A11,'ACOM remove file'!A:A,1,FALSE)))</f>
        <v>0</v>
      </c>
      <c r="F11" t="b">
        <f>NOT( ISNA( VLOOKUP($A11,'ACN update'!A:A,1,FALSE)))</f>
        <v>0</v>
      </c>
      <c r="G11" t="b">
        <f>NOT( ISNA( VLOOKUP($A11,'ACOM no update'!A:A,1,FALSE)))</f>
        <v>1</v>
      </c>
      <c r="H11" t="b">
        <f>NOT( ISNA( VLOOKUP($A11,'Should Update but Not Update'!A:A,1,FALSE)))</f>
        <v>0</v>
      </c>
      <c r="I11" t="b">
        <f>NOT(NOT( ISNA( VLOOKUP($A11,'Not Mooncake'!A:A,1,FALSE))))</f>
        <v>1</v>
      </c>
    </row>
    <row r="12" spans="1:9">
      <c r="A12" s="2" t="s">
        <v>8</v>
      </c>
      <c r="B12" s="2" t="s">
        <v>1</v>
      </c>
      <c r="C12" s="3">
        <v>42654</v>
      </c>
      <c r="D12" t="b">
        <f>NOT( ISNA( VLOOKUP($A12,'New article for existing'!A:A,1,FALSE)))</f>
        <v>0</v>
      </c>
      <c r="E12" t="b">
        <f>NOT( ISNA( VLOOKUP($A12,'ACOM remove file'!A:A,1,FALSE)))</f>
        <v>0</v>
      </c>
      <c r="F12" t="b">
        <f>NOT( ISNA( VLOOKUP($A12,'ACN update'!A:A,1,FALSE)))</f>
        <v>1</v>
      </c>
      <c r="G12" t="b">
        <f>NOT( ISNA( VLOOKUP($A12,'ACOM no update'!A:A,1,FALSE)))</f>
        <v>0</v>
      </c>
      <c r="H12" t="b">
        <f>NOT( ISNA( VLOOKUP($A12,'Should Update but Not Update'!A:A,1,FALSE)))</f>
        <v>0</v>
      </c>
      <c r="I12" t="b">
        <f>NOT(NOT( ISNA( VLOOKUP($A12,'Not Mooncake'!A:A,1,FALSE))))</f>
        <v>1</v>
      </c>
    </row>
    <row r="13" spans="1:9">
      <c r="A13" s="2" t="s">
        <v>9</v>
      </c>
      <c r="B13" s="2" t="s">
        <v>1</v>
      </c>
      <c r="C13" s="3">
        <v>42654</v>
      </c>
      <c r="D13" t="b">
        <f>NOT( ISNA( VLOOKUP($A13,'New article for existing'!A:A,1,FALSE)))</f>
        <v>0</v>
      </c>
      <c r="E13" t="b">
        <f>NOT( ISNA( VLOOKUP($A13,'ACOM remove file'!A:A,1,FALSE)))</f>
        <v>0</v>
      </c>
      <c r="F13" t="b">
        <f>NOT( ISNA( VLOOKUP($A13,'ACN update'!A:A,1,FALSE)))</f>
        <v>1</v>
      </c>
      <c r="G13" t="b">
        <f>NOT( ISNA( VLOOKUP($A13,'ACOM no update'!A:A,1,FALSE)))</f>
        <v>0</v>
      </c>
      <c r="H13" t="b">
        <f>NOT( ISNA( VLOOKUP($A13,'Should Update but Not Update'!A:A,1,FALSE)))</f>
        <v>0</v>
      </c>
      <c r="I13" t="b">
        <f>NOT(NOT( ISNA( VLOOKUP($A13,'Not Mooncake'!A:A,1,FALSE))))</f>
        <v>1</v>
      </c>
    </row>
    <row r="14" spans="1:9">
      <c r="A14" s="2" t="s">
        <v>1836</v>
      </c>
      <c r="B14" s="2" t="s">
        <v>1</v>
      </c>
      <c r="C14" s="3">
        <v>42583</v>
      </c>
      <c r="D14" t="b">
        <f>NOT( ISNA( VLOOKUP($A14,'New article for existing'!A:A,1,FALSE)))</f>
        <v>0</v>
      </c>
      <c r="E14" t="b">
        <f>NOT( ISNA( VLOOKUP($A14,'ACOM remove file'!A:A,1,FALSE)))</f>
        <v>0</v>
      </c>
      <c r="F14" t="b">
        <f>NOT( ISNA( VLOOKUP($A14,'ACN update'!A:A,1,FALSE)))</f>
        <v>0</v>
      </c>
      <c r="G14" t="b">
        <f>NOT( ISNA( VLOOKUP($A14,'ACOM no update'!A:A,1,FALSE)))</f>
        <v>1</v>
      </c>
      <c r="H14" t="b">
        <f>NOT( ISNA( VLOOKUP($A14,'Should Update but Not Update'!A:A,1,FALSE)))</f>
        <v>0</v>
      </c>
      <c r="I14" t="b">
        <f>NOT(NOT( ISNA( VLOOKUP($A14,'Not Mooncake'!A:A,1,FALSE))))</f>
        <v>1</v>
      </c>
    </row>
    <row r="15" spans="1:9">
      <c r="A15" s="2" t="s">
        <v>10</v>
      </c>
      <c r="B15" s="2" t="s">
        <v>1</v>
      </c>
      <c r="C15" s="3">
        <v>42639</v>
      </c>
      <c r="D15" t="b">
        <f>NOT( ISNA( VLOOKUP($A15,'New article for existing'!A:A,1,FALSE)))</f>
        <v>0</v>
      </c>
      <c r="E15" t="b">
        <f>NOT( ISNA( VLOOKUP($A15,'ACOM remove file'!A:A,1,FALSE)))</f>
        <v>0</v>
      </c>
      <c r="F15" t="b">
        <f>NOT( ISNA( VLOOKUP($A15,'ACN update'!A:A,1,FALSE)))</f>
        <v>0</v>
      </c>
      <c r="G15" t="b">
        <f>NOT( ISNA( VLOOKUP($A15,'ACOM no update'!A:A,1,FALSE)))</f>
        <v>1</v>
      </c>
      <c r="H15" t="b">
        <f>NOT( ISNA( VLOOKUP($A15,'Should Update but Not Update'!A:A,1,FALSE)))</f>
        <v>0</v>
      </c>
      <c r="I15" t="b">
        <f>NOT(NOT( ISNA( VLOOKUP($A15,'Not Mooncake'!A:A,1,FALSE))))</f>
        <v>1</v>
      </c>
    </row>
    <row r="16" spans="1:9">
      <c r="A16" s="2" t="s">
        <v>11</v>
      </c>
      <c r="B16" s="2" t="s">
        <v>1</v>
      </c>
      <c r="C16" s="3">
        <v>42654</v>
      </c>
      <c r="D16" t="b">
        <f>NOT( ISNA( VLOOKUP($A16,'New article for existing'!A:A,1,FALSE)))</f>
        <v>0</v>
      </c>
      <c r="E16" t="b">
        <f>NOT( ISNA( VLOOKUP($A16,'ACOM remove file'!A:A,1,FALSE)))</f>
        <v>0</v>
      </c>
      <c r="F16" t="b">
        <f>NOT( ISNA( VLOOKUP($A16,'ACN update'!A:A,1,FALSE)))</f>
        <v>1</v>
      </c>
      <c r="G16" t="b">
        <f>NOT( ISNA( VLOOKUP($A16,'ACOM no update'!A:A,1,FALSE)))</f>
        <v>0</v>
      </c>
      <c r="H16" t="b">
        <f>NOT( ISNA( VLOOKUP($A16,'Should Update but Not Update'!A:A,1,FALSE)))</f>
        <v>0</v>
      </c>
      <c r="I16" t="b">
        <f>NOT(NOT( ISNA( VLOOKUP($A16,'Not Mooncake'!A:A,1,FALSE))))</f>
        <v>1</v>
      </c>
    </row>
    <row r="17" spans="1:9">
      <c r="A17" s="2" t="s">
        <v>12</v>
      </c>
      <c r="B17" s="2" t="s">
        <v>1</v>
      </c>
      <c r="C17" s="3">
        <v>42583</v>
      </c>
      <c r="D17" t="b">
        <f>NOT( ISNA( VLOOKUP($A17,'New article for existing'!A:A,1,FALSE)))</f>
        <v>0</v>
      </c>
      <c r="E17" t="b">
        <f>NOT( ISNA( VLOOKUP($A17,'ACOM remove file'!A:A,1,FALSE)))</f>
        <v>0</v>
      </c>
      <c r="F17" t="b">
        <f>NOT( ISNA( VLOOKUP($A17,'ACN update'!A:A,1,FALSE)))</f>
        <v>0</v>
      </c>
      <c r="G17" t="b">
        <f>NOT( ISNA( VLOOKUP($A17,'ACOM no update'!A:A,1,FALSE)))</f>
        <v>1</v>
      </c>
      <c r="H17" t="b">
        <f>NOT( ISNA( VLOOKUP($A17,'Should Update but Not Update'!A:A,1,FALSE)))</f>
        <v>0</v>
      </c>
      <c r="I17" t="b">
        <f>NOT(NOT( ISNA( VLOOKUP($A17,'Not Mooncake'!A:A,1,FALSE))))</f>
        <v>1</v>
      </c>
    </row>
    <row r="18" spans="1:9">
      <c r="A18" s="2" t="s">
        <v>24</v>
      </c>
      <c r="B18" s="2" t="s">
        <v>1</v>
      </c>
      <c r="C18" s="3">
        <v>42590</v>
      </c>
      <c r="D18" t="b">
        <f>NOT( ISNA( VLOOKUP($A18,'New article for existing'!A:A,1,FALSE)))</f>
        <v>0</v>
      </c>
      <c r="E18" t="b">
        <f>NOT( ISNA( VLOOKUP($A18,'ACOM remove file'!A:A,1,FALSE)))</f>
        <v>0</v>
      </c>
      <c r="F18" t="b">
        <f>NOT( ISNA( VLOOKUP($A18,'ACN update'!A:A,1,FALSE)))</f>
        <v>0</v>
      </c>
      <c r="G18" t="b">
        <f>NOT( ISNA( VLOOKUP($A18,'ACOM no update'!A:A,1,FALSE)))</f>
        <v>1</v>
      </c>
      <c r="H18" t="b">
        <f>NOT( ISNA( VLOOKUP($A18,'Should Update but Not Update'!A:A,1,FALSE)))</f>
        <v>0</v>
      </c>
      <c r="I18" t="b">
        <f>NOT(NOT( ISNA( VLOOKUP($A18,'Not Mooncake'!A:A,1,FALSE))))</f>
        <v>1</v>
      </c>
    </row>
    <row r="19" spans="1:9">
      <c r="A19" s="2" t="s">
        <v>25</v>
      </c>
      <c r="B19" s="2" t="s">
        <v>1</v>
      </c>
      <c r="C19" s="3">
        <v>42590</v>
      </c>
      <c r="D19" t="b">
        <f>NOT( ISNA( VLOOKUP($A19,'New article for existing'!A:A,1,FALSE)))</f>
        <v>0</v>
      </c>
      <c r="E19" t="b">
        <f>NOT( ISNA( VLOOKUP($A19,'ACOM remove file'!A:A,1,FALSE)))</f>
        <v>0</v>
      </c>
      <c r="F19" t="b">
        <f>NOT( ISNA( VLOOKUP($A19,'ACN update'!A:A,1,FALSE)))</f>
        <v>0</v>
      </c>
      <c r="G19" t="b">
        <f>NOT( ISNA( VLOOKUP($A19,'ACOM no update'!A:A,1,FALSE)))</f>
        <v>1</v>
      </c>
      <c r="H19" t="b">
        <f>NOT( ISNA( VLOOKUP($A19,'Should Update but Not Update'!A:A,1,FALSE)))</f>
        <v>0</v>
      </c>
      <c r="I19" t="b">
        <f>NOT(NOT( ISNA( VLOOKUP($A19,'Not Mooncake'!A:A,1,FALSE))))</f>
        <v>1</v>
      </c>
    </row>
    <row r="20" spans="1:9">
      <c r="A20" s="2" t="s">
        <v>1837</v>
      </c>
      <c r="B20" s="2" t="s">
        <v>1</v>
      </c>
      <c r="C20" s="3">
        <v>42590</v>
      </c>
      <c r="D20" t="b">
        <f>NOT( ISNA( VLOOKUP($A20,'New article for existing'!A:A,1,FALSE)))</f>
        <v>0</v>
      </c>
      <c r="E20" t="b">
        <f>NOT( ISNA( VLOOKUP($A20,'ACOM remove file'!A:A,1,FALSE)))</f>
        <v>0</v>
      </c>
      <c r="F20" t="b">
        <f>NOT( ISNA( VLOOKUP($A20,'ACN update'!A:A,1,FALSE)))</f>
        <v>0</v>
      </c>
      <c r="G20" t="b">
        <f>NOT( ISNA( VLOOKUP($A20,'ACOM no update'!A:A,1,FALSE)))</f>
        <v>1</v>
      </c>
      <c r="H20" t="b">
        <f>NOT( ISNA( VLOOKUP($A20,'Should Update but Not Update'!A:A,1,FALSE)))</f>
        <v>0</v>
      </c>
      <c r="I20" t="b">
        <f>NOT(NOT( ISNA( VLOOKUP($A20,'Not Mooncake'!A:A,1,FALSE))))</f>
        <v>1</v>
      </c>
    </row>
    <row r="21" spans="1:9">
      <c r="A21" s="2" t="s">
        <v>26</v>
      </c>
      <c r="B21" s="2" t="s">
        <v>1</v>
      </c>
      <c r="C21" s="3">
        <v>42611</v>
      </c>
      <c r="D21" t="b">
        <f>NOT( ISNA( VLOOKUP($A21,'New article for existing'!A:A,1,FALSE)))</f>
        <v>0</v>
      </c>
      <c r="E21" t="b">
        <f>NOT( ISNA( VLOOKUP($A21,'ACOM remove file'!A:A,1,FALSE)))</f>
        <v>0</v>
      </c>
      <c r="F21" t="b">
        <f>NOT( ISNA( VLOOKUP($A21,'ACN update'!A:A,1,FALSE)))</f>
        <v>0</v>
      </c>
      <c r="G21" t="b">
        <f>NOT( ISNA( VLOOKUP($A21,'ACOM no update'!A:A,1,FALSE)))</f>
        <v>1</v>
      </c>
      <c r="H21" t="b">
        <f>NOT( ISNA( VLOOKUP($A21,'Should Update but Not Update'!A:A,1,FALSE)))</f>
        <v>0</v>
      </c>
      <c r="I21" t="b">
        <f>NOT(NOT( ISNA( VLOOKUP($A21,'Not Mooncake'!A:A,1,FALSE))))</f>
        <v>1</v>
      </c>
    </row>
    <row r="22" spans="1:9">
      <c r="A22" s="2" t="s">
        <v>27</v>
      </c>
      <c r="B22" s="2" t="s">
        <v>1</v>
      </c>
      <c r="C22" s="3">
        <v>42654</v>
      </c>
      <c r="D22" t="b">
        <f>NOT( ISNA( VLOOKUP($A22,'New article for existing'!A:A,1,FALSE)))</f>
        <v>0</v>
      </c>
      <c r="E22" t="b">
        <f>NOT( ISNA( VLOOKUP($A22,'ACOM remove file'!A:A,1,FALSE)))</f>
        <v>0</v>
      </c>
      <c r="F22" t="b">
        <f>NOT( ISNA( VLOOKUP($A22,'ACN update'!A:A,1,FALSE)))</f>
        <v>1</v>
      </c>
      <c r="G22" t="b">
        <f>NOT( ISNA( VLOOKUP($A22,'ACOM no update'!A:A,1,FALSE)))</f>
        <v>0</v>
      </c>
      <c r="H22" t="b">
        <f>NOT( ISNA( VLOOKUP($A22,'Should Update but Not Update'!A:A,1,FALSE)))</f>
        <v>0</v>
      </c>
      <c r="I22" t="b">
        <f>NOT(NOT( ISNA( VLOOKUP($A22,'Not Mooncake'!A:A,1,FALSE))))</f>
        <v>1</v>
      </c>
    </row>
    <row r="23" spans="1:9">
      <c r="A23" s="2" t="s">
        <v>28</v>
      </c>
      <c r="B23" s="2" t="s">
        <v>1</v>
      </c>
      <c r="C23" s="3">
        <v>42611</v>
      </c>
      <c r="D23" t="b">
        <f>NOT( ISNA( VLOOKUP($A23,'New article for existing'!A:A,1,FALSE)))</f>
        <v>0</v>
      </c>
      <c r="E23" t="b">
        <f>NOT( ISNA( VLOOKUP($A23,'ACOM remove file'!A:A,1,FALSE)))</f>
        <v>0</v>
      </c>
      <c r="F23" t="b">
        <f>NOT( ISNA( VLOOKUP($A23,'ACN update'!A:A,1,FALSE)))</f>
        <v>0</v>
      </c>
      <c r="G23" t="b">
        <f>NOT( ISNA( VLOOKUP($A23,'ACOM no update'!A:A,1,FALSE)))</f>
        <v>1</v>
      </c>
      <c r="H23" t="b">
        <f>NOT( ISNA( VLOOKUP($A23,'Should Update but Not Update'!A:A,1,FALSE)))</f>
        <v>0</v>
      </c>
      <c r="I23" t="b">
        <f>NOT(NOT( ISNA( VLOOKUP($A23,'Not Mooncake'!A:A,1,FALSE))))</f>
        <v>1</v>
      </c>
    </row>
    <row r="24" spans="1:9">
      <c r="A24" s="2" t="s">
        <v>0</v>
      </c>
      <c r="B24" s="2" t="s">
        <v>1</v>
      </c>
      <c r="C24" s="3">
        <v>42590</v>
      </c>
      <c r="D24" t="b">
        <f>NOT( ISNA( VLOOKUP($A24,'New article for existing'!A:A,1,FALSE)))</f>
        <v>0</v>
      </c>
      <c r="E24" t="b">
        <f>NOT( ISNA( VLOOKUP($A24,'ACOM remove file'!A:A,1,FALSE)))</f>
        <v>0</v>
      </c>
      <c r="F24" t="b">
        <f>NOT( ISNA( VLOOKUP($A24,'ACN update'!A:A,1,FALSE)))</f>
        <v>0</v>
      </c>
      <c r="G24" t="b">
        <f>NOT( ISNA( VLOOKUP($A24,'ACOM no update'!A:A,1,FALSE)))</f>
        <v>1</v>
      </c>
      <c r="H24" t="b">
        <f>NOT( ISNA( VLOOKUP($A24,'Should Update but Not Update'!A:A,1,FALSE)))</f>
        <v>0</v>
      </c>
      <c r="I24" t="b">
        <f>NOT(NOT( ISNA( VLOOKUP($A24,'Not Mooncake'!A:A,1,FALSE))))</f>
        <v>1</v>
      </c>
    </row>
    <row r="25" spans="1:9">
      <c r="A25" s="2" t="s">
        <v>1838</v>
      </c>
      <c r="B25" s="2" t="s">
        <v>1</v>
      </c>
      <c r="C25" s="3">
        <v>42590</v>
      </c>
      <c r="D25" t="b">
        <f>NOT( ISNA( VLOOKUP($A25,'New article for existing'!A:A,1,FALSE)))</f>
        <v>0</v>
      </c>
      <c r="E25" t="b">
        <f>NOT( ISNA( VLOOKUP($A25,'ACOM remove file'!A:A,1,FALSE)))</f>
        <v>0</v>
      </c>
      <c r="F25" t="b">
        <f>NOT( ISNA( VLOOKUP($A25,'ACN update'!A:A,1,FALSE)))</f>
        <v>0</v>
      </c>
      <c r="G25" t="b">
        <f>NOT( ISNA( VLOOKUP($A25,'ACOM no update'!A:A,1,FALSE)))</f>
        <v>1</v>
      </c>
      <c r="H25" t="b">
        <f>NOT( ISNA( VLOOKUP($A25,'Should Update but Not Update'!A:A,1,FALSE)))</f>
        <v>0</v>
      </c>
      <c r="I25" t="b">
        <f>NOT(NOT( ISNA( VLOOKUP($A25,'Not Mooncake'!A:A,1,FALSE))))</f>
        <v>1</v>
      </c>
    </row>
    <row r="26" spans="1:9">
      <c r="A26" s="2" t="s">
        <v>13</v>
      </c>
      <c r="B26" s="2" t="s">
        <v>1</v>
      </c>
      <c r="C26" s="3">
        <v>42654</v>
      </c>
      <c r="D26" t="b">
        <f>NOT( ISNA( VLOOKUP($A26,'New article for existing'!A:A,1,FALSE)))</f>
        <v>0</v>
      </c>
      <c r="E26" t="b">
        <f>NOT( ISNA( VLOOKUP($A26,'ACOM remove file'!A:A,1,FALSE)))</f>
        <v>0</v>
      </c>
      <c r="F26" t="b">
        <f>NOT( ISNA( VLOOKUP($A26,'ACN update'!A:A,1,FALSE)))</f>
        <v>1</v>
      </c>
      <c r="G26" t="b">
        <f>NOT( ISNA( VLOOKUP($A26,'ACOM no update'!A:A,1,FALSE)))</f>
        <v>0</v>
      </c>
      <c r="H26" t="b">
        <f>NOT( ISNA( VLOOKUP($A26,'Should Update but Not Update'!A:A,1,FALSE)))</f>
        <v>0</v>
      </c>
      <c r="I26" t="b">
        <f>NOT(NOT( ISNA( VLOOKUP($A26,'Not Mooncake'!A:A,1,FALSE))))</f>
        <v>1</v>
      </c>
    </row>
    <row r="27" spans="1:9">
      <c r="A27" s="2" t="s">
        <v>14</v>
      </c>
      <c r="B27" s="2" t="s">
        <v>1</v>
      </c>
      <c r="C27" s="3">
        <v>42654</v>
      </c>
      <c r="D27" t="b">
        <f>NOT( ISNA( VLOOKUP($A27,'New article for existing'!A:A,1,FALSE)))</f>
        <v>0</v>
      </c>
      <c r="E27" t="b">
        <f>NOT( ISNA( VLOOKUP($A27,'ACOM remove file'!A:A,1,FALSE)))</f>
        <v>0</v>
      </c>
      <c r="F27" t="b">
        <f>NOT( ISNA( VLOOKUP($A27,'ACN update'!A:A,1,FALSE)))</f>
        <v>1</v>
      </c>
      <c r="G27" t="b">
        <f>NOT( ISNA( VLOOKUP($A27,'ACOM no update'!A:A,1,FALSE)))</f>
        <v>0</v>
      </c>
      <c r="H27" t="b">
        <f>NOT( ISNA( VLOOKUP($A27,'Should Update but Not Update'!A:A,1,FALSE)))</f>
        <v>0</v>
      </c>
      <c r="I27" t="b">
        <f>NOT(NOT( ISNA( VLOOKUP($A27,'Not Mooncake'!A:A,1,FALSE))))</f>
        <v>1</v>
      </c>
    </row>
    <row r="28" spans="1:9">
      <c r="A28" s="2" t="s">
        <v>2553</v>
      </c>
      <c r="B28" s="2" t="s">
        <v>1</v>
      </c>
      <c r="C28" s="3">
        <v>42668</v>
      </c>
      <c r="D28" t="b">
        <f>NOT( ISNA( VLOOKUP($A28,'New article for existing'!A:A,1,FALSE)))</f>
        <v>1</v>
      </c>
      <c r="E28" t="b">
        <f>NOT( ISNA( VLOOKUP($A28,'ACOM remove file'!A:A,1,FALSE)))</f>
        <v>0</v>
      </c>
      <c r="F28" t="b">
        <f>NOT( ISNA( VLOOKUP($A28,'ACN update'!A:A,1,FALSE)))</f>
        <v>1</v>
      </c>
      <c r="G28" t="b">
        <f>NOT( ISNA( VLOOKUP($A28,'ACOM no update'!A:A,1,FALSE)))</f>
        <v>0</v>
      </c>
      <c r="H28" t="b">
        <f>NOT( ISNA( VLOOKUP($A28,'Should Update but Not Update'!A:A,1,FALSE)))</f>
        <v>0</v>
      </c>
      <c r="I28" t="b">
        <f>NOT(NOT( ISNA( VLOOKUP($A28,'Not Mooncake'!A:A,1,FALSE))))</f>
        <v>1</v>
      </c>
    </row>
    <row r="29" spans="1:9">
      <c r="A29" s="2" t="s">
        <v>15</v>
      </c>
      <c r="B29" s="2" t="s">
        <v>1</v>
      </c>
      <c r="C29" s="3">
        <v>42654</v>
      </c>
      <c r="D29" t="b">
        <f>NOT( ISNA( VLOOKUP($A29,'New article for existing'!A:A,1,FALSE)))</f>
        <v>0</v>
      </c>
      <c r="E29" t="b">
        <f>NOT( ISNA( VLOOKUP($A29,'ACOM remove file'!A:A,1,FALSE)))</f>
        <v>0</v>
      </c>
      <c r="F29" t="b">
        <f>NOT( ISNA( VLOOKUP($A29,'ACN update'!A:A,1,FALSE)))</f>
        <v>1</v>
      </c>
      <c r="G29" t="b">
        <f>NOT( ISNA( VLOOKUP($A29,'ACOM no update'!A:A,1,FALSE)))</f>
        <v>0</v>
      </c>
      <c r="H29" t="b">
        <f>NOT( ISNA( VLOOKUP($A29,'Should Update but Not Update'!A:A,1,FALSE)))</f>
        <v>0</v>
      </c>
      <c r="I29" t="b">
        <f>NOT(NOT( ISNA( VLOOKUP($A29,'Not Mooncake'!A:A,1,FALSE))))</f>
        <v>1</v>
      </c>
    </row>
    <row r="30" spans="1:9">
      <c r="A30" s="2" t="s">
        <v>1839</v>
      </c>
      <c r="B30" s="2" t="s">
        <v>1</v>
      </c>
      <c r="C30" s="3">
        <v>42654</v>
      </c>
      <c r="D30" t="b">
        <f>NOT( ISNA( VLOOKUP($A30,'New article for existing'!A:A,1,FALSE)))</f>
        <v>0</v>
      </c>
      <c r="E30" t="b">
        <f>NOT( ISNA( VLOOKUP($A30,'ACOM remove file'!A:A,1,FALSE)))</f>
        <v>0</v>
      </c>
      <c r="F30" t="b">
        <f>NOT( ISNA( VLOOKUP($A30,'ACN update'!A:A,1,FALSE)))</f>
        <v>1</v>
      </c>
      <c r="G30" t="b">
        <f>NOT( ISNA( VLOOKUP($A30,'ACOM no update'!A:A,1,FALSE)))</f>
        <v>0</v>
      </c>
      <c r="H30" t="b">
        <f>NOT( ISNA( VLOOKUP($A30,'Should Update but Not Update'!A:A,1,FALSE)))</f>
        <v>0</v>
      </c>
      <c r="I30" t="b">
        <f>NOT(NOT( ISNA( VLOOKUP($A30,'Not Mooncake'!A:A,1,FALSE))))</f>
        <v>1</v>
      </c>
    </row>
    <row r="31" spans="1:9">
      <c r="A31" s="2" t="s">
        <v>1840</v>
      </c>
      <c r="B31" s="2" t="s">
        <v>1</v>
      </c>
      <c r="C31" s="3">
        <v>42654</v>
      </c>
      <c r="D31" t="b">
        <f>NOT( ISNA( VLOOKUP($A31,'New article for existing'!A:A,1,FALSE)))</f>
        <v>0</v>
      </c>
      <c r="E31" t="b">
        <f>NOT( ISNA( VLOOKUP($A31,'ACOM remove file'!A:A,1,FALSE)))</f>
        <v>0</v>
      </c>
      <c r="F31" t="b">
        <f>NOT( ISNA( VLOOKUP($A31,'ACN update'!A:A,1,FALSE)))</f>
        <v>1</v>
      </c>
      <c r="G31" t="b">
        <f>NOT( ISNA( VLOOKUP($A31,'ACOM no update'!A:A,1,FALSE)))</f>
        <v>0</v>
      </c>
      <c r="H31" t="b">
        <f>NOT( ISNA( VLOOKUP($A31,'Should Update but Not Update'!A:A,1,FALSE)))</f>
        <v>0</v>
      </c>
      <c r="I31" t="b">
        <f>NOT(NOT( ISNA( VLOOKUP($A31,'Not Mooncake'!A:A,1,FALSE))))</f>
        <v>1</v>
      </c>
    </row>
    <row r="32" spans="1:9">
      <c r="A32" s="2" t="s">
        <v>1841</v>
      </c>
      <c r="B32" s="2" t="s">
        <v>1</v>
      </c>
      <c r="C32" s="3">
        <v>42654</v>
      </c>
      <c r="D32" t="b">
        <f>NOT( ISNA( VLOOKUP($A32,'New article for existing'!A:A,1,FALSE)))</f>
        <v>0</v>
      </c>
      <c r="E32" t="b">
        <f>NOT( ISNA( VLOOKUP($A32,'ACOM remove file'!A:A,1,FALSE)))</f>
        <v>0</v>
      </c>
      <c r="F32" t="b">
        <f>NOT( ISNA( VLOOKUP($A32,'ACN update'!A:A,1,FALSE)))</f>
        <v>1</v>
      </c>
      <c r="G32" t="b">
        <f>NOT( ISNA( VLOOKUP($A32,'ACOM no update'!A:A,1,FALSE)))</f>
        <v>0</v>
      </c>
      <c r="H32" t="b">
        <f>NOT( ISNA( VLOOKUP($A32,'Should Update but Not Update'!A:A,1,FALSE)))</f>
        <v>0</v>
      </c>
      <c r="I32" t="b">
        <f>NOT(NOT( ISNA( VLOOKUP($A32,'Not Mooncake'!A:A,1,FALSE))))</f>
        <v>1</v>
      </c>
    </row>
    <row r="33" spans="1:9">
      <c r="A33" s="2" t="s">
        <v>1842</v>
      </c>
      <c r="B33" s="2" t="s">
        <v>1</v>
      </c>
      <c r="C33" s="3">
        <v>42654</v>
      </c>
      <c r="D33" t="b">
        <f>NOT( ISNA( VLOOKUP($A33,'New article for existing'!A:A,1,FALSE)))</f>
        <v>0</v>
      </c>
      <c r="E33" t="b">
        <f>NOT( ISNA( VLOOKUP($A33,'ACOM remove file'!A:A,1,FALSE)))</f>
        <v>0</v>
      </c>
      <c r="F33" t="b">
        <f>NOT( ISNA( VLOOKUP($A33,'ACN update'!A:A,1,FALSE)))</f>
        <v>1</v>
      </c>
      <c r="G33" t="b">
        <f>NOT( ISNA( VLOOKUP($A33,'ACOM no update'!A:A,1,FALSE)))</f>
        <v>0</v>
      </c>
      <c r="H33" t="b">
        <f>NOT( ISNA( VLOOKUP($A33,'Should Update but Not Update'!A:A,1,FALSE)))</f>
        <v>0</v>
      </c>
      <c r="I33" t="b">
        <f>NOT(NOT( ISNA( VLOOKUP($A33,'Not Mooncake'!A:A,1,FALSE))))</f>
        <v>1</v>
      </c>
    </row>
    <row r="34" spans="1:9">
      <c r="A34" s="2" t="s">
        <v>1843</v>
      </c>
      <c r="B34" s="2" t="s">
        <v>1</v>
      </c>
      <c r="C34" s="3">
        <v>42654</v>
      </c>
      <c r="D34" t="b">
        <f>NOT( ISNA( VLOOKUP($A34,'New article for existing'!A:A,1,FALSE)))</f>
        <v>0</v>
      </c>
      <c r="E34" t="b">
        <f>NOT( ISNA( VLOOKUP($A34,'ACOM remove file'!A:A,1,FALSE)))</f>
        <v>0</v>
      </c>
      <c r="F34" t="b">
        <f>NOT( ISNA( VLOOKUP($A34,'ACN update'!A:A,1,FALSE)))</f>
        <v>1</v>
      </c>
      <c r="G34" t="b">
        <f>NOT( ISNA( VLOOKUP($A34,'ACOM no update'!A:A,1,FALSE)))</f>
        <v>0</v>
      </c>
      <c r="H34" t="b">
        <f>NOT( ISNA( VLOOKUP($A34,'Should Update but Not Update'!A:A,1,FALSE)))</f>
        <v>0</v>
      </c>
      <c r="I34" t="b">
        <f>NOT(NOT( ISNA( VLOOKUP($A34,'Not Mooncake'!A:A,1,FALSE))))</f>
        <v>1</v>
      </c>
    </row>
    <row r="35" spans="1:9">
      <c r="A35" s="2" t="s">
        <v>1844</v>
      </c>
      <c r="B35" s="2" t="s">
        <v>1</v>
      </c>
      <c r="C35" s="3">
        <v>42654</v>
      </c>
      <c r="D35" t="b">
        <f>NOT( ISNA( VLOOKUP($A35,'New article for existing'!A:A,1,FALSE)))</f>
        <v>0</v>
      </c>
      <c r="E35" t="b">
        <f>NOT( ISNA( VLOOKUP($A35,'ACOM remove file'!A:A,1,FALSE)))</f>
        <v>0</v>
      </c>
      <c r="F35" t="b">
        <f>NOT( ISNA( VLOOKUP($A35,'ACN update'!A:A,1,FALSE)))</f>
        <v>1</v>
      </c>
      <c r="G35" t="b">
        <f>NOT( ISNA( VLOOKUP($A35,'ACOM no update'!A:A,1,FALSE)))</f>
        <v>0</v>
      </c>
      <c r="H35" t="b">
        <f>NOT( ISNA( VLOOKUP($A35,'Should Update but Not Update'!A:A,1,FALSE)))</f>
        <v>0</v>
      </c>
      <c r="I35" t="b">
        <f>NOT(NOT( ISNA( VLOOKUP($A35,'Not Mooncake'!A:A,1,FALSE))))</f>
        <v>1</v>
      </c>
    </row>
    <row r="36" spans="1:9">
      <c r="A36" s="2" t="s">
        <v>1845</v>
      </c>
      <c r="B36" s="2" t="s">
        <v>1</v>
      </c>
      <c r="C36" s="3">
        <v>42654</v>
      </c>
      <c r="D36" t="b">
        <f>NOT( ISNA( VLOOKUP($A36,'New article for existing'!A:A,1,FALSE)))</f>
        <v>0</v>
      </c>
      <c r="E36" t="b">
        <f>NOT( ISNA( VLOOKUP($A36,'ACOM remove file'!A:A,1,FALSE)))</f>
        <v>0</v>
      </c>
      <c r="F36" t="b">
        <f>NOT( ISNA( VLOOKUP($A36,'ACN update'!A:A,1,FALSE)))</f>
        <v>1</v>
      </c>
      <c r="G36" t="b">
        <f>NOT( ISNA( VLOOKUP($A36,'ACOM no update'!A:A,1,FALSE)))</f>
        <v>0</v>
      </c>
      <c r="H36" t="b">
        <f>NOT( ISNA( VLOOKUP($A36,'Should Update but Not Update'!A:A,1,FALSE)))</f>
        <v>0</v>
      </c>
      <c r="I36" t="b">
        <f>NOT(NOT( ISNA( VLOOKUP($A36,'Not Mooncake'!A:A,1,FALSE))))</f>
        <v>1</v>
      </c>
    </row>
    <row r="37" spans="1:9">
      <c r="A37" s="2" t="s">
        <v>16</v>
      </c>
      <c r="B37" s="2" t="s">
        <v>1</v>
      </c>
      <c r="C37" s="3">
        <v>42654</v>
      </c>
      <c r="D37" t="b">
        <f>NOT( ISNA( VLOOKUP($A37,'New article for existing'!A:A,1,FALSE)))</f>
        <v>0</v>
      </c>
      <c r="E37" t="b">
        <f>NOT( ISNA( VLOOKUP($A37,'ACOM remove file'!A:A,1,FALSE)))</f>
        <v>0</v>
      </c>
      <c r="F37" t="b">
        <f>NOT( ISNA( VLOOKUP($A37,'ACN update'!A:A,1,FALSE)))</f>
        <v>1</v>
      </c>
      <c r="G37" t="b">
        <f>NOT( ISNA( VLOOKUP($A37,'ACOM no update'!A:A,1,FALSE)))</f>
        <v>0</v>
      </c>
      <c r="H37" t="b">
        <f>NOT( ISNA( VLOOKUP($A37,'Should Update but Not Update'!A:A,1,FALSE)))</f>
        <v>0</v>
      </c>
      <c r="I37" t="b">
        <f>NOT(NOT( ISNA( VLOOKUP($A37,'Not Mooncake'!A:A,1,FALSE))))</f>
        <v>1</v>
      </c>
    </row>
    <row r="38" spans="1:9">
      <c r="A38" s="2" t="s">
        <v>1846</v>
      </c>
      <c r="B38" s="2" t="s">
        <v>1</v>
      </c>
      <c r="C38" s="3">
        <v>42611</v>
      </c>
      <c r="D38" t="b">
        <f>NOT( ISNA( VLOOKUP($A38,'New article for existing'!A:A,1,FALSE)))</f>
        <v>0</v>
      </c>
      <c r="E38" t="b">
        <f>NOT( ISNA( VLOOKUP($A38,'ACOM remove file'!A:A,1,FALSE)))</f>
        <v>0</v>
      </c>
      <c r="F38" t="b">
        <f>NOT( ISNA( VLOOKUP($A38,'ACN update'!A:A,1,FALSE)))</f>
        <v>0</v>
      </c>
      <c r="G38" t="b">
        <f>NOT( ISNA( VLOOKUP($A38,'ACOM no update'!A:A,1,FALSE)))</f>
        <v>1</v>
      </c>
      <c r="H38" t="b">
        <f>NOT( ISNA( VLOOKUP($A38,'Should Update but Not Update'!A:A,1,FALSE)))</f>
        <v>0</v>
      </c>
      <c r="I38" t="b">
        <f>NOT(NOT( ISNA( VLOOKUP($A38,'Not Mooncake'!A:A,1,FALSE))))</f>
        <v>1</v>
      </c>
    </row>
    <row r="39" spans="1:9">
      <c r="A39" s="2" t="s">
        <v>17</v>
      </c>
      <c r="B39" s="2" t="s">
        <v>1</v>
      </c>
      <c r="C39" s="3">
        <v>42654</v>
      </c>
      <c r="D39" t="b">
        <f>NOT( ISNA( VLOOKUP($A39,'New article for existing'!A:A,1,FALSE)))</f>
        <v>0</v>
      </c>
      <c r="E39" t="b">
        <f>NOT( ISNA( VLOOKUP($A39,'ACOM remove file'!A:A,1,FALSE)))</f>
        <v>0</v>
      </c>
      <c r="F39" t="b">
        <f>NOT( ISNA( VLOOKUP($A39,'ACN update'!A:A,1,FALSE)))</f>
        <v>1</v>
      </c>
      <c r="G39" t="b">
        <f>NOT( ISNA( VLOOKUP($A39,'ACOM no update'!A:A,1,FALSE)))</f>
        <v>0</v>
      </c>
      <c r="H39" t="b">
        <f>NOT( ISNA( VLOOKUP($A39,'Should Update but Not Update'!A:A,1,FALSE)))</f>
        <v>0</v>
      </c>
      <c r="I39" t="b">
        <f>NOT(NOT( ISNA( VLOOKUP($A39,'Not Mooncake'!A:A,1,FALSE))))</f>
        <v>1</v>
      </c>
    </row>
    <row r="40" spans="1:9">
      <c r="A40" s="2" t="s">
        <v>1847</v>
      </c>
      <c r="B40" s="2" t="s">
        <v>1</v>
      </c>
      <c r="C40" s="3">
        <v>42654</v>
      </c>
      <c r="D40" t="b">
        <f>NOT( ISNA( VLOOKUP($A40,'New article for existing'!A:A,1,FALSE)))</f>
        <v>0</v>
      </c>
      <c r="E40" t="b">
        <f>NOT( ISNA( VLOOKUP($A40,'ACOM remove file'!A:A,1,FALSE)))</f>
        <v>0</v>
      </c>
      <c r="F40" t="b">
        <f>NOT( ISNA( VLOOKUP($A40,'ACN update'!A:A,1,FALSE)))</f>
        <v>1</v>
      </c>
      <c r="G40" t="b">
        <f>NOT( ISNA( VLOOKUP($A40,'ACOM no update'!A:A,1,FALSE)))</f>
        <v>0</v>
      </c>
      <c r="H40" t="b">
        <f>NOT( ISNA( VLOOKUP($A40,'Should Update but Not Update'!A:A,1,FALSE)))</f>
        <v>0</v>
      </c>
      <c r="I40" t="b">
        <f>NOT(NOT( ISNA( VLOOKUP($A40,'Not Mooncake'!A:A,1,FALSE))))</f>
        <v>1</v>
      </c>
    </row>
    <row r="41" spans="1:9">
      <c r="A41" s="2" t="s">
        <v>18</v>
      </c>
      <c r="B41" s="2" t="s">
        <v>1</v>
      </c>
      <c r="C41" s="3">
        <v>42654</v>
      </c>
      <c r="D41" t="b">
        <f>NOT( ISNA( VLOOKUP($A41,'New article for existing'!A:A,1,FALSE)))</f>
        <v>0</v>
      </c>
      <c r="E41" t="b">
        <f>NOT( ISNA( VLOOKUP($A41,'ACOM remove file'!A:A,1,FALSE)))</f>
        <v>0</v>
      </c>
      <c r="F41" t="b">
        <f>NOT( ISNA( VLOOKUP($A41,'ACN update'!A:A,1,FALSE)))</f>
        <v>1</v>
      </c>
      <c r="G41" t="b">
        <f>NOT( ISNA( VLOOKUP($A41,'ACOM no update'!A:A,1,FALSE)))</f>
        <v>0</v>
      </c>
      <c r="H41" t="b">
        <f>NOT( ISNA( VLOOKUP($A41,'Should Update but Not Update'!A:A,1,FALSE)))</f>
        <v>0</v>
      </c>
      <c r="I41" t="b">
        <f>NOT(NOT( ISNA( VLOOKUP($A41,'Not Mooncake'!A:A,1,FALSE))))</f>
        <v>1</v>
      </c>
    </row>
    <row r="42" spans="1:9">
      <c r="A42" s="2" t="s">
        <v>1848</v>
      </c>
      <c r="B42" s="2" t="s">
        <v>1</v>
      </c>
      <c r="C42" s="3">
        <v>42654</v>
      </c>
      <c r="D42" t="b">
        <f>NOT( ISNA( VLOOKUP($A42,'New article for existing'!A:A,1,FALSE)))</f>
        <v>0</v>
      </c>
      <c r="E42" t="b">
        <f>NOT( ISNA( VLOOKUP($A42,'ACOM remove file'!A:A,1,FALSE)))</f>
        <v>0</v>
      </c>
      <c r="F42" t="b">
        <f>NOT( ISNA( VLOOKUP($A42,'ACN update'!A:A,1,FALSE)))</f>
        <v>1</v>
      </c>
      <c r="G42" t="b">
        <f>NOT( ISNA( VLOOKUP($A42,'ACOM no update'!A:A,1,FALSE)))</f>
        <v>0</v>
      </c>
      <c r="H42" t="b">
        <f>NOT( ISNA( VLOOKUP($A42,'Should Update but Not Update'!A:A,1,FALSE)))</f>
        <v>0</v>
      </c>
      <c r="I42" t="b">
        <f>NOT(NOT( ISNA( VLOOKUP($A42,'Not Mooncake'!A:A,1,FALSE))))</f>
        <v>1</v>
      </c>
    </row>
    <row r="43" spans="1:9">
      <c r="A43" s="2" t="s">
        <v>19</v>
      </c>
      <c r="B43" s="2" t="s">
        <v>1</v>
      </c>
      <c r="C43" s="3">
        <v>42654</v>
      </c>
      <c r="D43" t="b">
        <f>NOT( ISNA( VLOOKUP($A43,'New article for existing'!A:A,1,FALSE)))</f>
        <v>0</v>
      </c>
      <c r="E43" t="b">
        <f>NOT( ISNA( VLOOKUP($A43,'ACOM remove file'!A:A,1,FALSE)))</f>
        <v>0</v>
      </c>
      <c r="F43" t="b">
        <f>NOT( ISNA( VLOOKUP($A43,'ACN update'!A:A,1,FALSE)))</f>
        <v>1</v>
      </c>
      <c r="G43" t="b">
        <f>NOT( ISNA( VLOOKUP($A43,'ACOM no update'!A:A,1,FALSE)))</f>
        <v>0</v>
      </c>
      <c r="H43" t="b">
        <f>NOT( ISNA( VLOOKUP($A43,'Should Update but Not Update'!A:A,1,FALSE)))</f>
        <v>0</v>
      </c>
      <c r="I43" t="b">
        <f>NOT(NOT( ISNA( VLOOKUP($A43,'Not Mooncake'!A:A,1,FALSE))))</f>
        <v>1</v>
      </c>
    </row>
    <row r="44" spans="1:9">
      <c r="A44" s="2" t="s">
        <v>1849</v>
      </c>
      <c r="B44" s="2" t="s">
        <v>1</v>
      </c>
      <c r="C44" s="3">
        <v>42654</v>
      </c>
      <c r="D44" t="b">
        <f>NOT( ISNA( VLOOKUP($A44,'New article for existing'!A:A,1,FALSE)))</f>
        <v>0</v>
      </c>
      <c r="E44" t="b">
        <f>NOT( ISNA( VLOOKUP($A44,'ACOM remove file'!A:A,1,FALSE)))</f>
        <v>0</v>
      </c>
      <c r="F44" t="b">
        <f>NOT( ISNA( VLOOKUP($A44,'ACN update'!A:A,1,FALSE)))</f>
        <v>1</v>
      </c>
      <c r="G44" t="b">
        <f>NOT( ISNA( VLOOKUP($A44,'ACOM no update'!A:A,1,FALSE)))</f>
        <v>0</v>
      </c>
      <c r="H44" t="b">
        <f>NOT( ISNA( VLOOKUP($A44,'Should Update but Not Update'!A:A,1,FALSE)))</f>
        <v>0</v>
      </c>
      <c r="I44" t="b">
        <f>NOT(NOT( ISNA( VLOOKUP($A44,'Not Mooncake'!A:A,1,FALSE))))</f>
        <v>1</v>
      </c>
    </row>
    <row r="45" spans="1:9">
      <c r="A45" s="2" t="s">
        <v>1850</v>
      </c>
      <c r="B45" s="2" t="s">
        <v>1</v>
      </c>
      <c r="C45" s="3">
        <v>42654</v>
      </c>
      <c r="D45" t="b">
        <f>NOT( ISNA( VLOOKUP($A45,'New article for existing'!A:A,1,FALSE)))</f>
        <v>0</v>
      </c>
      <c r="E45" t="b">
        <f>NOT( ISNA( VLOOKUP($A45,'ACOM remove file'!A:A,1,FALSE)))</f>
        <v>0</v>
      </c>
      <c r="F45" t="b">
        <f>NOT( ISNA( VLOOKUP($A45,'ACN update'!A:A,1,FALSE)))</f>
        <v>1</v>
      </c>
      <c r="G45" t="b">
        <f>NOT( ISNA( VLOOKUP($A45,'ACOM no update'!A:A,1,FALSE)))</f>
        <v>0</v>
      </c>
      <c r="H45" t="b">
        <f>NOT( ISNA( VLOOKUP($A45,'Should Update but Not Update'!A:A,1,FALSE)))</f>
        <v>0</v>
      </c>
      <c r="I45" t="b">
        <f>NOT(NOT( ISNA( VLOOKUP($A45,'Not Mooncake'!A:A,1,FALSE))))</f>
        <v>1</v>
      </c>
    </row>
    <row r="46" spans="1:9">
      <c r="A46" s="2" t="s">
        <v>1851</v>
      </c>
      <c r="B46" s="2" t="s">
        <v>1</v>
      </c>
      <c r="C46" s="3">
        <v>42654</v>
      </c>
      <c r="D46" t="b">
        <f>NOT( ISNA( VLOOKUP($A46,'New article for existing'!A:A,1,FALSE)))</f>
        <v>0</v>
      </c>
      <c r="E46" t="b">
        <f>NOT( ISNA( VLOOKUP($A46,'ACOM remove file'!A:A,1,FALSE)))</f>
        <v>0</v>
      </c>
      <c r="F46" t="b">
        <f>NOT( ISNA( VLOOKUP($A46,'ACN update'!A:A,1,FALSE)))</f>
        <v>1</v>
      </c>
      <c r="G46" t="b">
        <f>NOT( ISNA( VLOOKUP($A46,'ACOM no update'!A:A,1,FALSE)))</f>
        <v>0</v>
      </c>
      <c r="H46" t="b">
        <f>NOT( ISNA( VLOOKUP($A46,'Should Update but Not Update'!A:A,1,FALSE)))</f>
        <v>0</v>
      </c>
      <c r="I46" t="b">
        <f>NOT(NOT( ISNA( VLOOKUP($A46,'Not Mooncake'!A:A,1,FALSE))))</f>
        <v>1</v>
      </c>
    </row>
    <row r="47" spans="1:9">
      <c r="A47" s="2" t="s">
        <v>1852</v>
      </c>
      <c r="B47" s="2" t="s">
        <v>1</v>
      </c>
      <c r="C47" s="3">
        <v>42654</v>
      </c>
      <c r="D47" t="b">
        <f>NOT( ISNA( VLOOKUP($A47,'New article for existing'!A:A,1,FALSE)))</f>
        <v>0</v>
      </c>
      <c r="E47" t="b">
        <f>NOT( ISNA( VLOOKUP($A47,'ACOM remove file'!A:A,1,FALSE)))</f>
        <v>0</v>
      </c>
      <c r="F47" t="b">
        <f>NOT( ISNA( VLOOKUP($A47,'ACN update'!A:A,1,FALSE)))</f>
        <v>1</v>
      </c>
      <c r="G47" t="b">
        <f>NOT( ISNA( VLOOKUP($A47,'ACOM no update'!A:A,1,FALSE)))</f>
        <v>0</v>
      </c>
      <c r="H47" t="b">
        <f>NOT( ISNA( VLOOKUP($A47,'Should Update but Not Update'!A:A,1,FALSE)))</f>
        <v>0</v>
      </c>
      <c r="I47" t="b">
        <f>NOT(NOT( ISNA( VLOOKUP($A47,'Not Mooncake'!A:A,1,FALSE))))</f>
        <v>1</v>
      </c>
    </row>
    <row r="48" spans="1:9">
      <c r="A48" s="2" t="s">
        <v>1853</v>
      </c>
      <c r="B48" s="2" t="s">
        <v>1</v>
      </c>
      <c r="C48" s="3">
        <v>42654</v>
      </c>
      <c r="D48" t="b">
        <f>NOT( ISNA( VLOOKUP($A48,'New article for existing'!A:A,1,FALSE)))</f>
        <v>0</v>
      </c>
      <c r="E48" t="b">
        <f>NOT( ISNA( VLOOKUP($A48,'ACOM remove file'!A:A,1,FALSE)))</f>
        <v>0</v>
      </c>
      <c r="F48" t="b">
        <f>NOT( ISNA( VLOOKUP($A48,'ACN update'!A:A,1,FALSE)))</f>
        <v>1</v>
      </c>
      <c r="G48" t="b">
        <f>NOT( ISNA( VLOOKUP($A48,'ACOM no update'!A:A,1,FALSE)))</f>
        <v>0</v>
      </c>
      <c r="H48" t="b">
        <f>NOT( ISNA( VLOOKUP($A48,'Should Update but Not Update'!A:A,1,FALSE)))</f>
        <v>0</v>
      </c>
      <c r="I48" t="b">
        <f>NOT(NOT( ISNA( VLOOKUP($A48,'Not Mooncake'!A:A,1,FALSE))))</f>
        <v>1</v>
      </c>
    </row>
    <row r="49" spans="1:9">
      <c r="A49" s="2" t="s">
        <v>20</v>
      </c>
      <c r="B49" s="2" t="s">
        <v>1</v>
      </c>
      <c r="C49" s="3">
        <v>42654</v>
      </c>
      <c r="D49" t="b">
        <f>NOT( ISNA( VLOOKUP($A49,'New article for existing'!A:A,1,FALSE)))</f>
        <v>0</v>
      </c>
      <c r="E49" t="b">
        <f>NOT( ISNA( VLOOKUP($A49,'ACOM remove file'!A:A,1,FALSE)))</f>
        <v>0</v>
      </c>
      <c r="F49" t="b">
        <f>NOT( ISNA( VLOOKUP($A49,'ACN update'!A:A,1,FALSE)))</f>
        <v>1</v>
      </c>
      <c r="G49" t="b">
        <f>NOT( ISNA( VLOOKUP($A49,'ACOM no update'!A:A,1,FALSE)))</f>
        <v>1</v>
      </c>
      <c r="H49" t="b">
        <f>NOT( ISNA( VLOOKUP($A49,'Should Update but Not Update'!A:A,1,FALSE)))</f>
        <v>0</v>
      </c>
      <c r="I49" t="b">
        <f>NOT(NOT( ISNA( VLOOKUP($A49,'Not Mooncake'!A:A,1,FALSE))))</f>
        <v>1</v>
      </c>
    </row>
    <row r="50" spans="1:9">
      <c r="A50" s="2" t="s">
        <v>2554</v>
      </c>
      <c r="B50" s="2" t="s">
        <v>1</v>
      </c>
      <c r="C50" s="3">
        <v>42654</v>
      </c>
      <c r="D50" t="b">
        <f>NOT( ISNA( VLOOKUP($A50,'New article for existing'!A:A,1,FALSE)))</f>
        <v>1</v>
      </c>
      <c r="E50" t="b">
        <f>NOT( ISNA( VLOOKUP($A50,'ACOM remove file'!A:A,1,FALSE)))</f>
        <v>0</v>
      </c>
      <c r="F50" t="b">
        <f>NOT( ISNA( VLOOKUP($A50,'ACN update'!A:A,1,FALSE)))</f>
        <v>1</v>
      </c>
      <c r="G50" t="b">
        <f>NOT( ISNA( VLOOKUP($A50,'ACOM no update'!A:A,1,FALSE)))</f>
        <v>0</v>
      </c>
      <c r="H50" t="b">
        <f>NOT( ISNA( VLOOKUP($A50,'Should Update but Not Update'!A:A,1,FALSE)))</f>
        <v>0</v>
      </c>
      <c r="I50" t="b">
        <f>NOT(NOT( ISNA( VLOOKUP($A50,'Not Mooncake'!A:A,1,FALSE))))</f>
        <v>1</v>
      </c>
    </row>
    <row r="51" spans="1:9">
      <c r="A51" s="2" t="s">
        <v>21</v>
      </c>
      <c r="B51" s="2" t="s">
        <v>1</v>
      </c>
      <c r="C51" s="3">
        <v>42654</v>
      </c>
      <c r="D51" t="b">
        <f>NOT( ISNA( VLOOKUP($A51,'New article for existing'!A:A,1,FALSE)))</f>
        <v>0</v>
      </c>
      <c r="E51" t="b">
        <f>NOT( ISNA( VLOOKUP($A51,'ACOM remove file'!A:A,1,FALSE)))</f>
        <v>0</v>
      </c>
      <c r="F51" t="b">
        <f>NOT( ISNA( VLOOKUP($A51,'ACN update'!A:A,1,FALSE)))</f>
        <v>1</v>
      </c>
      <c r="G51" t="b">
        <f>NOT( ISNA( VLOOKUP($A51,'ACOM no update'!A:A,1,FALSE)))</f>
        <v>0</v>
      </c>
      <c r="H51" t="b">
        <f>NOT( ISNA( VLOOKUP($A51,'Should Update but Not Update'!A:A,1,FALSE)))</f>
        <v>0</v>
      </c>
      <c r="I51" t="b">
        <f>NOT(NOT( ISNA( VLOOKUP($A51,'Not Mooncake'!A:A,1,FALSE))))</f>
        <v>1</v>
      </c>
    </row>
    <row r="52" spans="1:9">
      <c r="A52" s="2" t="s">
        <v>2555</v>
      </c>
      <c r="B52" s="2" t="s">
        <v>1</v>
      </c>
      <c r="C52" s="3">
        <v>42668</v>
      </c>
      <c r="D52" t="b">
        <f>NOT( ISNA( VLOOKUP($A52,'New article for existing'!A:A,1,FALSE)))</f>
        <v>1</v>
      </c>
      <c r="E52" t="b">
        <f>NOT( ISNA( VLOOKUP($A52,'ACOM remove file'!A:A,1,FALSE)))</f>
        <v>0</v>
      </c>
      <c r="F52" t="b">
        <f>NOT( ISNA( VLOOKUP($A52,'ACN update'!A:A,1,FALSE)))</f>
        <v>1</v>
      </c>
      <c r="G52" t="b">
        <f>NOT( ISNA( VLOOKUP($A52,'ACOM no update'!A:A,1,FALSE)))</f>
        <v>0</v>
      </c>
      <c r="H52" t="b">
        <f>NOT( ISNA( VLOOKUP($A52,'Should Update but Not Update'!A:A,1,FALSE)))</f>
        <v>0</v>
      </c>
      <c r="I52" t="b">
        <f>NOT(NOT( ISNA( VLOOKUP($A52,'Not Mooncake'!A:A,1,FALSE))))</f>
        <v>1</v>
      </c>
    </row>
    <row r="53" spans="1:9">
      <c r="A53" s="2" t="s">
        <v>1854</v>
      </c>
      <c r="B53" s="2" t="s">
        <v>1</v>
      </c>
      <c r="C53" s="3">
        <v>42654</v>
      </c>
      <c r="D53" t="b">
        <f>NOT( ISNA( VLOOKUP($A53,'New article for existing'!A:A,1,FALSE)))</f>
        <v>0</v>
      </c>
      <c r="E53" t="b">
        <f>NOT( ISNA( VLOOKUP($A53,'ACOM remove file'!A:A,1,FALSE)))</f>
        <v>0</v>
      </c>
      <c r="F53" t="b">
        <f>NOT( ISNA( VLOOKUP($A53,'ACN update'!A:A,1,FALSE)))</f>
        <v>1</v>
      </c>
      <c r="G53" t="b">
        <f>NOT( ISNA( VLOOKUP($A53,'ACOM no update'!A:A,1,FALSE)))</f>
        <v>0</v>
      </c>
      <c r="H53" t="b">
        <f>NOT( ISNA( VLOOKUP($A53,'Should Update but Not Update'!A:A,1,FALSE)))</f>
        <v>0</v>
      </c>
      <c r="I53" t="b">
        <f>NOT(NOT( ISNA( VLOOKUP($A53,'Not Mooncake'!A:A,1,FALSE))))</f>
        <v>1</v>
      </c>
    </row>
    <row r="54" spans="1:9">
      <c r="A54" s="2" t="s">
        <v>22</v>
      </c>
      <c r="B54" s="2" t="s">
        <v>1</v>
      </c>
      <c r="C54" s="3">
        <v>42654</v>
      </c>
      <c r="D54" t="b">
        <f>NOT( ISNA( VLOOKUP($A54,'New article for existing'!A:A,1,FALSE)))</f>
        <v>0</v>
      </c>
      <c r="E54" t="b">
        <f>NOT( ISNA( VLOOKUP($A54,'ACOM remove file'!A:A,1,FALSE)))</f>
        <v>0</v>
      </c>
      <c r="F54" t="b">
        <f>NOT( ISNA( VLOOKUP($A54,'ACN update'!A:A,1,FALSE)))</f>
        <v>1</v>
      </c>
      <c r="G54" t="b">
        <f>NOT( ISNA( VLOOKUP($A54,'ACOM no update'!A:A,1,FALSE)))</f>
        <v>1</v>
      </c>
      <c r="H54" t="b">
        <f>NOT( ISNA( VLOOKUP($A54,'Should Update but Not Update'!A:A,1,FALSE)))</f>
        <v>0</v>
      </c>
      <c r="I54" t="b">
        <f>NOT(NOT( ISNA( VLOOKUP($A54,'Not Mooncake'!A:A,1,FALSE))))</f>
        <v>1</v>
      </c>
    </row>
    <row r="55" spans="1:9">
      <c r="A55" s="2" t="s">
        <v>23</v>
      </c>
      <c r="B55" s="2" t="s">
        <v>1</v>
      </c>
      <c r="C55" s="3">
        <v>42654</v>
      </c>
      <c r="D55" t="b">
        <f>NOT( ISNA( VLOOKUP($A55,'New article for existing'!A:A,1,FALSE)))</f>
        <v>0</v>
      </c>
      <c r="E55" t="b">
        <f>NOT( ISNA( VLOOKUP($A55,'ACOM remove file'!A:A,1,FALSE)))</f>
        <v>0</v>
      </c>
      <c r="F55" t="b">
        <f>NOT( ISNA( VLOOKUP($A55,'ACN update'!A:A,1,FALSE)))</f>
        <v>1</v>
      </c>
      <c r="G55" t="b">
        <f>NOT( ISNA( VLOOKUP($A55,'ACOM no update'!A:A,1,FALSE)))</f>
        <v>0</v>
      </c>
      <c r="H55" t="b">
        <f>NOT( ISNA( VLOOKUP($A55,'Should Update but Not Update'!A:A,1,FALSE)))</f>
        <v>0</v>
      </c>
      <c r="I55" t="b">
        <f>NOT(NOT( ISNA( VLOOKUP($A55,'Not Mooncake'!A:A,1,FALSE))))</f>
        <v>1</v>
      </c>
    </row>
    <row r="56" spans="1:9">
      <c r="A56" s="2" t="s">
        <v>1855</v>
      </c>
      <c r="B56" s="2" t="s">
        <v>1</v>
      </c>
      <c r="C56" s="3">
        <v>42654</v>
      </c>
      <c r="D56" t="b">
        <f>NOT( ISNA( VLOOKUP($A56,'New article for existing'!A:A,1,FALSE)))</f>
        <v>0</v>
      </c>
      <c r="E56" t="b">
        <f>NOT( ISNA( VLOOKUP($A56,'ACOM remove file'!A:A,1,FALSE)))</f>
        <v>0</v>
      </c>
      <c r="F56" t="b">
        <f>NOT( ISNA( VLOOKUP($A56,'ACN update'!A:A,1,FALSE)))</f>
        <v>1</v>
      </c>
      <c r="G56" t="b">
        <f>NOT( ISNA( VLOOKUP($A56,'ACOM no update'!A:A,1,FALSE)))</f>
        <v>1</v>
      </c>
      <c r="H56" t="b">
        <f>NOT( ISNA( VLOOKUP($A56,'Should Update but Not Update'!A:A,1,FALSE)))</f>
        <v>0</v>
      </c>
      <c r="I56" t="b">
        <f>NOT(NOT( ISNA( VLOOKUP($A56,'Not Mooncake'!A:A,1,FALSE))))</f>
        <v>1</v>
      </c>
    </row>
    <row r="57" spans="1:9">
      <c r="A57" s="2" t="s">
        <v>1856</v>
      </c>
      <c r="B57" s="2" t="s">
        <v>1</v>
      </c>
      <c r="C57" s="3">
        <v>42654</v>
      </c>
      <c r="D57" t="b">
        <f>NOT( ISNA( VLOOKUP($A57,'New article for existing'!A:A,1,FALSE)))</f>
        <v>0</v>
      </c>
      <c r="E57" t="b">
        <f>NOT( ISNA( VLOOKUP($A57,'ACOM remove file'!A:A,1,FALSE)))</f>
        <v>0</v>
      </c>
      <c r="F57" t="b">
        <f>NOT( ISNA( VLOOKUP($A57,'ACN update'!A:A,1,FALSE)))</f>
        <v>1</v>
      </c>
      <c r="G57" t="b">
        <f>NOT( ISNA( VLOOKUP($A57,'ACOM no update'!A:A,1,FALSE)))</f>
        <v>0</v>
      </c>
      <c r="H57" t="b">
        <f>NOT( ISNA( VLOOKUP($A57,'Should Update but Not Update'!A:A,1,FALSE)))</f>
        <v>0</v>
      </c>
      <c r="I57" t="b">
        <f>NOT(NOT( ISNA( VLOOKUP($A57,'Not Mooncake'!A:A,1,FALSE))))</f>
        <v>1</v>
      </c>
    </row>
    <row r="58" spans="1:9">
      <c r="A58" s="2" t="s">
        <v>29</v>
      </c>
      <c r="B58" s="2" t="s">
        <v>1</v>
      </c>
      <c r="C58" s="3">
        <v>42591</v>
      </c>
      <c r="D58" t="b">
        <f>NOT( ISNA( VLOOKUP($A58,'New article for existing'!A:A,1,FALSE)))</f>
        <v>0</v>
      </c>
      <c r="E58" t="b">
        <f>NOT( ISNA( VLOOKUP($A58,'ACOM remove file'!A:A,1,FALSE)))</f>
        <v>0</v>
      </c>
      <c r="F58" t="b">
        <f>NOT( ISNA( VLOOKUP($A58,'ACN update'!A:A,1,FALSE)))</f>
        <v>0</v>
      </c>
      <c r="G58" t="b">
        <f>NOT( ISNA( VLOOKUP($A58,'ACOM no update'!A:A,1,FALSE)))</f>
        <v>1</v>
      </c>
      <c r="H58" t="b">
        <f>NOT( ISNA( VLOOKUP($A58,'Should Update but Not Update'!A:A,1,FALSE)))</f>
        <v>0</v>
      </c>
      <c r="I58" t="b">
        <f>NOT(NOT( ISNA( VLOOKUP($A58,'Not Mooncake'!A:A,1,FALSE))))</f>
        <v>1</v>
      </c>
    </row>
    <row r="59" spans="1:9">
      <c r="A59" s="2" t="s">
        <v>1857</v>
      </c>
      <c r="B59" s="2" t="s">
        <v>1</v>
      </c>
      <c r="C59" s="3">
        <v>42590</v>
      </c>
      <c r="D59" t="b">
        <f>NOT( ISNA( VLOOKUP($A59,'New article for existing'!A:A,1,FALSE)))</f>
        <v>0</v>
      </c>
      <c r="E59" t="b">
        <f>NOT( ISNA( VLOOKUP($A59,'ACOM remove file'!A:A,1,FALSE)))</f>
        <v>0</v>
      </c>
      <c r="F59" t="b">
        <f>NOT( ISNA( VLOOKUP($A59,'ACN update'!A:A,1,FALSE)))</f>
        <v>0</v>
      </c>
      <c r="G59" t="b">
        <f>NOT( ISNA( VLOOKUP($A59,'ACOM no update'!A:A,1,FALSE)))</f>
        <v>1</v>
      </c>
      <c r="H59" t="b">
        <f>NOT( ISNA( VLOOKUP($A59,'Should Update but Not Update'!A:A,1,FALSE)))</f>
        <v>0</v>
      </c>
      <c r="I59" t="b">
        <f>NOT(NOT( ISNA( VLOOKUP($A59,'Not Mooncake'!A:A,1,FALSE))))</f>
        <v>1</v>
      </c>
    </row>
    <row r="60" spans="1:9">
      <c r="A60" s="2" t="s">
        <v>1858</v>
      </c>
      <c r="B60" s="2" t="s">
        <v>1</v>
      </c>
      <c r="C60" s="3">
        <v>42590</v>
      </c>
      <c r="D60" t="b">
        <f>NOT( ISNA( VLOOKUP($A60,'New article for existing'!A:A,1,FALSE)))</f>
        <v>0</v>
      </c>
      <c r="E60" t="b">
        <f>NOT( ISNA( VLOOKUP($A60,'ACOM remove file'!A:A,1,FALSE)))</f>
        <v>0</v>
      </c>
      <c r="F60" t="b">
        <f>NOT( ISNA( VLOOKUP($A60,'ACN update'!A:A,1,FALSE)))</f>
        <v>0</v>
      </c>
      <c r="G60" t="b">
        <f>NOT( ISNA( VLOOKUP($A60,'ACOM no update'!A:A,1,FALSE)))</f>
        <v>1</v>
      </c>
      <c r="H60" t="b">
        <f>NOT( ISNA( VLOOKUP($A60,'Should Update but Not Update'!A:A,1,FALSE)))</f>
        <v>0</v>
      </c>
      <c r="I60" t="b">
        <f>NOT(NOT( ISNA( VLOOKUP($A60,'Not Mooncake'!A:A,1,FALSE))))</f>
        <v>1</v>
      </c>
    </row>
    <row r="61" spans="1:9">
      <c r="A61" s="2" t="s">
        <v>1859</v>
      </c>
      <c r="B61" s="2" t="s">
        <v>1</v>
      </c>
      <c r="C61" s="3">
        <v>42583</v>
      </c>
      <c r="D61" t="b">
        <f>NOT( ISNA( VLOOKUP($A61,'New article for existing'!A:A,1,FALSE)))</f>
        <v>0</v>
      </c>
      <c r="E61" t="b">
        <f>NOT( ISNA( VLOOKUP($A61,'ACOM remove file'!A:A,1,FALSE)))</f>
        <v>0</v>
      </c>
      <c r="F61" t="b">
        <f>NOT( ISNA( VLOOKUP($A61,'ACN update'!A:A,1,FALSE)))</f>
        <v>0</v>
      </c>
      <c r="G61" t="b">
        <f>NOT( ISNA( VLOOKUP($A61,'ACOM no update'!A:A,1,FALSE)))</f>
        <v>1</v>
      </c>
      <c r="H61" t="b">
        <f>NOT( ISNA( VLOOKUP($A61,'Should Update but Not Update'!A:A,1,FALSE)))</f>
        <v>0</v>
      </c>
      <c r="I61" t="b">
        <f>NOT(NOT( ISNA( VLOOKUP($A61,'Not Mooncake'!A:A,1,FALSE))))</f>
        <v>1</v>
      </c>
    </row>
    <row r="62" spans="1:9">
      <c r="A62" s="2" t="s">
        <v>30</v>
      </c>
      <c r="B62" s="2" t="s">
        <v>1</v>
      </c>
      <c r="C62" s="3">
        <v>42604</v>
      </c>
      <c r="D62" t="b">
        <f>NOT( ISNA( VLOOKUP($A62,'New article for existing'!A:A,1,FALSE)))</f>
        <v>0</v>
      </c>
      <c r="E62" t="b">
        <f>NOT( ISNA( VLOOKUP($A62,'ACOM remove file'!A:A,1,FALSE)))</f>
        <v>0</v>
      </c>
      <c r="F62" t="b">
        <f>NOT( ISNA( VLOOKUP($A62,'ACN update'!A:A,1,FALSE)))</f>
        <v>0</v>
      </c>
      <c r="G62" t="b">
        <f>NOT( ISNA( VLOOKUP($A62,'ACOM no update'!A:A,1,FALSE)))</f>
        <v>1</v>
      </c>
      <c r="H62" t="b">
        <f>NOT( ISNA( VLOOKUP($A62,'Should Update but Not Update'!A:A,1,FALSE)))</f>
        <v>0</v>
      </c>
      <c r="I62" t="b">
        <f>NOT(NOT( ISNA( VLOOKUP($A62,'Not Mooncake'!A:A,1,FALSE))))</f>
        <v>1</v>
      </c>
    </row>
    <row r="63" spans="1:9">
      <c r="A63" s="2" t="s">
        <v>1860</v>
      </c>
      <c r="B63" s="2" t="s">
        <v>1</v>
      </c>
      <c r="C63" s="3">
        <v>42604</v>
      </c>
      <c r="D63" t="b">
        <f>NOT( ISNA( VLOOKUP($A63,'New article for existing'!A:A,1,FALSE)))</f>
        <v>0</v>
      </c>
      <c r="E63" t="b">
        <f>NOT( ISNA( VLOOKUP($A63,'ACOM remove file'!A:A,1,FALSE)))</f>
        <v>0</v>
      </c>
      <c r="F63" t="b">
        <f>NOT( ISNA( VLOOKUP($A63,'ACN update'!A:A,1,FALSE)))</f>
        <v>0</v>
      </c>
      <c r="G63" t="b">
        <f>NOT( ISNA( VLOOKUP($A63,'ACOM no update'!A:A,1,FALSE)))</f>
        <v>1</v>
      </c>
      <c r="H63" t="b">
        <f>NOT( ISNA( VLOOKUP($A63,'Should Update but Not Update'!A:A,1,FALSE)))</f>
        <v>0</v>
      </c>
      <c r="I63" t="b">
        <f>NOT(NOT( ISNA( VLOOKUP($A63,'Not Mooncake'!A:A,1,FALSE))))</f>
        <v>1</v>
      </c>
    </row>
    <row r="64" spans="1:9">
      <c r="A64" s="2" t="s">
        <v>2556</v>
      </c>
      <c r="B64" s="2" t="s">
        <v>1</v>
      </c>
      <c r="C64" s="3">
        <v>42668</v>
      </c>
      <c r="D64" t="b">
        <f>NOT( ISNA( VLOOKUP($A64,'New article for existing'!A:A,1,FALSE)))</f>
        <v>1</v>
      </c>
      <c r="E64" t="b">
        <f>NOT( ISNA( VLOOKUP($A64,'ACOM remove file'!A:A,1,FALSE)))</f>
        <v>0</v>
      </c>
      <c r="F64" t="b">
        <f>NOT( ISNA( VLOOKUP($A64,'ACN update'!A:A,1,FALSE)))</f>
        <v>1</v>
      </c>
      <c r="G64" t="b">
        <f>NOT( ISNA( VLOOKUP($A64,'ACOM no update'!A:A,1,FALSE)))</f>
        <v>0</v>
      </c>
      <c r="H64" t="b">
        <f>NOT( ISNA( VLOOKUP($A64,'Should Update but Not Update'!A:A,1,FALSE)))</f>
        <v>0</v>
      </c>
      <c r="I64" t="b">
        <f>NOT(NOT( ISNA( VLOOKUP($A64,'Not Mooncake'!A:A,1,FALSE))))</f>
        <v>1</v>
      </c>
    </row>
    <row r="65" spans="1:9">
      <c r="A65" s="2" t="s">
        <v>31</v>
      </c>
      <c r="B65" s="2" t="s">
        <v>1</v>
      </c>
      <c r="C65" s="3">
        <v>42604</v>
      </c>
      <c r="D65" t="b">
        <f>NOT( ISNA( VLOOKUP($A65,'New article for existing'!A:A,1,FALSE)))</f>
        <v>0</v>
      </c>
      <c r="E65" t="b">
        <f>NOT( ISNA( VLOOKUP($A65,'ACOM remove file'!A:A,1,FALSE)))</f>
        <v>0</v>
      </c>
      <c r="F65" t="b">
        <f>NOT( ISNA( VLOOKUP($A65,'ACN update'!A:A,1,FALSE)))</f>
        <v>0</v>
      </c>
      <c r="G65" t="b">
        <f>NOT( ISNA( VLOOKUP($A65,'ACOM no update'!A:A,1,FALSE)))</f>
        <v>1</v>
      </c>
      <c r="H65" t="b">
        <f>NOT( ISNA( VLOOKUP($A65,'Should Update but Not Update'!A:A,1,FALSE)))</f>
        <v>0</v>
      </c>
      <c r="I65" t="b">
        <f>NOT(NOT( ISNA( VLOOKUP($A65,'Not Mooncake'!A:A,1,FALSE))))</f>
        <v>1</v>
      </c>
    </row>
    <row r="66" spans="1:9">
      <c r="A66" s="2" t="s">
        <v>2557</v>
      </c>
      <c r="B66" s="2" t="s">
        <v>1</v>
      </c>
      <c r="C66" s="3">
        <v>42654</v>
      </c>
      <c r="D66" t="b">
        <f>NOT( ISNA( VLOOKUP($A66,'New article for existing'!A:A,1,FALSE)))</f>
        <v>1</v>
      </c>
      <c r="E66" t="b">
        <f>NOT( ISNA( VLOOKUP($A66,'ACOM remove file'!A:A,1,FALSE)))</f>
        <v>0</v>
      </c>
      <c r="F66" t="b">
        <f>NOT( ISNA( VLOOKUP($A66,'ACN update'!A:A,1,FALSE)))</f>
        <v>1</v>
      </c>
      <c r="G66" t="b">
        <f>NOT( ISNA( VLOOKUP($A66,'ACOM no update'!A:A,1,FALSE)))</f>
        <v>0</v>
      </c>
      <c r="H66" t="b">
        <f>NOT( ISNA( VLOOKUP($A66,'Should Update but Not Update'!A:A,1,FALSE)))</f>
        <v>0</v>
      </c>
      <c r="I66" t="b">
        <f>NOT(NOT( ISNA( VLOOKUP($A66,'Not Mooncake'!A:A,1,FALSE))))</f>
        <v>1</v>
      </c>
    </row>
    <row r="67" spans="1:9">
      <c r="A67" s="2" t="s">
        <v>32</v>
      </c>
      <c r="B67" s="2" t="s">
        <v>1</v>
      </c>
      <c r="C67" s="3">
        <v>42654</v>
      </c>
      <c r="D67" t="b">
        <f>NOT( ISNA( VLOOKUP($A67,'New article for existing'!A:A,1,FALSE)))</f>
        <v>0</v>
      </c>
      <c r="E67" t="b">
        <f>NOT( ISNA( VLOOKUP($A67,'ACOM remove file'!A:A,1,FALSE)))</f>
        <v>0</v>
      </c>
      <c r="F67" t="b">
        <f>NOT( ISNA( VLOOKUP($A67,'ACN update'!A:A,1,FALSE)))</f>
        <v>1</v>
      </c>
      <c r="G67" t="b">
        <f>NOT( ISNA( VLOOKUP($A67,'ACOM no update'!A:A,1,FALSE)))</f>
        <v>0</v>
      </c>
      <c r="H67" t="b">
        <f>NOT( ISNA( VLOOKUP($A67,'Should Update but Not Update'!A:A,1,FALSE)))</f>
        <v>0</v>
      </c>
      <c r="I67" t="b">
        <f>NOT(NOT( ISNA( VLOOKUP($A67,'Not Mooncake'!A:A,1,FALSE))))</f>
        <v>1</v>
      </c>
    </row>
    <row r="68" spans="1:9">
      <c r="A68" s="2" t="s">
        <v>33</v>
      </c>
      <c r="B68" s="2" t="s">
        <v>1</v>
      </c>
      <c r="C68" s="3">
        <v>42654</v>
      </c>
      <c r="D68" t="b">
        <f>NOT( ISNA( VLOOKUP($A68,'New article for existing'!A:A,1,FALSE)))</f>
        <v>0</v>
      </c>
      <c r="E68" t="b">
        <f>NOT( ISNA( VLOOKUP($A68,'ACOM remove file'!A:A,1,FALSE)))</f>
        <v>0</v>
      </c>
      <c r="F68" t="b">
        <f>NOT( ISNA( VLOOKUP($A68,'ACN update'!A:A,1,FALSE)))</f>
        <v>1</v>
      </c>
      <c r="G68" t="b">
        <f>NOT( ISNA( VLOOKUP($A68,'ACOM no update'!A:A,1,FALSE)))</f>
        <v>1</v>
      </c>
      <c r="H68" t="b">
        <f>NOT( ISNA( VLOOKUP($A68,'Should Update but Not Update'!A:A,1,FALSE)))</f>
        <v>0</v>
      </c>
      <c r="I68" t="b">
        <f>NOT(NOT( ISNA( VLOOKUP($A68,'Not Mooncake'!A:A,1,FALSE))))</f>
        <v>1</v>
      </c>
    </row>
    <row r="69" spans="1:9">
      <c r="A69" s="2" t="s">
        <v>34</v>
      </c>
      <c r="B69" s="2" t="s">
        <v>1</v>
      </c>
      <c r="C69" s="3">
        <v>42654</v>
      </c>
      <c r="D69" t="b">
        <f>NOT( ISNA( VLOOKUP($A69,'New article for existing'!A:A,1,FALSE)))</f>
        <v>0</v>
      </c>
      <c r="E69" t="b">
        <f>NOT( ISNA( VLOOKUP($A69,'ACOM remove file'!A:A,1,FALSE)))</f>
        <v>0</v>
      </c>
      <c r="F69" t="b">
        <f>NOT( ISNA( VLOOKUP($A69,'ACN update'!A:A,1,FALSE)))</f>
        <v>1</v>
      </c>
      <c r="G69" t="b">
        <f>NOT( ISNA( VLOOKUP($A69,'ACOM no update'!A:A,1,FALSE)))</f>
        <v>1</v>
      </c>
      <c r="H69" t="b">
        <f>NOT( ISNA( VLOOKUP($A69,'Should Update but Not Update'!A:A,1,FALSE)))</f>
        <v>0</v>
      </c>
      <c r="I69" t="b">
        <f>NOT(NOT( ISNA( VLOOKUP($A69,'Not Mooncake'!A:A,1,FALSE))))</f>
        <v>1</v>
      </c>
    </row>
    <row r="70" spans="1:9">
      <c r="A70" s="2" t="s">
        <v>1861</v>
      </c>
      <c r="B70" s="2" t="s">
        <v>1</v>
      </c>
      <c r="C70" s="3">
        <v>42654</v>
      </c>
      <c r="D70" t="b">
        <f>NOT( ISNA( VLOOKUP($A70,'New article for existing'!A:A,1,FALSE)))</f>
        <v>0</v>
      </c>
      <c r="E70" t="b">
        <f>NOT( ISNA( VLOOKUP($A70,'ACOM remove file'!A:A,1,FALSE)))</f>
        <v>0</v>
      </c>
      <c r="F70" t="b">
        <f>NOT( ISNA( VLOOKUP($A70,'ACN update'!A:A,1,FALSE)))</f>
        <v>1</v>
      </c>
      <c r="G70" t="b">
        <f>NOT( ISNA( VLOOKUP($A70,'ACOM no update'!A:A,1,FALSE)))</f>
        <v>1</v>
      </c>
      <c r="H70" t="b">
        <f>NOT( ISNA( VLOOKUP($A70,'Should Update but Not Update'!A:A,1,FALSE)))</f>
        <v>0</v>
      </c>
      <c r="I70" t="b">
        <f>NOT(NOT( ISNA( VLOOKUP($A70,'Not Mooncake'!A:A,1,FALSE))))</f>
        <v>1</v>
      </c>
    </row>
    <row r="71" spans="1:9">
      <c r="A71" s="2" t="s">
        <v>1862</v>
      </c>
      <c r="B71" s="2" t="s">
        <v>1</v>
      </c>
      <c r="C71" s="3">
        <v>42618</v>
      </c>
      <c r="D71" t="b">
        <f>NOT( ISNA( VLOOKUP($A71,'New article for existing'!A:A,1,FALSE)))</f>
        <v>0</v>
      </c>
      <c r="E71" t="b">
        <f>NOT( ISNA( VLOOKUP($A71,'ACOM remove file'!A:A,1,FALSE)))</f>
        <v>0</v>
      </c>
      <c r="F71" t="b">
        <f>NOT( ISNA( VLOOKUP($A71,'ACN update'!A:A,1,FALSE)))</f>
        <v>0</v>
      </c>
      <c r="G71" t="b">
        <f>NOT( ISNA( VLOOKUP($A71,'ACOM no update'!A:A,1,FALSE)))</f>
        <v>1</v>
      </c>
      <c r="H71" t="b">
        <f>NOT( ISNA( VLOOKUP($A71,'Should Update but Not Update'!A:A,1,FALSE)))</f>
        <v>0</v>
      </c>
      <c r="I71" t="b">
        <f>NOT(NOT( ISNA( VLOOKUP($A71,'Not Mooncake'!A:A,1,FALSE))))</f>
        <v>1</v>
      </c>
    </row>
    <row r="72" spans="1:9">
      <c r="A72" s="2" t="s">
        <v>1863</v>
      </c>
      <c r="B72" s="2" t="s">
        <v>1</v>
      </c>
      <c r="C72" s="3">
        <v>42545</v>
      </c>
      <c r="D72" t="b">
        <f>NOT( ISNA( VLOOKUP($A72,'New article for existing'!A:A,1,FALSE)))</f>
        <v>0</v>
      </c>
      <c r="E72" t="b">
        <f>NOT( ISNA( VLOOKUP($A72,'ACOM remove file'!A:A,1,FALSE)))</f>
        <v>0</v>
      </c>
      <c r="F72" t="b">
        <f>NOT( ISNA( VLOOKUP($A72,'ACN update'!A:A,1,FALSE)))</f>
        <v>0</v>
      </c>
      <c r="G72" t="b">
        <f>NOT( ISNA( VLOOKUP($A72,'ACOM no update'!A:A,1,FALSE)))</f>
        <v>1</v>
      </c>
      <c r="H72" t="b">
        <f>NOT( ISNA( VLOOKUP($A72,'Should Update but Not Update'!A:A,1,FALSE)))</f>
        <v>0</v>
      </c>
      <c r="I72" t="b">
        <f>NOT(NOT( ISNA( VLOOKUP($A72,'Not Mooncake'!A:A,1,FALSE))))</f>
        <v>1</v>
      </c>
    </row>
    <row r="73" spans="1:9">
      <c r="A73" s="2" t="s">
        <v>1864</v>
      </c>
      <c r="B73" s="2" t="s">
        <v>1</v>
      </c>
      <c r="C73" s="3">
        <v>42654</v>
      </c>
      <c r="D73" t="b">
        <f>NOT( ISNA( VLOOKUP($A73,'New article for existing'!A:A,1,FALSE)))</f>
        <v>0</v>
      </c>
      <c r="E73" t="b">
        <f>NOT( ISNA( VLOOKUP($A73,'ACOM remove file'!A:A,1,FALSE)))</f>
        <v>0</v>
      </c>
      <c r="F73" t="b">
        <f>NOT( ISNA( VLOOKUP($A73,'ACN update'!A:A,1,FALSE)))</f>
        <v>1</v>
      </c>
      <c r="G73" t="b">
        <f>NOT( ISNA( VLOOKUP($A73,'ACOM no update'!A:A,1,FALSE)))</f>
        <v>0</v>
      </c>
      <c r="H73" t="b">
        <f>NOT( ISNA( VLOOKUP($A73,'Should Update but Not Update'!A:A,1,FALSE)))</f>
        <v>0</v>
      </c>
      <c r="I73" t="b">
        <f>NOT(NOT( ISNA( VLOOKUP($A73,'Not Mooncake'!A:A,1,FALSE))))</f>
        <v>1</v>
      </c>
    </row>
    <row r="74" spans="1:9">
      <c r="A74" s="2" t="s">
        <v>1865</v>
      </c>
      <c r="B74" s="2" t="s">
        <v>1</v>
      </c>
      <c r="C74" s="3">
        <v>42654</v>
      </c>
      <c r="D74" t="b">
        <f>NOT( ISNA( VLOOKUP($A74,'New article for existing'!A:A,1,FALSE)))</f>
        <v>0</v>
      </c>
      <c r="E74" t="b">
        <f>NOT( ISNA( VLOOKUP($A74,'ACOM remove file'!A:A,1,FALSE)))</f>
        <v>0</v>
      </c>
      <c r="F74" t="b">
        <f>NOT( ISNA( VLOOKUP($A74,'ACN update'!A:A,1,FALSE)))</f>
        <v>1</v>
      </c>
      <c r="G74" t="b">
        <f>NOT( ISNA( VLOOKUP($A74,'ACOM no update'!A:A,1,FALSE)))</f>
        <v>0</v>
      </c>
      <c r="H74" t="b">
        <f>NOT( ISNA( VLOOKUP($A74,'Should Update but Not Update'!A:A,1,FALSE)))</f>
        <v>0</v>
      </c>
      <c r="I74" t="b">
        <f>NOT(NOT( ISNA( VLOOKUP($A74,'Not Mooncake'!A:A,1,FALSE))))</f>
        <v>1</v>
      </c>
    </row>
    <row r="75" spans="1:9">
      <c r="A75" s="2" t="s">
        <v>1866</v>
      </c>
      <c r="B75" s="2" t="s">
        <v>1</v>
      </c>
      <c r="C75" s="3">
        <v>42545</v>
      </c>
      <c r="D75" t="b">
        <f>NOT( ISNA( VLOOKUP($A75,'New article for existing'!A:A,1,FALSE)))</f>
        <v>0</v>
      </c>
      <c r="E75" t="b">
        <f>NOT( ISNA( VLOOKUP($A75,'ACOM remove file'!A:A,1,FALSE)))</f>
        <v>1</v>
      </c>
      <c r="F75" t="b">
        <f>NOT( ISNA( VLOOKUP($A75,'ACN update'!A:A,1,FALSE)))</f>
        <v>0</v>
      </c>
      <c r="G75" t="b">
        <f>NOT( ISNA( VLOOKUP($A75,'ACOM no update'!A:A,1,FALSE)))</f>
        <v>0</v>
      </c>
      <c r="H75" t="b">
        <f>NOT( ISNA( VLOOKUP($A75,'Should Update but Not Update'!A:A,1,FALSE)))</f>
        <v>0</v>
      </c>
      <c r="I75" t="b">
        <f>NOT(NOT( ISNA( VLOOKUP($A75,'Not Mooncake'!A:A,1,FALSE))))</f>
        <v>1</v>
      </c>
    </row>
    <row r="76" spans="1:9">
      <c r="A76" s="2" t="s">
        <v>1867</v>
      </c>
      <c r="B76" s="2" t="s">
        <v>1</v>
      </c>
      <c r="C76" s="3">
        <v>42618</v>
      </c>
      <c r="D76" t="b">
        <f>NOT( ISNA( VLOOKUP($A76,'New article for existing'!A:A,1,FALSE)))</f>
        <v>0</v>
      </c>
      <c r="E76" t="b">
        <f>NOT( ISNA( VLOOKUP($A76,'ACOM remove file'!A:A,1,FALSE)))</f>
        <v>0</v>
      </c>
      <c r="F76" t="b">
        <f>NOT( ISNA( VLOOKUP($A76,'ACN update'!A:A,1,FALSE)))</f>
        <v>0</v>
      </c>
      <c r="G76" t="b">
        <f>NOT( ISNA( VLOOKUP($A76,'ACOM no update'!A:A,1,FALSE)))</f>
        <v>1</v>
      </c>
      <c r="H76" t="b">
        <f>NOT( ISNA( VLOOKUP($A76,'Should Update but Not Update'!A:A,1,FALSE)))</f>
        <v>0</v>
      </c>
      <c r="I76" t="b">
        <f>NOT(NOT( ISNA( VLOOKUP($A76,'Not Mooncake'!A:A,1,FALSE))))</f>
        <v>1</v>
      </c>
    </row>
    <row r="77" spans="1:9">
      <c r="A77" s="2" t="s">
        <v>35</v>
      </c>
      <c r="B77" s="2" t="s">
        <v>1</v>
      </c>
      <c r="C77" s="3">
        <v>42654</v>
      </c>
      <c r="D77" t="b">
        <f>NOT( ISNA( VLOOKUP($A77,'New article for existing'!A:A,1,FALSE)))</f>
        <v>0</v>
      </c>
      <c r="E77" t="b">
        <f>NOT( ISNA( VLOOKUP($A77,'ACOM remove file'!A:A,1,FALSE)))</f>
        <v>0</v>
      </c>
      <c r="F77" t="b">
        <f>NOT( ISNA( VLOOKUP($A77,'ACN update'!A:A,1,FALSE)))</f>
        <v>1</v>
      </c>
      <c r="G77" t="b">
        <f>NOT( ISNA( VLOOKUP($A77,'ACOM no update'!A:A,1,FALSE)))</f>
        <v>0</v>
      </c>
      <c r="H77" t="b">
        <f>NOT( ISNA( VLOOKUP($A77,'Should Update but Not Update'!A:A,1,FALSE)))</f>
        <v>0</v>
      </c>
      <c r="I77" t="b">
        <f>NOT(NOT( ISNA( VLOOKUP($A77,'Not Mooncake'!A:A,1,FALSE))))</f>
        <v>1</v>
      </c>
    </row>
    <row r="78" spans="1:9">
      <c r="A78" s="2" t="s">
        <v>36</v>
      </c>
      <c r="B78" s="2" t="s">
        <v>1</v>
      </c>
      <c r="C78" s="3">
        <v>42654</v>
      </c>
      <c r="D78" t="b">
        <f>NOT( ISNA( VLOOKUP($A78,'New article for existing'!A:A,1,FALSE)))</f>
        <v>0</v>
      </c>
      <c r="E78" t="b">
        <f>NOT( ISNA( VLOOKUP($A78,'ACOM remove file'!A:A,1,FALSE)))</f>
        <v>0</v>
      </c>
      <c r="F78" t="b">
        <f>NOT( ISNA( VLOOKUP($A78,'ACN update'!A:A,1,FALSE)))</f>
        <v>1</v>
      </c>
      <c r="G78" t="b">
        <f>NOT( ISNA( VLOOKUP($A78,'ACOM no update'!A:A,1,FALSE)))</f>
        <v>0</v>
      </c>
      <c r="H78" t="b">
        <f>NOT( ISNA( VLOOKUP($A78,'Should Update but Not Update'!A:A,1,FALSE)))</f>
        <v>0</v>
      </c>
      <c r="I78" t="b">
        <f>NOT(NOT( ISNA( VLOOKUP($A78,'Not Mooncake'!A:A,1,FALSE))))</f>
        <v>1</v>
      </c>
    </row>
    <row r="79" spans="1:9">
      <c r="A79" s="2" t="s">
        <v>37</v>
      </c>
      <c r="B79" s="2" t="s">
        <v>1</v>
      </c>
      <c r="C79" s="3">
        <v>42654</v>
      </c>
      <c r="D79" t="b">
        <f>NOT( ISNA( VLOOKUP($A79,'New article for existing'!A:A,1,FALSE)))</f>
        <v>0</v>
      </c>
      <c r="E79" t="b">
        <f>NOT( ISNA( VLOOKUP($A79,'ACOM remove file'!A:A,1,FALSE)))</f>
        <v>0</v>
      </c>
      <c r="F79" t="b">
        <f>NOT( ISNA( VLOOKUP($A79,'ACN update'!A:A,1,FALSE)))</f>
        <v>1</v>
      </c>
      <c r="G79" t="b">
        <f>NOT( ISNA( VLOOKUP($A79,'ACOM no update'!A:A,1,FALSE)))</f>
        <v>0</v>
      </c>
      <c r="H79" t="b">
        <f>NOT( ISNA( VLOOKUP($A79,'Should Update but Not Update'!A:A,1,FALSE)))</f>
        <v>0</v>
      </c>
      <c r="I79" t="b">
        <f>NOT(NOT( ISNA( VLOOKUP($A79,'Not Mooncake'!A:A,1,FALSE))))</f>
        <v>1</v>
      </c>
    </row>
    <row r="80" spans="1:9">
      <c r="A80" s="2" t="s">
        <v>38</v>
      </c>
      <c r="B80" s="2" t="s">
        <v>1</v>
      </c>
      <c r="C80" s="3">
        <v>42654</v>
      </c>
      <c r="D80" t="b">
        <f>NOT( ISNA( VLOOKUP($A80,'New article for existing'!A:A,1,FALSE)))</f>
        <v>0</v>
      </c>
      <c r="E80" t="b">
        <f>NOT( ISNA( VLOOKUP($A80,'ACOM remove file'!A:A,1,FALSE)))</f>
        <v>0</v>
      </c>
      <c r="F80" t="b">
        <f>NOT( ISNA( VLOOKUP($A80,'ACN update'!A:A,1,FALSE)))</f>
        <v>1</v>
      </c>
      <c r="G80" t="b">
        <f>NOT( ISNA( VLOOKUP($A80,'ACOM no update'!A:A,1,FALSE)))</f>
        <v>0</v>
      </c>
      <c r="H80" t="b">
        <f>NOT( ISNA( VLOOKUP($A80,'Should Update but Not Update'!A:A,1,FALSE)))</f>
        <v>0</v>
      </c>
      <c r="I80" t="b">
        <f>NOT(NOT( ISNA( VLOOKUP($A80,'Not Mooncake'!A:A,1,FALSE))))</f>
        <v>1</v>
      </c>
    </row>
    <row r="81" spans="1:9">
      <c r="A81" s="2" t="s">
        <v>39</v>
      </c>
      <c r="B81" s="2" t="s">
        <v>1</v>
      </c>
      <c r="C81" s="3">
        <v>42604</v>
      </c>
      <c r="D81" t="b">
        <f>NOT( ISNA( VLOOKUP($A81,'New article for existing'!A:A,1,FALSE)))</f>
        <v>0</v>
      </c>
      <c r="E81" t="b">
        <f>NOT( ISNA( VLOOKUP($A81,'ACOM remove file'!A:A,1,FALSE)))</f>
        <v>0</v>
      </c>
      <c r="F81" t="b">
        <f>NOT( ISNA( VLOOKUP($A81,'ACN update'!A:A,1,FALSE)))</f>
        <v>0</v>
      </c>
      <c r="G81" t="b">
        <f>NOT( ISNA( VLOOKUP($A81,'ACOM no update'!A:A,1,FALSE)))</f>
        <v>1</v>
      </c>
      <c r="H81" t="b">
        <f>NOT( ISNA( VLOOKUP($A81,'Should Update but Not Update'!A:A,1,FALSE)))</f>
        <v>0</v>
      </c>
      <c r="I81" t="b">
        <f>NOT(NOT( ISNA( VLOOKUP($A81,'Not Mooncake'!A:A,1,FALSE))))</f>
        <v>1</v>
      </c>
    </row>
    <row r="82" spans="1:9">
      <c r="A82" s="2" t="s">
        <v>2300</v>
      </c>
      <c r="B82" s="2" t="s">
        <v>1</v>
      </c>
      <c r="C82" s="3">
        <v>42654</v>
      </c>
      <c r="D82" t="b">
        <f>NOT( ISNA( VLOOKUP($A82,'New article for existing'!A:A,1,FALSE)))</f>
        <v>0</v>
      </c>
      <c r="E82" t="b">
        <f>NOT( ISNA( VLOOKUP($A82,'ACOM remove file'!A:A,1,FALSE)))</f>
        <v>0</v>
      </c>
      <c r="F82" t="b">
        <f>NOT( ISNA( VLOOKUP($A82,'ACN update'!A:A,1,FALSE)))</f>
        <v>1</v>
      </c>
      <c r="G82" t="b">
        <f>NOT( ISNA( VLOOKUP($A82,'ACOM no update'!A:A,1,FALSE)))</f>
        <v>1</v>
      </c>
      <c r="H82" t="b">
        <f>NOT( ISNA( VLOOKUP($A82,'Should Update but Not Update'!A:A,1,FALSE)))</f>
        <v>0</v>
      </c>
      <c r="I82" t="b">
        <f>NOT(NOT( ISNA( VLOOKUP($A82,'Not Mooncake'!A:A,1,FALSE))))</f>
        <v>1</v>
      </c>
    </row>
    <row r="83" spans="1:9">
      <c r="A83" s="2" t="s">
        <v>2301</v>
      </c>
      <c r="B83" s="2" t="s">
        <v>1</v>
      </c>
      <c r="C83" s="3">
        <v>42654</v>
      </c>
      <c r="D83" t="b">
        <f>NOT( ISNA( VLOOKUP($A83,'New article for existing'!A:A,1,FALSE)))</f>
        <v>0</v>
      </c>
      <c r="E83" t="b">
        <f>NOT( ISNA( VLOOKUP($A83,'ACOM remove file'!A:A,1,FALSE)))</f>
        <v>0</v>
      </c>
      <c r="F83" t="b">
        <f>NOT( ISNA( VLOOKUP($A83,'ACN update'!A:A,1,FALSE)))</f>
        <v>1</v>
      </c>
      <c r="G83" t="b">
        <f>NOT( ISNA( VLOOKUP($A83,'ACOM no update'!A:A,1,FALSE)))</f>
        <v>1</v>
      </c>
      <c r="H83" t="b">
        <f>NOT( ISNA( VLOOKUP($A83,'Should Update but Not Update'!A:A,1,FALSE)))</f>
        <v>0</v>
      </c>
      <c r="I83" t="b">
        <f>NOT(NOT( ISNA( VLOOKUP($A83,'Not Mooncake'!A:A,1,FALSE))))</f>
        <v>1</v>
      </c>
    </row>
    <row r="84" spans="1:9">
      <c r="A84" s="2" t="s">
        <v>40</v>
      </c>
      <c r="B84" s="2" t="s">
        <v>1</v>
      </c>
      <c r="C84" s="3">
        <v>42654</v>
      </c>
      <c r="D84" t="b">
        <f>NOT( ISNA( VLOOKUP($A84,'New article for existing'!A:A,1,FALSE)))</f>
        <v>0</v>
      </c>
      <c r="E84" t="b">
        <f>NOT( ISNA( VLOOKUP($A84,'ACOM remove file'!A:A,1,FALSE)))</f>
        <v>0</v>
      </c>
      <c r="F84" t="b">
        <f>NOT( ISNA( VLOOKUP($A84,'ACN update'!A:A,1,FALSE)))</f>
        <v>1</v>
      </c>
      <c r="G84" t="b">
        <f>NOT( ISNA( VLOOKUP($A84,'ACOM no update'!A:A,1,FALSE)))</f>
        <v>0</v>
      </c>
      <c r="H84" t="b">
        <f>NOT( ISNA( VLOOKUP($A84,'Should Update but Not Update'!A:A,1,FALSE)))</f>
        <v>0</v>
      </c>
      <c r="I84" t="b">
        <f>NOT(NOT( ISNA( VLOOKUP($A84,'Not Mooncake'!A:A,1,FALSE))))</f>
        <v>1</v>
      </c>
    </row>
    <row r="85" spans="1:9">
      <c r="A85" s="2" t="s">
        <v>1868</v>
      </c>
      <c r="B85" s="2" t="s">
        <v>1</v>
      </c>
      <c r="C85" s="3">
        <v>42618</v>
      </c>
      <c r="D85" t="b">
        <f>NOT( ISNA( VLOOKUP($A85,'New article for existing'!A:A,1,FALSE)))</f>
        <v>0</v>
      </c>
      <c r="E85" t="b">
        <f>NOT( ISNA( VLOOKUP($A85,'ACOM remove file'!A:A,1,FALSE)))</f>
        <v>0</v>
      </c>
      <c r="F85" t="b">
        <f>NOT( ISNA( VLOOKUP($A85,'ACN update'!A:A,1,FALSE)))</f>
        <v>0</v>
      </c>
      <c r="G85" t="b">
        <f>NOT( ISNA( VLOOKUP($A85,'ACOM no update'!A:A,1,FALSE)))</f>
        <v>1</v>
      </c>
      <c r="H85" t="b">
        <f>NOT( ISNA( VLOOKUP($A85,'Should Update but Not Update'!A:A,1,FALSE)))</f>
        <v>0</v>
      </c>
      <c r="I85" t="b">
        <f>NOT(NOT( ISNA( VLOOKUP($A85,'Not Mooncake'!A:A,1,FALSE))))</f>
        <v>1</v>
      </c>
    </row>
    <row r="86" spans="1:9">
      <c r="A86" s="2" t="s">
        <v>1869</v>
      </c>
      <c r="B86" s="2" t="s">
        <v>1</v>
      </c>
      <c r="C86" s="3">
        <v>42654</v>
      </c>
      <c r="D86" t="b">
        <f>NOT( ISNA( VLOOKUP($A86,'New article for existing'!A:A,1,FALSE)))</f>
        <v>0</v>
      </c>
      <c r="E86" t="b">
        <f>NOT( ISNA( VLOOKUP($A86,'ACOM remove file'!A:A,1,FALSE)))</f>
        <v>0</v>
      </c>
      <c r="F86" t="b">
        <f>NOT( ISNA( VLOOKUP($A86,'ACN update'!A:A,1,FALSE)))</f>
        <v>1</v>
      </c>
      <c r="G86" t="b">
        <f>NOT( ISNA( VLOOKUP($A86,'ACOM no update'!A:A,1,FALSE)))</f>
        <v>0</v>
      </c>
      <c r="H86" t="b">
        <f>NOT( ISNA( VLOOKUP($A86,'Should Update but Not Update'!A:A,1,FALSE)))</f>
        <v>0</v>
      </c>
      <c r="I86" t="b">
        <f>NOT(NOT( ISNA( VLOOKUP($A86,'Not Mooncake'!A:A,1,FALSE))))</f>
        <v>1</v>
      </c>
    </row>
    <row r="87" spans="1:9">
      <c r="A87" s="2" t="s">
        <v>41</v>
      </c>
      <c r="B87" s="2" t="s">
        <v>1</v>
      </c>
      <c r="C87" s="3">
        <v>42604</v>
      </c>
      <c r="D87" t="b">
        <f>NOT( ISNA( VLOOKUP($A87,'New article for existing'!A:A,1,FALSE)))</f>
        <v>0</v>
      </c>
      <c r="E87" t="b">
        <f>NOT( ISNA( VLOOKUP($A87,'ACOM remove file'!A:A,1,FALSE)))</f>
        <v>0</v>
      </c>
      <c r="F87" t="b">
        <f>NOT( ISNA( VLOOKUP($A87,'ACN update'!A:A,1,FALSE)))</f>
        <v>0</v>
      </c>
      <c r="G87" t="b">
        <f>NOT( ISNA( VLOOKUP($A87,'ACOM no update'!A:A,1,FALSE)))</f>
        <v>1</v>
      </c>
      <c r="H87" t="b">
        <f>NOT( ISNA( VLOOKUP($A87,'Should Update but Not Update'!A:A,1,FALSE)))</f>
        <v>0</v>
      </c>
      <c r="I87" t="b">
        <f>NOT(NOT( ISNA( VLOOKUP($A87,'Not Mooncake'!A:A,1,FALSE))))</f>
        <v>1</v>
      </c>
    </row>
    <row r="88" spans="1:9">
      <c r="A88" s="2" t="s">
        <v>1870</v>
      </c>
      <c r="B88" s="2" t="s">
        <v>1</v>
      </c>
      <c r="C88" s="3">
        <v>42544</v>
      </c>
      <c r="D88" t="b">
        <f>NOT( ISNA( VLOOKUP($A88,'New article for existing'!A:A,1,FALSE)))</f>
        <v>0</v>
      </c>
      <c r="E88" t="b">
        <f>NOT( ISNA( VLOOKUP($A88,'ACOM remove file'!A:A,1,FALSE)))</f>
        <v>0</v>
      </c>
      <c r="F88" t="b">
        <f>NOT( ISNA( VLOOKUP($A88,'ACN update'!A:A,1,FALSE)))</f>
        <v>0</v>
      </c>
      <c r="G88" t="b">
        <f>NOT( ISNA( VLOOKUP($A88,'ACOM no update'!A:A,1,FALSE)))</f>
        <v>1</v>
      </c>
      <c r="H88" t="b">
        <f>NOT( ISNA( VLOOKUP($A88,'Should Update but Not Update'!A:A,1,FALSE)))</f>
        <v>0</v>
      </c>
      <c r="I88" t="b">
        <f>NOT(NOT( ISNA( VLOOKUP($A88,'Not Mooncake'!A:A,1,FALSE))))</f>
        <v>1</v>
      </c>
    </row>
    <row r="89" spans="1:9">
      <c r="A89" s="2" t="s">
        <v>2558</v>
      </c>
      <c r="B89" s="2" t="s">
        <v>1</v>
      </c>
      <c r="C89" s="3">
        <v>42654</v>
      </c>
      <c r="D89" t="b">
        <f>NOT( ISNA( VLOOKUP($A89,'New article for existing'!A:A,1,FALSE)))</f>
        <v>1</v>
      </c>
      <c r="E89" t="b">
        <f>NOT( ISNA( VLOOKUP($A89,'ACOM remove file'!A:A,1,FALSE)))</f>
        <v>0</v>
      </c>
      <c r="F89" t="b">
        <f>NOT( ISNA( VLOOKUP($A89,'ACN update'!A:A,1,FALSE)))</f>
        <v>1</v>
      </c>
      <c r="G89" t="b">
        <f>NOT( ISNA( VLOOKUP($A89,'ACOM no update'!A:A,1,FALSE)))</f>
        <v>0</v>
      </c>
      <c r="H89" t="b">
        <f>NOT( ISNA( VLOOKUP($A89,'Should Update but Not Update'!A:A,1,FALSE)))</f>
        <v>0</v>
      </c>
      <c r="I89" t="b">
        <f>NOT(NOT( ISNA( VLOOKUP($A89,'Not Mooncake'!A:A,1,FALSE))))</f>
        <v>1</v>
      </c>
    </row>
    <row r="90" spans="1:9">
      <c r="A90" s="2" t="s">
        <v>1871</v>
      </c>
      <c r="B90" s="2" t="s">
        <v>1</v>
      </c>
      <c r="C90" s="3">
        <v>42654</v>
      </c>
      <c r="D90" t="b">
        <f>NOT( ISNA( VLOOKUP($A90,'New article for existing'!A:A,1,FALSE)))</f>
        <v>0</v>
      </c>
      <c r="E90" t="b">
        <f>NOT( ISNA( VLOOKUP($A90,'ACOM remove file'!A:A,1,FALSE)))</f>
        <v>0</v>
      </c>
      <c r="F90" t="b">
        <f>NOT( ISNA( VLOOKUP($A90,'ACN update'!A:A,1,FALSE)))</f>
        <v>1</v>
      </c>
      <c r="G90" t="b">
        <f>NOT( ISNA( VLOOKUP($A90,'ACOM no update'!A:A,1,FALSE)))</f>
        <v>0</v>
      </c>
      <c r="H90" t="b">
        <f>NOT( ISNA( VLOOKUP($A90,'Should Update but Not Update'!A:A,1,FALSE)))</f>
        <v>0</v>
      </c>
      <c r="I90" t="b">
        <f>NOT(NOT( ISNA( VLOOKUP($A90,'Not Mooncake'!A:A,1,FALSE))))</f>
        <v>1</v>
      </c>
    </row>
    <row r="91" spans="1:9">
      <c r="A91" s="2" t="s">
        <v>42</v>
      </c>
      <c r="B91" s="2" t="s">
        <v>1</v>
      </c>
      <c r="C91" s="3">
        <v>42654</v>
      </c>
      <c r="D91" t="b">
        <f>NOT( ISNA( VLOOKUP($A91,'New article for existing'!A:A,1,FALSE)))</f>
        <v>0</v>
      </c>
      <c r="E91" t="b">
        <f>NOT( ISNA( VLOOKUP($A91,'ACOM remove file'!A:A,1,FALSE)))</f>
        <v>0</v>
      </c>
      <c r="F91" t="b">
        <f>NOT( ISNA( VLOOKUP($A91,'ACN update'!A:A,1,FALSE)))</f>
        <v>1</v>
      </c>
      <c r="G91" t="b">
        <f>NOT( ISNA( VLOOKUP($A91,'ACOM no update'!A:A,1,FALSE)))</f>
        <v>0</v>
      </c>
      <c r="H91" t="b">
        <f>NOT( ISNA( VLOOKUP($A91,'Should Update but Not Update'!A:A,1,FALSE)))</f>
        <v>0</v>
      </c>
      <c r="I91" t="b">
        <f>NOT(NOT( ISNA( VLOOKUP($A91,'Not Mooncake'!A:A,1,FALSE))))</f>
        <v>1</v>
      </c>
    </row>
    <row r="92" spans="1:9">
      <c r="A92" s="2" t="s">
        <v>2505</v>
      </c>
      <c r="B92" s="2" t="s">
        <v>1</v>
      </c>
      <c r="C92" s="3">
        <v>42611</v>
      </c>
      <c r="D92" t="b">
        <f>NOT( ISNA( VLOOKUP($A92,'New article for existing'!A:A,1,FALSE)))</f>
        <v>1</v>
      </c>
      <c r="E92" t="b">
        <f>NOT( ISNA( VLOOKUP($A92,'ACOM remove file'!A:A,1,FALSE)))</f>
        <v>0</v>
      </c>
      <c r="F92" t="b">
        <f>NOT( ISNA( VLOOKUP($A92,'ACN update'!A:A,1,FALSE)))</f>
        <v>0</v>
      </c>
      <c r="G92" t="b">
        <f>NOT( ISNA( VLOOKUP($A92,'ACOM no update'!A:A,1,FALSE)))</f>
        <v>1</v>
      </c>
      <c r="H92" t="b">
        <f>NOT( ISNA( VLOOKUP($A92,'Should Update but Not Update'!A:A,1,FALSE)))</f>
        <v>0</v>
      </c>
      <c r="I92" t="b">
        <f>NOT(NOT( ISNA( VLOOKUP($A92,'Not Mooncake'!A:A,1,FALSE))))</f>
        <v>1</v>
      </c>
    </row>
    <row r="93" spans="1:9">
      <c r="A93" s="2" t="s">
        <v>1872</v>
      </c>
      <c r="B93" s="2" t="s">
        <v>1</v>
      </c>
      <c r="C93" s="3">
        <v>42654</v>
      </c>
      <c r="D93" t="b">
        <f>NOT( ISNA( VLOOKUP($A93,'New article for existing'!A:A,1,FALSE)))</f>
        <v>0</v>
      </c>
      <c r="E93" t="b">
        <f>NOT( ISNA( VLOOKUP($A93,'ACOM remove file'!A:A,1,FALSE)))</f>
        <v>0</v>
      </c>
      <c r="F93" t="b">
        <f>NOT( ISNA( VLOOKUP($A93,'ACN update'!A:A,1,FALSE)))</f>
        <v>1</v>
      </c>
      <c r="G93" t="b">
        <f>NOT( ISNA( VLOOKUP($A93,'ACOM no update'!A:A,1,FALSE)))</f>
        <v>0</v>
      </c>
      <c r="H93" t="b">
        <f>NOT( ISNA( VLOOKUP($A93,'Should Update but Not Update'!A:A,1,FALSE)))</f>
        <v>0</v>
      </c>
      <c r="I93" t="b">
        <f>NOT(NOT( ISNA( VLOOKUP($A93,'Not Mooncake'!A:A,1,FALSE))))</f>
        <v>1</v>
      </c>
    </row>
    <row r="94" spans="1:9">
      <c r="A94" s="2" t="s">
        <v>1873</v>
      </c>
      <c r="B94" s="2" t="s">
        <v>1</v>
      </c>
      <c r="C94" s="3">
        <v>42654</v>
      </c>
      <c r="D94" t="b">
        <f>NOT( ISNA( VLOOKUP($A94,'New article for existing'!A:A,1,FALSE)))</f>
        <v>0</v>
      </c>
      <c r="E94" t="b">
        <f>NOT( ISNA( VLOOKUP($A94,'ACOM remove file'!A:A,1,FALSE)))</f>
        <v>0</v>
      </c>
      <c r="F94" t="b">
        <f>NOT( ISNA( VLOOKUP($A94,'ACN update'!A:A,1,FALSE)))</f>
        <v>1</v>
      </c>
      <c r="G94" t="b">
        <f>NOT( ISNA( VLOOKUP($A94,'ACOM no update'!A:A,1,FALSE)))</f>
        <v>0</v>
      </c>
      <c r="H94" t="b">
        <f>NOT( ISNA( VLOOKUP($A94,'Should Update but Not Update'!A:A,1,FALSE)))</f>
        <v>0</v>
      </c>
      <c r="I94" t="b">
        <f>NOT(NOT( ISNA( VLOOKUP($A94,'Not Mooncake'!A:A,1,FALSE))))</f>
        <v>1</v>
      </c>
    </row>
    <row r="95" spans="1:9">
      <c r="A95" s="2" t="s">
        <v>1874</v>
      </c>
      <c r="B95" s="2" t="s">
        <v>1</v>
      </c>
      <c r="C95" s="3">
        <v>42654</v>
      </c>
      <c r="D95" t="b">
        <f>NOT( ISNA( VLOOKUP($A95,'New article for existing'!A:A,1,FALSE)))</f>
        <v>0</v>
      </c>
      <c r="E95" t="b">
        <f>NOT( ISNA( VLOOKUP($A95,'ACOM remove file'!A:A,1,FALSE)))</f>
        <v>0</v>
      </c>
      <c r="F95" t="b">
        <f>NOT( ISNA( VLOOKUP($A95,'ACN update'!A:A,1,FALSE)))</f>
        <v>1</v>
      </c>
      <c r="G95" t="b">
        <f>NOT( ISNA( VLOOKUP($A95,'ACOM no update'!A:A,1,FALSE)))</f>
        <v>0</v>
      </c>
      <c r="H95" t="b">
        <f>NOT( ISNA( VLOOKUP($A95,'Should Update but Not Update'!A:A,1,FALSE)))</f>
        <v>0</v>
      </c>
      <c r="I95" t="b">
        <f>NOT(NOT( ISNA( VLOOKUP($A95,'Not Mooncake'!A:A,1,FALSE))))</f>
        <v>1</v>
      </c>
    </row>
    <row r="96" spans="1:9">
      <c r="A96" s="2" t="s">
        <v>1875</v>
      </c>
      <c r="B96" s="2" t="s">
        <v>1</v>
      </c>
      <c r="C96" s="3">
        <v>42654</v>
      </c>
      <c r="D96" t="b">
        <f>NOT( ISNA( VLOOKUP($A96,'New article for existing'!A:A,1,FALSE)))</f>
        <v>0</v>
      </c>
      <c r="E96" t="b">
        <f>NOT( ISNA( VLOOKUP($A96,'ACOM remove file'!A:A,1,FALSE)))</f>
        <v>0</v>
      </c>
      <c r="F96" t="b">
        <f>NOT( ISNA( VLOOKUP($A96,'ACN update'!A:A,1,FALSE)))</f>
        <v>1</v>
      </c>
      <c r="G96" t="b">
        <f>NOT( ISNA( VLOOKUP($A96,'ACOM no update'!A:A,1,FALSE)))</f>
        <v>0</v>
      </c>
      <c r="H96" t="b">
        <f>NOT( ISNA( VLOOKUP($A96,'Should Update but Not Update'!A:A,1,FALSE)))</f>
        <v>0</v>
      </c>
      <c r="I96" t="b">
        <f>NOT(NOT( ISNA( VLOOKUP($A96,'Not Mooncake'!A:A,1,FALSE))))</f>
        <v>1</v>
      </c>
    </row>
    <row r="97" spans="1:9">
      <c r="A97" s="2" t="s">
        <v>1876</v>
      </c>
      <c r="B97" s="2" t="s">
        <v>1</v>
      </c>
      <c r="C97" s="3">
        <v>42660</v>
      </c>
      <c r="D97" t="b">
        <f>NOT( ISNA( VLOOKUP($A97,'New article for existing'!A:A,1,FALSE)))</f>
        <v>0</v>
      </c>
      <c r="E97" t="b">
        <f>NOT( ISNA( VLOOKUP($A97,'ACOM remove file'!A:A,1,FALSE)))</f>
        <v>0</v>
      </c>
      <c r="F97" t="b">
        <f>NOT( ISNA( VLOOKUP($A97,'ACN update'!A:A,1,FALSE)))</f>
        <v>1</v>
      </c>
      <c r="G97" t="b">
        <f>NOT( ISNA( VLOOKUP($A97,'ACOM no update'!A:A,1,FALSE)))</f>
        <v>0</v>
      </c>
      <c r="H97" t="b">
        <f>NOT( ISNA( VLOOKUP($A97,'Should Update but Not Update'!A:A,1,FALSE)))</f>
        <v>0</v>
      </c>
      <c r="I97" t="b">
        <f>NOT(NOT( ISNA( VLOOKUP($A97,'Not Mooncake'!A:A,1,FALSE))))</f>
        <v>1</v>
      </c>
    </row>
    <row r="98" spans="1:9">
      <c r="A98" s="2" t="s">
        <v>1877</v>
      </c>
      <c r="B98" s="2" t="s">
        <v>1</v>
      </c>
      <c r="C98" s="3">
        <v>42660</v>
      </c>
      <c r="D98" t="b">
        <f>NOT( ISNA( VLOOKUP($A98,'New article for existing'!A:A,1,FALSE)))</f>
        <v>0</v>
      </c>
      <c r="E98" t="b">
        <f>NOT( ISNA( VLOOKUP($A98,'ACOM remove file'!A:A,1,FALSE)))</f>
        <v>0</v>
      </c>
      <c r="F98" t="b">
        <f>NOT( ISNA( VLOOKUP($A98,'ACN update'!A:A,1,FALSE)))</f>
        <v>1</v>
      </c>
      <c r="G98" t="b">
        <f>NOT( ISNA( VLOOKUP($A98,'ACOM no update'!A:A,1,FALSE)))</f>
        <v>0</v>
      </c>
      <c r="H98" t="b">
        <f>NOT( ISNA( VLOOKUP($A98,'Should Update but Not Update'!A:A,1,FALSE)))</f>
        <v>0</v>
      </c>
      <c r="I98" t="b">
        <f>NOT(NOT( ISNA( VLOOKUP($A98,'Not Mooncake'!A:A,1,FALSE))))</f>
        <v>1</v>
      </c>
    </row>
    <row r="99" spans="1:9">
      <c r="A99" s="2" t="s">
        <v>1878</v>
      </c>
      <c r="B99" s="2" t="s">
        <v>1</v>
      </c>
      <c r="C99" s="3">
        <v>42660</v>
      </c>
      <c r="D99" t="b">
        <f>NOT( ISNA( VLOOKUP($A99,'New article for existing'!A:A,1,FALSE)))</f>
        <v>0</v>
      </c>
      <c r="E99" t="b">
        <f>NOT( ISNA( VLOOKUP($A99,'ACOM remove file'!A:A,1,FALSE)))</f>
        <v>0</v>
      </c>
      <c r="F99" t="b">
        <f>NOT( ISNA( VLOOKUP($A99,'ACN update'!A:A,1,FALSE)))</f>
        <v>1</v>
      </c>
      <c r="G99" t="b">
        <f>NOT( ISNA( VLOOKUP($A99,'ACOM no update'!A:A,1,FALSE)))</f>
        <v>1</v>
      </c>
      <c r="H99" t="b">
        <f>NOT( ISNA( VLOOKUP($A99,'Should Update but Not Update'!A:A,1,FALSE)))</f>
        <v>0</v>
      </c>
      <c r="I99" t="b">
        <f>NOT(NOT( ISNA( VLOOKUP($A99,'Not Mooncake'!A:A,1,FALSE))))</f>
        <v>1</v>
      </c>
    </row>
    <row r="100" spans="1:9">
      <c r="A100" s="2" t="s">
        <v>1879</v>
      </c>
      <c r="B100" s="2" t="s">
        <v>1</v>
      </c>
      <c r="C100" s="3">
        <v>42660</v>
      </c>
      <c r="D100" t="b">
        <f>NOT( ISNA( VLOOKUP($A100,'New article for existing'!A:A,1,FALSE)))</f>
        <v>0</v>
      </c>
      <c r="E100" t="b">
        <f>NOT( ISNA( VLOOKUP($A100,'ACOM remove file'!A:A,1,FALSE)))</f>
        <v>0</v>
      </c>
      <c r="F100" t="b">
        <f>NOT( ISNA( VLOOKUP($A100,'ACN update'!A:A,1,FALSE)))</f>
        <v>1</v>
      </c>
      <c r="G100" t="b">
        <f>NOT( ISNA( VLOOKUP($A100,'ACOM no update'!A:A,1,FALSE)))</f>
        <v>0</v>
      </c>
      <c r="H100" t="b">
        <f>NOT( ISNA( VLOOKUP($A100,'Should Update but Not Update'!A:A,1,FALSE)))</f>
        <v>0</v>
      </c>
      <c r="I100" t="b">
        <f>NOT(NOT( ISNA( VLOOKUP($A100,'Not Mooncake'!A:A,1,FALSE))))</f>
        <v>1</v>
      </c>
    </row>
    <row r="101" spans="1:9">
      <c r="A101" s="2" t="s">
        <v>1880</v>
      </c>
      <c r="B101" s="2" t="s">
        <v>1</v>
      </c>
      <c r="C101" s="3">
        <v>42660</v>
      </c>
      <c r="D101" t="b">
        <f>NOT( ISNA( VLOOKUP($A101,'New article for existing'!A:A,1,FALSE)))</f>
        <v>0</v>
      </c>
      <c r="E101" t="b">
        <f>NOT( ISNA( VLOOKUP($A101,'ACOM remove file'!A:A,1,FALSE)))</f>
        <v>0</v>
      </c>
      <c r="F101" t="b">
        <f>NOT( ISNA( VLOOKUP($A101,'ACN update'!A:A,1,FALSE)))</f>
        <v>1</v>
      </c>
      <c r="G101" t="b">
        <f>NOT( ISNA( VLOOKUP($A101,'ACOM no update'!A:A,1,FALSE)))</f>
        <v>0</v>
      </c>
      <c r="H101" t="b">
        <f>NOT( ISNA( VLOOKUP($A101,'Should Update but Not Update'!A:A,1,FALSE)))</f>
        <v>0</v>
      </c>
      <c r="I101" t="b">
        <f>NOT(NOT( ISNA( VLOOKUP($A101,'Not Mooncake'!A:A,1,FALSE))))</f>
        <v>1</v>
      </c>
    </row>
    <row r="102" spans="1:9">
      <c r="A102" s="2" t="s">
        <v>1881</v>
      </c>
      <c r="B102" s="2" t="s">
        <v>1</v>
      </c>
      <c r="C102" s="3">
        <v>42660</v>
      </c>
      <c r="D102" t="b">
        <f>NOT( ISNA( VLOOKUP($A102,'New article for existing'!A:A,1,FALSE)))</f>
        <v>0</v>
      </c>
      <c r="E102" t="b">
        <f>NOT( ISNA( VLOOKUP($A102,'ACOM remove file'!A:A,1,FALSE)))</f>
        <v>0</v>
      </c>
      <c r="F102" t="b">
        <f>NOT( ISNA( VLOOKUP($A102,'ACN update'!A:A,1,FALSE)))</f>
        <v>1</v>
      </c>
      <c r="G102" t="b">
        <f>NOT( ISNA( VLOOKUP($A102,'ACOM no update'!A:A,1,FALSE)))</f>
        <v>0</v>
      </c>
      <c r="H102" t="b">
        <f>NOT( ISNA( VLOOKUP($A102,'Should Update but Not Update'!A:A,1,FALSE)))</f>
        <v>0</v>
      </c>
      <c r="I102" t="b">
        <f>NOT(NOT( ISNA( VLOOKUP($A102,'Not Mooncake'!A:A,1,FALSE))))</f>
        <v>1</v>
      </c>
    </row>
    <row r="103" spans="1:9">
      <c r="A103" s="2" t="s">
        <v>1882</v>
      </c>
      <c r="B103" s="2" t="s">
        <v>1</v>
      </c>
      <c r="C103" s="3">
        <v>42660</v>
      </c>
      <c r="D103" t="b">
        <f>NOT( ISNA( VLOOKUP($A103,'New article for existing'!A:A,1,FALSE)))</f>
        <v>0</v>
      </c>
      <c r="E103" t="b">
        <f>NOT( ISNA( VLOOKUP($A103,'ACOM remove file'!A:A,1,FALSE)))</f>
        <v>0</v>
      </c>
      <c r="F103" t="b">
        <f>NOT( ISNA( VLOOKUP($A103,'ACN update'!A:A,1,FALSE)))</f>
        <v>1</v>
      </c>
      <c r="G103" t="b">
        <f>NOT( ISNA( VLOOKUP($A103,'ACOM no update'!A:A,1,FALSE)))</f>
        <v>0</v>
      </c>
      <c r="H103" t="b">
        <f>NOT( ISNA( VLOOKUP($A103,'Should Update but Not Update'!A:A,1,FALSE)))</f>
        <v>0</v>
      </c>
      <c r="I103" t="b">
        <f>NOT(NOT( ISNA( VLOOKUP($A103,'Not Mooncake'!A:A,1,FALSE))))</f>
        <v>1</v>
      </c>
    </row>
    <row r="104" spans="1:9">
      <c r="A104" s="2" t="s">
        <v>1883</v>
      </c>
      <c r="B104" s="2" t="s">
        <v>1</v>
      </c>
      <c r="C104" s="3">
        <v>42660</v>
      </c>
      <c r="D104" t="b">
        <f>NOT( ISNA( VLOOKUP($A104,'New article for existing'!A:A,1,FALSE)))</f>
        <v>0</v>
      </c>
      <c r="E104" t="b">
        <f>NOT( ISNA( VLOOKUP($A104,'ACOM remove file'!A:A,1,FALSE)))</f>
        <v>0</v>
      </c>
      <c r="F104" t="b">
        <f>NOT( ISNA( VLOOKUP($A104,'ACN update'!A:A,1,FALSE)))</f>
        <v>1</v>
      </c>
      <c r="G104" t="b">
        <f>NOT( ISNA( VLOOKUP($A104,'ACOM no update'!A:A,1,FALSE)))</f>
        <v>0</v>
      </c>
      <c r="H104" t="b">
        <f>NOT( ISNA( VLOOKUP($A104,'Should Update but Not Update'!A:A,1,FALSE)))</f>
        <v>0</v>
      </c>
      <c r="I104" t="b">
        <f>NOT(NOT( ISNA( VLOOKUP($A104,'Not Mooncake'!A:A,1,FALSE))))</f>
        <v>1</v>
      </c>
    </row>
    <row r="105" spans="1:9">
      <c r="A105" s="2" t="s">
        <v>1884</v>
      </c>
      <c r="B105" s="2" t="s">
        <v>1</v>
      </c>
      <c r="C105" s="3">
        <v>42660</v>
      </c>
      <c r="D105" t="b">
        <f>NOT( ISNA( VLOOKUP($A105,'New article for existing'!A:A,1,FALSE)))</f>
        <v>0</v>
      </c>
      <c r="E105" t="b">
        <f>NOT( ISNA( VLOOKUP($A105,'ACOM remove file'!A:A,1,FALSE)))</f>
        <v>0</v>
      </c>
      <c r="F105" t="b">
        <f>NOT( ISNA( VLOOKUP($A105,'ACN update'!A:A,1,FALSE)))</f>
        <v>1</v>
      </c>
      <c r="G105" t="b">
        <f>NOT( ISNA( VLOOKUP($A105,'ACOM no update'!A:A,1,FALSE)))</f>
        <v>0</v>
      </c>
      <c r="H105" t="b">
        <f>NOT( ISNA( VLOOKUP($A105,'Should Update but Not Update'!A:A,1,FALSE)))</f>
        <v>0</v>
      </c>
      <c r="I105" t="b">
        <f>NOT(NOT( ISNA( VLOOKUP($A105,'Not Mooncake'!A:A,1,FALSE))))</f>
        <v>1</v>
      </c>
    </row>
    <row r="106" spans="1:9">
      <c r="A106" s="2" t="s">
        <v>1885</v>
      </c>
      <c r="B106" s="2" t="s">
        <v>1</v>
      </c>
      <c r="C106" s="3">
        <v>42660</v>
      </c>
      <c r="D106" t="b">
        <f>NOT( ISNA( VLOOKUP($A106,'New article for existing'!A:A,1,FALSE)))</f>
        <v>0</v>
      </c>
      <c r="E106" t="b">
        <f>NOT( ISNA( VLOOKUP($A106,'ACOM remove file'!A:A,1,FALSE)))</f>
        <v>0</v>
      </c>
      <c r="F106" t="b">
        <f>NOT( ISNA( VLOOKUP($A106,'ACN update'!A:A,1,FALSE)))</f>
        <v>1</v>
      </c>
      <c r="G106" t="b">
        <f>NOT( ISNA( VLOOKUP($A106,'ACOM no update'!A:A,1,FALSE)))</f>
        <v>0</v>
      </c>
      <c r="H106" t="b">
        <f>NOT( ISNA( VLOOKUP($A106,'Should Update but Not Update'!A:A,1,FALSE)))</f>
        <v>0</v>
      </c>
      <c r="I106" t="b">
        <f>NOT(NOT( ISNA( VLOOKUP($A106,'Not Mooncake'!A:A,1,FALSE))))</f>
        <v>1</v>
      </c>
    </row>
    <row r="107" spans="1:9">
      <c r="A107" s="2" t="s">
        <v>43</v>
      </c>
      <c r="B107" s="2" t="s">
        <v>1</v>
      </c>
      <c r="C107" s="3">
        <v>42488</v>
      </c>
      <c r="D107" t="b">
        <f>NOT( ISNA( VLOOKUP($A107,'New article for existing'!A:A,1,FALSE)))</f>
        <v>0</v>
      </c>
      <c r="E107" t="b">
        <f>NOT( ISNA( VLOOKUP($A107,'ACOM remove file'!A:A,1,FALSE)))</f>
        <v>1</v>
      </c>
      <c r="F107" t="b">
        <f>NOT( ISNA( VLOOKUP($A107,'ACN update'!A:A,1,FALSE)))</f>
        <v>0</v>
      </c>
      <c r="G107" t="b">
        <f>NOT( ISNA( VLOOKUP($A107,'ACOM no update'!A:A,1,FALSE)))</f>
        <v>0</v>
      </c>
      <c r="H107" t="b">
        <f>NOT( ISNA( VLOOKUP($A107,'Should Update but Not Update'!A:A,1,FALSE)))</f>
        <v>0</v>
      </c>
      <c r="I107" t="b">
        <f>NOT(NOT( ISNA( VLOOKUP($A107,'Not Mooncake'!A:A,1,FALSE))))</f>
        <v>1</v>
      </c>
    </row>
    <row r="108" spans="1:9">
      <c r="A108" s="2" t="s">
        <v>44</v>
      </c>
      <c r="B108" s="2" t="s">
        <v>1</v>
      </c>
      <c r="C108" s="3">
        <v>42660</v>
      </c>
      <c r="D108" t="b">
        <f>NOT( ISNA( VLOOKUP($A108,'New article for existing'!A:A,1,FALSE)))</f>
        <v>0</v>
      </c>
      <c r="E108" t="b">
        <f>NOT( ISNA( VLOOKUP($A108,'ACOM remove file'!A:A,1,FALSE)))</f>
        <v>0</v>
      </c>
      <c r="F108" t="b">
        <f>NOT( ISNA( VLOOKUP($A108,'ACN update'!A:A,1,FALSE)))</f>
        <v>1</v>
      </c>
      <c r="G108" t="b">
        <f>NOT( ISNA( VLOOKUP($A108,'ACOM no update'!A:A,1,FALSE)))</f>
        <v>0</v>
      </c>
      <c r="H108" t="b">
        <f>NOT( ISNA( VLOOKUP($A108,'Should Update but Not Update'!A:A,1,FALSE)))</f>
        <v>0</v>
      </c>
      <c r="I108" t="b">
        <f>NOT(NOT( ISNA( VLOOKUP($A108,'Not Mooncake'!A:A,1,FALSE))))</f>
        <v>1</v>
      </c>
    </row>
    <row r="109" spans="1:9">
      <c r="A109" s="2" t="s">
        <v>1886</v>
      </c>
      <c r="B109" s="2" t="s">
        <v>1</v>
      </c>
      <c r="C109" s="3">
        <v>42660</v>
      </c>
      <c r="D109" t="b">
        <f>NOT( ISNA( VLOOKUP($A109,'New article for existing'!A:A,1,FALSE)))</f>
        <v>0</v>
      </c>
      <c r="E109" t="b">
        <f>NOT( ISNA( VLOOKUP($A109,'ACOM remove file'!A:A,1,FALSE)))</f>
        <v>0</v>
      </c>
      <c r="F109" t="b">
        <f>NOT( ISNA( VLOOKUP($A109,'ACN update'!A:A,1,FALSE)))</f>
        <v>1</v>
      </c>
      <c r="G109" t="b">
        <f>NOT( ISNA( VLOOKUP($A109,'ACOM no update'!A:A,1,FALSE)))</f>
        <v>1</v>
      </c>
      <c r="H109" t="b">
        <f>NOT( ISNA( VLOOKUP($A109,'Should Update but Not Update'!A:A,1,FALSE)))</f>
        <v>0</v>
      </c>
      <c r="I109" t="b">
        <f>NOT(NOT( ISNA( VLOOKUP($A109,'Not Mooncake'!A:A,1,FALSE))))</f>
        <v>1</v>
      </c>
    </row>
    <row r="110" spans="1:9">
      <c r="A110" s="2" t="s">
        <v>1887</v>
      </c>
      <c r="B110" s="2" t="s">
        <v>1</v>
      </c>
      <c r="C110" s="3">
        <v>42577</v>
      </c>
      <c r="D110" t="b">
        <f>NOT( ISNA( VLOOKUP($A110,'New article for existing'!A:A,1,FALSE)))</f>
        <v>0</v>
      </c>
      <c r="E110" t="b">
        <f>NOT( ISNA( VLOOKUP($A110,'ACOM remove file'!A:A,1,FALSE)))</f>
        <v>1</v>
      </c>
      <c r="F110" t="b">
        <f>NOT( ISNA( VLOOKUP($A110,'ACN update'!A:A,1,FALSE)))</f>
        <v>0</v>
      </c>
      <c r="G110" t="b">
        <f>NOT( ISNA( VLOOKUP($A110,'ACOM no update'!A:A,1,FALSE)))</f>
        <v>0</v>
      </c>
      <c r="H110" t="b">
        <f>NOT( ISNA( VLOOKUP($A110,'Should Update but Not Update'!A:A,1,FALSE)))</f>
        <v>0</v>
      </c>
      <c r="I110" t="b">
        <f>NOT(NOT( ISNA( VLOOKUP($A110,'Not Mooncake'!A:A,1,FALSE))))</f>
        <v>1</v>
      </c>
    </row>
    <row r="111" spans="1:9">
      <c r="A111" s="2" t="s">
        <v>1888</v>
      </c>
      <c r="B111" s="2" t="s">
        <v>1</v>
      </c>
      <c r="C111" s="3">
        <v>42660</v>
      </c>
      <c r="D111" t="b">
        <f>NOT( ISNA( VLOOKUP($A111,'New article for existing'!A:A,1,FALSE)))</f>
        <v>0</v>
      </c>
      <c r="E111" t="b">
        <f>NOT( ISNA( VLOOKUP($A111,'ACOM remove file'!A:A,1,FALSE)))</f>
        <v>0</v>
      </c>
      <c r="F111" t="b">
        <f>NOT( ISNA( VLOOKUP($A111,'ACN update'!A:A,1,FALSE)))</f>
        <v>1</v>
      </c>
      <c r="G111" t="b">
        <f>NOT( ISNA( VLOOKUP($A111,'ACOM no update'!A:A,1,FALSE)))</f>
        <v>1</v>
      </c>
      <c r="H111" t="b">
        <f>NOT( ISNA( VLOOKUP($A111,'Should Update but Not Update'!A:A,1,FALSE)))</f>
        <v>0</v>
      </c>
      <c r="I111" t="b">
        <f>NOT(NOT( ISNA( VLOOKUP($A111,'Not Mooncake'!A:A,1,FALSE))))</f>
        <v>1</v>
      </c>
    </row>
    <row r="112" spans="1:9">
      <c r="A112" s="2" t="s">
        <v>1889</v>
      </c>
      <c r="B112" s="2" t="s">
        <v>1</v>
      </c>
      <c r="C112" s="3">
        <v>42604</v>
      </c>
      <c r="D112" t="b">
        <f>NOT( ISNA( VLOOKUP($A112,'New article for existing'!A:A,1,FALSE)))</f>
        <v>0</v>
      </c>
      <c r="E112" t="b">
        <f>NOT( ISNA( VLOOKUP($A112,'ACOM remove file'!A:A,1,FALSE)))</f>
        <v>0</v>
      </c>
      <c r="F112" t="b">
        <f>NOT( ISNA( VLOOKUP($A112,'ACN update'!A:A,1,FALSE)))</f>
        <v>0</v>
      </c>
      <c r="G112" t="b">
        <f>NOT( ISNA( VLOOKUP($A112,'ACOM no update'!A:A,1,FALSE)))</f>
        <v>1</v>
      </c>
      <c r="H112" t="b">
        <f>NOT( ISNA( VLOOKUP($A112,'Should Update but Not Update'!A:A,1,FALSE)))</f>
        <v>0</v>
      </c>
      <c r="I112" t="b">
        <f>NOT(NOT( ISNA( VLOOKUP($A112,'Not Mooncake'!A:A,1,FALSE))))</f>
        <v>1</v>
      </c>
    </row>
    <row r="113" spans="1:9">
      <c r="A113" s="2" t="s">
        <v>2506</v>
      </c>
      <c r="B113" s="2" t="s">
        <v>1</v>
      </c>
      <c r="C113" s="3">
        <v>42611</v>
      </c>
      <c r="D113" t="b">
        <f>NOT( ISNA( VLOOKUP($A113,'New article for existing'!A:A,1,FALSE)))</f>
        <v>1</v>
      </c>
      <c r="E113" t="b">
        <f>NOT( ISNA( VLOOKUP($A113,'ACOM remove file'!A:A,1,FALSE)))</f>
        <v>0</v>
      </c>
      <c r="F113" t="b">
        <f>NOT( ISNA( VLOOKUP($A113,'ACN update'!A:A,1,FALSE)))</f>
        <v>0</v>
      </c>
      <c r="G113" t="b">
        <f>NOT( ISNA( VLOOKUP($A113,'ACOM no update'!A:A,1,FALSE)))</f>
        <v>1</v>
      </c>
      <c r="H113" t="b">
        <f>NOT( ISNA( VLOOKUP($A113,'Should Update but Not Update'!A:A,1,FALSE)))</f>
        <v>0</v>
      </c>
      <c r="I113" t="b">
        <f>NOT(NOT( ISNA( VLOOKUP($A113,'Not Mooncake'!A:A,1,FALSE))))</f>
        <v>1</v>
      </c>
    </row>
    <row r="114" spans="1:9">
      <c r="A114" s="2" t="s">
        <v>45</v>
      </c>
      <c r="B114" s="2" t="s">
        <v>1</v>
      </c>
      <c r="C114" s="3">
        <v>42542</v>
      </c>
      <c r="D114" t="b">
        <f>NOT( ISNA( VLOOKUP($A114,'New article for existing'!A:A,1,FALSE)))</f>
        <v>0</v>
      </c>
      <c r="E114" t="b">
        <f>NOT( ISNA( VLOOKUP($A114,'ACOM remove file'!A:A,1,FALSE)))</f>
        <v>1</v>
      </c>
      <c r="F114" t="b">
        <f>NOT( ISNA( VLOOKUP($A114,'ACN update'!A:A,1,FALSE)))</f>
        <v>0</v>
      </c>
      <c r="G114" t="b">
        <f>NOT( ISNA( VLOOKUP($A114,'ACOM no update'!A:A,1,FALSE)))</f>
        <v>0</v>
      </c>
      <c r="H114" t="b">
        <f>NOT( ISNA( VLOOKUP($A114,'Should Update but Not Update'!A:A,1,FALSE)))</f>
        <v>0</v>
      </c>
      <c r="I114" t="b">
        <f>NOT(NOT( ISNA( VLOOKUP($A114,'Not Mooncake'!A:A,1,FALSE))))</f>
        <v>1</v>
      </c>
    </row>
    <row r="115" spans="1:9">
      <c r="A115" s="2" t="s">
        <v>1890</v>
      </c>
      <c r="B115" s="2" t="s">
        <v>1</v>
      </c>
      <c r="C115" s="3">
        <v>42660</v>
      </c>
      <c r="D115" t="b">
        <f>NOT( ISNA( VLOOKUP($A115,'New article for existing'!A:A,1,FALSE)))</f>
        <v>0</v>
      </c>
      <c r="E115" t="b">
        <f>NOT( ISNA( VLOOKUP($A115,'ACOM remove file'!A:A,1,FALSE)))</f>
        <v>0</v>
      </c>
      <c r="F115" t="b">
        <f>NOT( ISNA( VLOOKUP($A115,'ACN update'!A:A,1,FALSE)))</f>
        <v>1</v>
      </c>
      <c r="G115" t="b">
        <f>NOT( ISNA( VLOOKUP($A115,'ACOM no update'!A:A,1,FALSE)))</f>
        <v>0</v>
      </c>
      <c r="H115" t="b">
        <f>NOT( ISNA( VLOOKUP($A115,'Should Update but Not Update'!A:A,1,FALSE)))</f>
        <v>0</v>
      </c>
      <c r="I115" t="b">
        <f>NOT(NOT( ISNA( VLOOKUP($A115,'Not Mooncake'!A:A,1,FALSE))))</f>
        <v>1</v>
      </c>
    </row>
    <row r="116" spans="1:9">
      <c r="A116" s="2" t="s">
        <v>46</v>
      </c>
      <c r="B116" s="2" t="s">
        <v>1</v>
      </c>
      <c r="C116" s="3">
        <v>42660</v>
      </c>
      <c r="D116" t="b">
        <f>NOT( ISNA( VLOOKUP($A116,'New article for existing'!A:A,1,FALSE)))</f>
        <v>0</v>
      </c>
      <c r="E116" t="b">
        <f>NOT( ISNA( VLOOKUP($A116,'ACOM remove file'!A:A,1,FALSE)))</f>
        <v>0</v>
      </c>
      <c r="F116" t="b">
        <f>NOT( ISNA( VLOOKUP($A116,'ACN update'!A:A,1,FALSE)))</f>
        <v>1</v>
      </c>
      <c r="G116" t="b">
        <f>NOT( ISNA( VLOOKUP($A116,'ACOM no update'!A:A,1,FALSE)))</f>
        <v>0</v>
      </c>
      <c r="H116" t="b">
        <f>NOT( ISNA( VLOOKUP($A116,'Should Update but Not Update'!A:A,1,FALSE)))</f>
        <v>0</v>
      </c>
      <c r="I116" t="b">
        <f>NOT(NOT( ISNA( VLOOKUP($A116,'Not Mooncake'!A:A,1,FALSE))))</f>
        <v>1</v>
      </c>
    </row>
    <row r="117" spans="1:9">
      <c r="A117" s="2" t="s">
        <v>47</v>
      </c>
      <c r="B117" s="2" t="s">
        <v>1</v>
      </c>
      <c r="C117" s="3">
        <v>42570</v>
      </c>
      <c r="D117" t="b">
        <f>NOT( ISNA( VLOOKUP($A117,'New article for existing'!A:A,1,FALSE)))</f>
        <v>0</v>
      </c>
      <c r="E117" t="b">
        <f>NOT( ISNA( VLOOKUP($A117,'ACOM remove file'!A:A,1,FALSE)))</f>
        <v>0</v>
      </c>
      <c r="F117" t="b">
        <f>NOT( ISNA( VLOOKUP($A117,'ACN update'!A:A,1,FALSE)))</f>
        <v>0</v>
      </c>
      <c r="G117" t="b">
        <f>NOT( ISNA( VLOOKUP($A117,'ACOM no update'!A:A,1,FALSE)))</f>
        <v>1</v>
      </c>
      <c r="H117" t="b">
        <f>NOT( ISNA( VLOOKUP($A117,'Should Update but Not Update'!A:A,1,FALSE)))</f>
        <v>0</v>
      </c>
      <c r="I117" t="b">
        <f>NOT(NOT( ISNA( VLOOKUP($A117,'Not Mooncake'!A:A,1,FALSE))))</f>
        <v>1</v>
      </c>
    </row>
    <row r="118" spans="1:9">
      <c r="A118" s="2" t="s">
        <v>48</v>
      </c>
      <c r="B118" s="2" t="s">
        <v>1</v>
      </c>
      <c r="C118" s="3">
        <v>42618</v>
      </c>
      <c r="D118" t="b">
        <f>NOT( ISNA( VLOOKUP($A118,'New article for existing'!A:A,1,FALSE)))</f>
        <v>0</v>
      </c>
      <c r="E118" t="b">
        <f>NOT( ISNA( VLOOKUP($A118,'ACOM remove file'!A:A,1,FALSE)))</f>
        <v>0</v>
      </c>
      <c r="F118" t="b">
        <f>NOT( ISNA( VLOOKUP($A118,'ACN update'!A:A,1,FALSE)))</f>
        <v>0</v>
      </c>
      <c r="G118" t="b">
        <f>NOT( ISNA( VLOOKUP($A118,'ACOM no update'!A:A,1,FALSE)))</f>
        <v>1</v>
      </c>
      <c r="H118" t="b">
        <f>NOT( ISNA( VLOOKUP($A118,'Should Update but Not Update'!A:A,1,FALSE)))</f>
        <v>0</v>
      </c>
      <c r="I118" t="b">
        <f>NOT(NOT( ISNA( VLOOKUP($A118,'Not Mooncake'!A:A,1,FALSE))))</f>
        <v>1</v>
      </c>
    </row>
    <row r="119" spans="1:9">
      <c r="A119" s="2" t="s">
        <v>49</v>
      </c>
      <c r="B119" s="2" t="s">
        <v>1</v>
      </c>
      <c r="C119" s="3">
        <v>42660</v>
      </c>
      <c r="D119" t="b">
        <f>NOT( ISNA( VLOOKUP($A119,'New article for existing'!A:A,1,FALSE)))</f>
        <v>0</v>
      </c>
      <c r="E119" t="b">
        <f>NOT( ISNA( VLOOKUP($A119,'ACOM remove file'!A:A,1,FALSE)))</f>
        <v>0</v>
      </c>
      <c r="F119" t="b">
        <f>NOT( ISNA( VLOOKUP($A119,'ACN update'!A:A,1,FALSE)))</f>
        <v>1</v>
      </c>
      <c r="G119" t="b">
        <f>NOT( ISNA( VLOOKUP($A119,'ACOM no update'!A:A,1,FALSE)))</f>
        <v>0</v>
      </c>
      <c r="H119" t="b">
        <f>NOT( ISNA( VLOOKUP($A119,'Should Update but Not Update'!A:A,1,FALSE)))</f>
        <v>0</v>
      </c>
      <c r="I119" t="b">
        <f>NOT(NOT( ISNA( VLOOKUP($A119,'Not Mooncake'!A:A,1,FALSE))))</f>
        <v>1</v>
      </c>
    </row>
    <row r="120" spans="1:9">
      <c r="A120" s="2" t="s">
        <v>50</v>
      </c>
      <c r="B120" s="2" t="s">
        <v>1</v>
      </c>
      <c r="C120" s="3">
        <v>42527</v>
      </c>
      <c r="D120" t="b">
        <f>NOT( ISNA( VLOOKUP($A120,'New article for existing'!A:A,1,FALSE)))</f>
        <v>0</v>
      </c>
      <c r="E120" t="b">
        <f>NOT( ISNA( VLOOKUP($A120,'ACOM remove file'!A:A,1,FALSE)))</f>
        <v>0</v>
      </c>
      <c r="F120" t="b">
        <f>NOT( ISNA( VLOOKUP($A120,'ACN update'!A:A,1,FALSE)))</f>
        <v>0</v>
      </c>
      <c r="G120" t="b">
        <f>NOT( ISNA( VLOOKUP($A120,'ACOM no update'!A:A,1,FALSE)))</f>
        <v>1</v>
      </c>
      <c r="H120" t="b">
        <f>NOT( ISNA( VLOOKUP($A120,'Should Update but Not Update'!A:A,1,FALSE)))</f>
        <v>0</v>
      </c>
      <c r="I120" t="b">
        <f>NOT(NOT( ISNA( VLOOKUP($A120,'Not Mooncake'!A:A,1,FALSE))))</f>
        <v>1</v>
      </c>
    </row>
    <row r="121" spans="1:9">
      <c r="A121" s="2" t="s">
        <v>1891</v>
      </c>
      <c r="B121" s="2" t="s">
        <v>170</v>
      </c>
      <c r="C121" s="3">
        <v>42660</v>
      </c>
      <c r="D121" t="b">
        <f>NOT( ISNA( VLOOKUP($A121,'New article for existing'!A:A,1,FALSE)))</f>
        <v>0</v>
      </c>
      <c r="E121" t="b">
        <f>NOT( ISNA( VLOOKUP($A121,'ACOM remove file'!A:A,1,FALSE)))</f>
        <v>0</v>
      </c>
      <c r="F121" t="b">
        <f>NOT( ISNA( VLOOKUP($A121,'ACN update'!A:A,1,FALSE)))</f>
        <v>1</v>
      </c>
      <c r="G121" t="b">
        <f>NOT( ISNA( VLOOKUP($A121,'ACOM no update'!A:A,1,FALSE)))</f>
        <v>0</v>
      </c>
      <c r="H121" t="b">
        <f>NOT( ISNA( VLOOKUP($A121,'Should Update but Not Update'!A:A,1,FALSE)))</f>
        <v>0</v>
      </c>
      <c r="I121" t="b">
        <f>NOT(NOT( ISNA( VLOOKUP($A121,'Not Mooncake'!A:A,1,FALSE))))</f>
        <v>1</v>
      </c>
    </row>
    <row r="122" spans="1:9">
      <c r="A122" s="2" t="s">
        <v>1892</v>
      </c>
      <c r="B122" s="2" t="s">
        <v>1</v>
      </c>
      <c r="C122" s="3">
        <v>42544</v>
      </c>
      <c r="D122" t="b">
        <f>NOT( ISNA( VLOOKUP($A122,'New article for existing'!A:A,1,FALSE)))</f>
        <v>0</v>
      </c>
      <c r="E122" t="b">
        <f>NOT( ISNA( VLOOKUP($A122,'ACOM remove file'!A:A,1,FALSE)))</f>
        <v>0</v>
      </c>
      <c r="F122" t="b">
        <f>NOT( ISNA( VLOOKUP($A122,'ACN update'!A:A,1,FALSE)))</f>
        <v>0</v>
      </c>
      <c r="G122" t="b">
        <f>NOT( ISNA( VLOOKUP($A122,'ACOM no update'!A:A,1,FALSE)))</f>
        <v>1</v>
      </c>
      <c r="H122" t="b">
        <f>NOT( ISNA( VLOOKUP($A122,'Should Update but Not Update'!A:A,1,FALSE)))</f>
        <v>0</v>
      </c>
      <c r="I122" t="b">
        <f>NOT(NOT( ISNA( VLOOKUP($A122,'Not Mooncake'!A:A,1,FALSE))))</f>
        <v>1</v>
      </c>
    </row>
    <row r="123" spans="1:9">
      <c r="A123" s="2" t="s">
        <v>1893</v>
      </c>
      <c r="B123" s="2" t="s">
        <v>1</v>
      </c>
      <c r="C123" s="3">
        <v>42660</v>
      </c>
      <c r="D123" t="b">
        <f>NOT( ISNA( VLOOKUP($A123,'New article for existing'!A:A,1,FALSE)))</f>
        <v>0</v>
      </c>
      <c r="E123" t="b">
        <f>NOT( ISNA( VLOOKUP($A123,'ACOM remove file'!A:A,1,FALSE)))</f>
        <v>0</v>
      </c>
      <c r="F123" t="b">
        <f>NOT( ISNA( VLOOKUP($A123,'ACN update'!A:A,1,FALSE)))</f>
        <v>1</v>
      </c>
      <c r="G123" t="b">
        <f>NOT( ISNA( VLOOKUP($A123,'ACOM no update'!A:A,1,FALSE)))</f>
        <v>1</v>
      </c>
      <c r="H123" t="b">
        <f>NOT( ISNA( VLOOKUP($A123,'Should Update but Not Update'!A:A,1,FALSE)))</f>
        <v>0</v>
      </c>
      <c r="I123" t="b">
        <f>NOT(NOT( ISNA( VLOOKUP($A123,'Not Mooncake'!A:A,1,FALSE))))</f>
        <v>1</v>
      </c>
    </row>
    <row r="124" spans="1:9">
      <c r="A124" s="2" t="s">
        <v>51</v>
      </c>
      <c r="B124" s="2" t="s">
        <v>1</v>
      </c>
      <c r="C124" s="3">
        <v>42618</v>
      </c>
      <c r="D124" t="b">
        <f>NOT( ISNA( VLOOKUP($A124,'New article for existing'!A:A,1,FALSE)))</f>
        <v>0</v>
      </c>
      <c r="E124" t="b">
        <f>NOT( ISNA( VLOOKUP($A124,'ACOM remove file'!A:A,1,FALSE)))</f>
        <v>0</v>
      </c>
      <c r="F124" t="b">
        <f>NOT( ISNA( VLOOKUP($A124,'ACN update'!A:A,1,FALSE)))</f>
        <v>0</v>
      </c>
      <c r="G124" t="b">
        <f>NOT( ISNA( VLOOKUP($A124,'ACOM no update'!A:A,1,FALSE)))</f>
        <v>1</v>
      </c>
      <c r="H124" t="b">
        <f>NOT( ISNA( VLOOKUP($A124,'Should Update but Not Update'!A:A,1,FALSE)))</f>
        <v>0</v>
      </c>
      <c r="I124" t="b">
        <f>NOT(NOT( ISNA( VLOOKUP($A124,'Not Mooncake'!A:A,1,FALSE))))</f>
        <v>1</v>
      </c>
    </row>
    <row r="125" spans="1:9">
      <c r="A125" s="2" t="s">
        <v>52</v>
      </c>
      <c r="B125" s="2" t="s">
        <v>1</v>
      </c>
      <c r="C125" s="3">
        <v>42618</v>
      </c>
      <c r="D125" t="b">
        <f>NOT( ISNA( VLOOKUP($A125,'New article for existing'!A:A,1,FALSE)))</f>
        <v>0</v>
      </c>
      <c r="E125" t="b">
        <f>NOT( ISNA( VLOOKUP($A125,'ACOM remove file'!A:A,1,FALSE)))</f>
        <v>0</v>
      </c>
      <c r="F125" t="b">
        <f>NOT( ISNA( VLOOKUP($A125,'ACN update'!A:A,1,FALSE)))</f>
        <v>0</v>
      </c>
      <c r="G125" t="b">
        <f>NOT( ISNA( VLOOKUP($A125,'ACOM no update'!A:A,1,FALSE)))</f>
        <v>1</v>
      </c>
      <c r="H125" t="b">
        <f>NOT( ISNA( VLOOKUP($A125,'Should Update but Not Update'!A:A,1,FALSE)))</f>
        <v>0</v>
      </c>
      <c r="I125" t="b">
        <f>NOT(NOT( ISNA( VLOOKUP($A125,'Not Mooncake'!A:A,1,FALSE))))</f>
        <v>1</v>
      </c>
    </row>
    <row r="126" spans="1:9">
      <c r="A126" s="2" t="s">
        <v>1894</v>
      </c>
      <c r="B126" s="2" t="s">
        <v>1</v>
      </c>
      <c r="C126" s="3">
        <v>42660</v>
      </c>
      <c r="D126" t="b">
        <f>NOT( ISNA( VLOOKUP($A126,'New article for existing'!A:A,1,FALSE)))</f>
        <v>0</v>
      </c>
      <c r="E126" t="b">
        <f>NOT( ISNA( VLOOKUP($A126,'ACOM remove file'!A:A,1,FALSE)))</f>
        <v>0</v>
      </c>
      <c r="F126" t="b">
        <f>NOT( ISNA( VLOOKUP($A126,'ACN update'!A:A,1,FALSE)))</f>
        <v>1</v>
      </c>
      <c r="G126" t="b">
        <f>NOT( ISNA( VLOOKUP($A126,'ACOM no update'!A:A,1,FALSE)))</f>
        <v>1</v>
      </c>
      <c r="H126" t="b">
        <f>NOT( ISNA( VLOOKUP($A126,'Should Update but Not Update'!A:A,1,FALSE)))</f>
        <v>0</v>
      </c>
      <c r="I126" t="b">
        <f>NOT(NOT( ISNA( VLOOKUP($A126,'Not Mooncake'!A:A,1,FALSE))))</f>
        <v>1</v>
      </c>
    </row>
    <row r="127" spans="1:9">
      <c r="A127" s="2" t="s">
        <v>1895</v>
      </c>
      <c r="B127" s="2" t="s">
        <v>1</v>
      </c>
      <c r="C127" s="3">
        <v>42544</v>
      </c>
      <c r="D127" t="b">
        <f>NOT( ISNA( VLOOKUP($A127,'New article for existing'!A:A,1,FALSE)))</f>
        <v>0</v>
      </c>
      <c r="E127" t="b">
        <f>NOT( ISNA( VLOOKUP($A127,'ACOM remove file'!A:A,1,FALSE)))</f>
        <v>1</v>
      </c>
      <c r="F127" t="b">
        <f>NOT( ISNA( VLOOKUP($A127,'ACN update'!A:A,1,FALSE)))</f>
        <v>0</v>
      </c>
      <c r="G127" t="b">
        <f>NOT( ISNA( VLOOKUP($A127,'ACOM no update'!A:A,1,FALSE)))</f>
        <v>0</v>
      </c>
      <c r="H127" t="b">
        <f>NOT( ISNA( VLOOKUP($A127,'Should Update but Not Update'!A:A,1,FALSE)))</f>
        <v>0</v>
      </c>
      <c r="I127" t="b">
        <f>NOT(NOT( ISNA( VLOOKUP($A127,'Not Mooncake'!A:A,1,FALSE))))</f>
        <v>1</v>
      </c>
    </row>
    <row r="128" spans="1:9">
      <c r="A128" s="2" t="s">
        <v>1896</v>
      </c>
      <c r="B128" s="2" t="s">
        <v>1</v>
      </c>
      <c r="C128" s="3">
        <v>42660</v>
      </c>
      <c r="D128" t="b">
        <f>NOT( ISNA( VLOOKUP($A128,'New article for existing'!A:A,1,FALSE)))</f>
        <v>0</v>
      </c>
      <c r="E128" t="b">
        <f>NOT( ISNA( VLOOKUP($A128,'ACOM remove file'!A:A,1,FALSE)))</f>
        <v>0</v>
      </c>
      <c r="F128" t="b">
        <f>NOT( ISNA( VLOOKUP($A128,'ACN update'!A:A,1,FALSE)))</f>
        <v>1</v>
      </c>
      <c r="G128" t="b">
        <f>NOT( ISNA( VLOOKUP($A128,'ACOM no update'!A:A,1,FALSE)))</f>
        <v>0</v>
      </c>
      <c r="H128" t="b">
        <f>NOT( ISNA( VLOOKUP($A128,'Should Update but Not Update'!A:A,1,FALSE)))</f>
        <v>0</v>
      </c>
      <c r="I128" t="b">
        <f>NOT(NOT( ISNA( VLOOKUP($A128,'Not Mooncake'!A:A,1,FALSE))))</f>
        <v>1</v>
      </c>
    </row>
    <row r="129" spans="1:9">
      <c r="A129" s="2" t="s">
        <v>1897</v>
      </c>
      <c r="B129" s="2" t="s">
        <v>1</v>
      </c>
      <c r="C129" s="3">
        <v>42660</v>
      </c>
      <c r="D129" t="b">
        <f>NOT( ISNA( VLOOKUP($A129,'New article for existing'!A:A,1,FALSE)))</f>
        <v>0</v>
      </c>
      <c r="E129" t="b">
        <f>NOT( ISNA( VLOOKUP($A129,'ACOM remove file'!A:A,1,FALSE)))</f>
        <v>0</v>
      </c>
      <c r="F129" t="b">
        <f>NOT( ISNA( VLOOKUP($A129,'ACN update'!A:A,1,FALSE)))</f>
        <v>1</v>
      </c>
      <c r="G129" t="b">
        <f>NOT( ISNA( VLOOKUP($A129,'ACOM no update'!A:A,1,FALSE)))</f>
        <v>0</v>
      </c>
      <c r="H129" t="b">
        <f>NOT( ISNA( VLOOKUP($A129,'Should Update but Not Update'!A:A,1,FALSE)))</f>
        <v>0</v>
      </c>
      <c r="I129" t="b">
        <f>NOT(NOT( ISNA( VLOOKUP($A129,'Not Mooncake'!A:A,1,FALSE))))</f>
        <v>1</v>
      </c>
    </row>
    <row r="130" spans="1:9">
      <c r="A130" s="2" t="s">
        <v>53</v>
      </c>
      <c r="B130" s="2" t="s">
        <v>1</v>
      </c>
      <c r="C130" s="3">
        <v>42618</v>
      </c>
      <c r="D130" t="b">
        <f>NOT( ISNA( VLOOKUP($A130,'New article for existing'!A:A,1,FALSE)))</f>
        <v>0</v>
      </c>
      <c r="E130" t="b">
        <f>NOT( ISNA( VLOOKUP($A130,'ACOM remove file'!A:A,1,FALSE)))</f>
        <v>0</v>
      </c>
      <c r="F130" t="b">
        <f>NOT( ISNA( VLOOKUP($A130,'ACN update'!A:A,1,FALSE)))</f>
        <v>0</v>
      </c>
      <c r="G130" t="b">
        <f>NOT( ISNA( VLOOKUP($A130,'ACOM no update'!A:A,1,FALSE)))</f>
        <v>1</v>
      </c>
      <c r="H130" t="b">
        <f>NOT( ISNA( VLOOKUP($A130,'Should Update but Not Update'!A:A,1,FALSE)))</f>
        <v>0</v>
      </c>
      <c r="I130" t="b">
        <f>NOT(NOT( ISNA( VLOOKUP($A130,'Not Mooncake'!A:A,1,FALSE))))</f>
        <v>1</v>
      </c>
    </row>
    <row r="131" spans="1:9">
      <c r="A131" s="2" t="s">
        <v>1898</v>
      </c>
      <c r="B131" s="2" t="s">
        <v>1</v>
      </c>
      <c r="C131" s="3">
        <v>42660</v>
      </c>
      <c r="D131" t="b">
        <f>NOT( ISNA( VLOOKUP($A131,'New article for existing'!A:A,1,FALSE)))</f>
        <v>0</v>
      </c>
      <c r="E131" t="b">
        <f>NOT( ISNA( VLOOKUP($A131,'ACOM remove file'!A:A,1,FALSE)))</f>
        <v>0</v>
      </c>
      <c r="F131" t="b">
        <f>NOT( ISNA( VLOOKUP($A131,'ACN update'!A:A,1,FALSE)))</f>
        <v>1</v>
      </c>
      <c r="G131" t="b">
        <f>NOT( ISNA( VLOOKUP($A131,'ACOM no update'!A:A,1,FALSE)))</f>
        <v>0</v>
      </c>
      <c r="H131" t="b">
        <f>NOT( ISNA( VLOOKUP($A131,'Should Update but Not Update'!A:A,1,FALSE)))</f>
        <v>0</v>
      </c>
      <c r="I131" t="b">
        <f>NOT(NOT( ISNA( VLOOKUP($A131,'Not Mooncake'!A:A,1,FALSE))))</f>
        <v>1</v>
      </c>
    </row>
    <row r="132" spans="1:9">
      <c r="A132" s="2" t="s">
        <v>54</v>
      </c>
      <c r="B132" s="2" t="s">
        <v>1</v>
      </c>
      <c r="C132" s="3">
        <v>42660</v>
      </c>
      <c r="D132" t="b">
        <f>NOT( ISNA( VLOOKUP($A132,'New article for existing'!A:A,1,FALSE)))</f>
        <v>0</v>
      </c>
      <c r="E132" t="b">
        <f>NOT( ISNA( VLOOKUP($A132,'ACOM remove file'!A:A,1,FALSE)))</f>
        <v>0</v>
      </c>
      <c r="F132" t="b">
        <f>NOT( ISNA( VLOOKUP($A132,'ACN update'!A:A,1,FALSE)))</f>
        <v>1</v>
      </c>
      <c r="G132" t="b">
        <f>NOT( ISNA( VLOOKUP($A132,'ACOM no update'!A:A,1,FALSE)))</f>
        <v>0</v>
      </c>
      <c r="H132" t="b">
        <f>NOT( ISNA( VLOOKUP($A132,'Should Update but Not Update'!A:A,1,FALSE)))</f>
        <v>0</v>
      </c>
      <c r="I132" t="b">
        <f>NOT(NOT( ISNA( VLOOKUP($A132,'Not Mooncake'!A:A,1,FALSE))))</f>
        <v>1</v>
      </c>
    </row>
    <row r="133" spans="1:9">
      <c r="A133" s="2" t="s">
        <v>1899</v>
      </c>
      <c r="B133" s="2" t="s">
        <v>1</v>
      </c>
      <c r="C133" s="3">
        <v>42545</v>
      </c>
      <c r="D133" t="b">
        <f>NOT( ISNA( VLOOKUP($A133,'New article for existing'!A:A,1,FALSE)))</f>
        <v>0</v>
      </c>
      <c r="E133" t="b">
        <f>NOT( ISNA( VLOOKUP($A133,'ACOM remove file'!A:A,1,FALSE)))</f>
        <v>0</v>
      </c>
      <c r="F133" t="b">
        <f>NOT( ISNA( VLOOKUP($A133,'ACN update'!A:A,1,FALSE)))</f>
        <v>0</v>
      </c>
      <c r="G133" t="b">
        <f>NOT( ISNA( VLOOKUP($A133,'ACOM no update'!A:A,1,FALSE)))</f>
        <v>1</v>
      </c>
      <c r="H133" t="b">
        <f>NOT( ISNA( VLOOKUP($A133,'Should Update but Not Update'!A:A,1,FALSE)))</f>
        <v>0</v>
      </c>
      <c r="I133" t="b">
        <f>NOT(NOT( ISNA( VLOOKUP($A133,'Not Mooncake'!A:A,1,FALSE))))</f>
        <v>1</v>
      </c>
    </row>
    <row r="134" spans="1:9">
      <c r="A134" s="2" t="s">
        <v>55</v>
      </c>
      <c r="B134" s="2" t="s">
        <v>1</v>
      </c>
      <c r="C134" s="3">
        <v>42604</v>
      </c>
      <c r="D134" t="b">
        <f>NOT( ISNA( VLOOKUP($A134,'New article for existing'!A:A,1,FALSE)))</f>
        <v>0</v>
      </c>
      <c r="E134" t="b">
        <f>NOT( ISNA( VLOOKUP($A134,'ACOM remove file'!A:A,1,FALSE)))</f>
        <v>0</v>
      </c>
      <c r="F134" t="b">
        <f>NOT( ISNA( VLOOKUP($A134,'ACN update'!A:A,1,FALSE)))</f>
        <v>0</v>
      </c>
      <c r="G134" t="b">
        <f>NOT( ISNA( VLOOKUP($A134,'ACOM no update'!A:A,1,FALSE)))</f>
        <v>1</v>
      </c>
      <c r="H134" t="b">
        <f>NOT( ISNA( VLOOKUP($A134,'Should Update but Not Update'!A:A,1,FALSE)))</f>
        <v>0</v>
      </c>
      <c r="I134" t="b">
        <f>NOT(NOT( ISNA( VLOOKUP($A134,'Not Mooncake'!A:A,1,FALSE))))</f>
        <v>1</v>
      </c>
    </row>
    <row r="135" spans="1:9">
      <c r="A135" s="2" t="s">
        <v>56</v>
      </c>
      <c r="B135" s="2" t="s">
        <v>1</v>
      </c>
      <c r="C135" s="3">
        <v>42548</v>
      </c>
      <c r="D135" t="b">
        <f>NOT( ISNA( VLOOKUP($A135,'New article for existing'!A:A,1,FALSE)))</f>
        <v>0</v>
      </c>
      <c r="E135" t="b">
        <f>NOT( ISNA( VLOOKUP($A135,'ACOM remove file'!A:A,1,FALSE)))</f>
        <v>1</v>
      </c>
      <c r="F135" t="b">
        <f>NOT( ISNA( VLOOKUP($A135,'ACN update'!A:A,1,FALSE)))</f>
        <v>0</v>
      </c>
      <c r="G135" t="b">
        <f>NOT( ISNA( VLOOKUP($A135,'ACOM no update'!A:A,1,FALSE)))</f>
        <v>0</v>
      </c>
      <c r="H135" t="b">
        <f>NOT( ISNA( VLOOKUP($A135,'Should Update but Not Update'!A:A,1,FALSE)))</f>
        <v>0</v>
      </c>
      <c r="I135" t="b">
        <f>NOT(NOT( ISNA( VLOOKUP($A135,'Not Mooncake'!A:A,1,FALSE))))</f>
        <v>1</v>
      </c>
    </row>
    <row r="136" spans="1:9">
      <c r="A136" s="2" t="s">
        <v>1900</v>
      </c>
      <c r="B136" s="2" t="s">
        <v>1</v>
      </c>
      <c r="C136" s="3">
        <v>42604</v>
      </c>
      <c r="D136" t="b">
        <f>NOT( ISNA( VLOOKUP($A136,'New article for existing'!A:A,1,FALSE)))</f>
        <v>0</v>
      </c>
      <c r="E136" t="b">
        <f>NOT( ISNA( VLOOKUP($A136,'ACOM remove file'!A:A,1,FALSE)))</f>
        <v>1</v>
      </c>
      <c r="F136" t="b">
        <f>NOT( ISNA( VLOOKUP($A136,'ACN update'!A:A,1,FALSE)))</f>
        <v>0</v>
      </c>
      <c r="G136" t="b">
        <f>NOT( ISNA( VLOOKUP($A136,'ACOM no update'!A:A,1,FALSE)))</f>
        <v>0</v>
      </c>
      <c r="H136" t="b">
        <f>NOT( ISNA( VLOOKUP($A136,'Should Update but Not Update'!A:A,1,FALSE)))</f>
        <v>0</v>
      </c>
      <c r="I136" t="b">
        <f>NOT(NOT( ISNA( VLOOKUP($A136,'Not Mooncake'!A:A,1,FALSE))))</f>
        <v>1</v>
      </c>
    </row>
    <row r="137" spans="1:9">
      <c r="A137" s="2" t="s">
        <v>58</v>
      </c>
      <c r="B137" s="2" t="s">
        <v>1</v>
      </c>
      <c r="C137" s="3">
        <v>42604</v>
      </c>
      <c r="D137" t="b">
        <f>NOT( ISNA( VLOOKUP($A137,'New article for existing'!A:A,1,FALSE)))</f>
        <v>0</v>
      </c>
      <c r="E137" t="b">
        <f>NOT( ISNA( VLOOKUP($A137,'ACOM remove file'!A:A,1,FALSE)))</f>
        <v>0</v>
      </c>
      <c r="F137" t="b">
        <f>NOT( ISNA( VLOOKUP($A137,'ACN update'!A:A,1,FALSE)))</f>
        <v>0</v>
      </c>
      <c r="G137" t="b">
        <f>NOT( ISNA( VLOOKUP($A137,'ACOM no update'!A:A,1,FALSE)))</f>
        <v>1</v>
      </c>
      <c r="H137" t="b">
        <f>NOT( ISNA( VLOOKUP($A137,'Should Update but Not Update'!A:A,1,FALSE)))</f>
        <v>0</v>
      </c>
      <c r="I137" t="b">
        <f>NOT(NOT( ISNA( VLOOKUP($A137,'Not Mooncake'!A:A,1,FALSE))))</f>
        <v>1</v>
      </c>
    </row>
    <row r="138" spans="1:9">
      <c r="A138" s="2" t="s">
        <v>59</v>
      </c>
      <c r="B138" s="2" t="s">
        <v>1</v>
      </c>
      <c r="C138" s="3">
        <v>42618</v>
      </c>
      <c r="D138" t="b">
        <f>NOT( ISNA( VLOOKUP($A138,'New article for existing'!A:A,1,FALSE)))</f>
        <v>0</v>
      </c>
      <c r="E138" t="b">
        <f>NOT( ISNA( VLOOKUP($A138,'ACOM remove file'!A:A,1,FALSE)))</f>
        <v>0</v>
      </c>
      <c r="F138" t="b">
        <f>NOT( ISNA( VLOOKUP($A138,'ACN update'!A:A,1,FALSE)))</f>
        <v>0</v>
      </c>
      <c r="G138" t="b">
        <f>NOT( ISNA( VLOOKUP($A138,'ACOM no update'!A:A,1,FALSE)))</f>
        <v>1</v>
      </c>
      <c r="H138" t="b">
        <f>NOT( ISNA( VLOOKUP($A138,'Should Update but Not Update'!A:A,1,FALSE)))</f>
        <v>0</v>
      </c>
      <c r="I138" t="b">
        <f>NOT(NOT( ISNA( VLOOKUP($A138,'Not Mooncake'!A:A,1,FALSE))))</f>
        <v>1</v>
      </c>
    </row>
    <row r="139" spans="1:9">
      <c r="A139" s="2" t="s">
        <v>60</v>
      </c>
      <c r="B139" s="2" t="s">
        <v>1</v>
      </c>
      <c r="C139" s="3">
        <v>42604</v>
      </c>
      <c r="D139" t="b">
        <f>NOT( ISNA( VLOOKUP($A139,'New article for existing'!A:A,1,FALSE)))</f>
        <v>0</v>
      </c>
      <c r="E139" t="b">
        <f>NOT( ISNA( VLOOKUP($A139,'ACOM remove file'!A:A,1,FALSE)))</f>
        <v>0</v>
      </c>
      <c r="F139" t="b">
        <f>NOT( ISNA( VLOOKUP($A139,'ACN update'!A:A,1,FALSE)))</f>
        <v>0</v>
      </c>
      <c r="G139" t="b">
        <f>NOT( ISNA( VLOOKUP($A139,'ACOM no update'!A:A,1,FALSE)))</f>
        <v>1</v>
      </c>
      <c r="H139" t="b">
        <f>NOT( ISNA( VLOOKUP($A139,'Should Update but Not Update'!A:A,1,FALSE)))</f>
        <v>0</v>
      </c>
      <c r="I139" t="b">
        <f>NOT(NOT( ISNA( VLOOKUP($A139,'Not Mooncake'!A:A,1,FALSE))))</f>
        <v>1</v>
      </c>
    </row>
    <row r="140" spans="1:9">
      <c r="A140" s="2" t="s">
        <v>61</v>
      </c>
      <c r="B140" s="2" t="s">
        <v>1</v>
      </c>
      <c r="C140" s="3">
        <v>42604</v>
      </c>
      <c r="D140" t="b">
        <f>NOT( ISNA( VLOOKUP($A140,'New article for existing'!A:A,1,FALSE)))</f>
        <v>0</v>
      </c>
      <c r="E140" t="b">
        <f>NOT( ISNA( VLOOKUP($A140,'ACOM remove file'!A:A,1,FALSE)))</f>
        <v>0</v>
      </c>
      <c r="F140" t="b">
        <f>NOT( ISNA( VLOOKUP($A140,'ACN update'!A:A,1,FALSE)))</f>
        <v>0</v>
      </c>
      <c r="G140" t="b">
        <f>NOT( ISNA( VLOOKUP($A140,'ACOM no update'!A:A,1,FALSE)))</f>
        <v>1</v>
      </c>
      <c r="H140" t="b">
        <f>NOT( ISNA( VLOOKUP($A140,'Should Update but Not Update'!A:A,1,FALSE)))</f>
        <v>0</v>
      </c>
      <c r="I140" t="b">
        <f>NOT(NOT( ISNA( VLOOKUP($A140,'Not Mooncake'!A:A,1,FALSE))))</f>
        <v>1</v>
      </c>
    </row>
    <row r="141" spans="1:9">
      <c r="A141" s="2" t="s">
        <v>62</v>
      </c>
      <c r="B141" s="2" t="s">
        <v>1</v>
      </c>
      <c r="C141" s="3">
        <v>42604</v>
      </c>
      <c r="D141" t="b">
        <f>NOT( ISNA( VLOOKUP($A141,'New article for existing'!A:A,1,FALSE)))</f>
        <v>0</v>
      </c>
      <c r="E141" t="b">
        <f>NOT( ISNA( VLOOKUP($A141,'ACOM remove file'!A:A,1,FALSE)))</f>
        <v>0</v>
      </c>
      <c r="F141" t="b">
        <f>NOT( ISNA( VLOOKUP($A141,'ACN update'!A:A,1,FALSE)))</f>
        <v>0</v>
      </c>
      <c r="G141" t="b">
        <f>NOT( ISNA( VLOOKUP($A141,'ACOM no update'!A:A,1,FALSE)))</f>
        <v>1</v>
      </c>
      <c r="H141" t="b">
        <f>NOT( ISNA( VLOOKUP($A141,'Should Update but Not Update'!A:A,1,FALSE)))</f>
        <v>0</v>
      </c>
      <c r="I141" t="b">
        <f>NOT(NOT( ISNA( VLOOKUP($A141,'Not Mooncake'!A:A,1,FALSE))))</f>
        <v>1</v>
      </c>
    </row>
    <row r="142" spans="1:9">
      <c r="A142" s="2" t="s">
        <v>63</v>
      </c>
      <c r="B142" s="2" t="s">
        <v>1</v>
      </c>
      <c r="C142" s="3">
        <v>42604</v>
      </c>
      <c r="D142" t="b">
        <f>NOT( ISNA( VLOOKUP($A142,'New article for existing'!A:A,1,FALSE)))</f>
        <v>0</v>
      </c>
      <c r="E142" t="b">
        <f>NOT( ISNA( VLOOKUP($A142,'ACOM remove file'!A:A,1,FALSE)))</f>
        <v>0</v>
      </c>
      <c r="F142" t="b">
        <f>NOT( ISNA( VLOOKUP($A142,'ACN update'!A:A,1,FALSE)))</f>
        <v>0</v>
      </c>
      <c r="G142" t="b">
        <f>NOT( ISNA( VLOOKUP($A142,'ACOM no update'!A:A,1,FALSE)))</f>
        <v>1</v>
      </c>
      <c r="H142" t="b">
        <f>NOT( ISNA( VLOOKUP($A142,'Should Update but Not Update'!A:A,1,FALSE)))</f>
        <v>0</v>
      </c>
      <c r="I142" t="b">
        <f>NOT(NOT( ISNA( VLOOKUP($A142,'Not Mooncake'!A:A,1,FALSE))))</f>
        <v>1</v>
      </c>
    </row>
    <row r="143" spans="1:9">
      <c r="A143" s="2" t="s">
        <v>64</v>
      </c>
      <c r="B143" s="2" t="s">
        <v>1</v>
      </c>
      <c r="C143" s="3">
        <v>42604</v>
      </c>
      <c r="D143" t="b">
        <f>NOT( ISNA( VLOOKUP($A143,'New article for existing'!A:A,1,FALSE)))</f>
        <v>0</v>
      </c>
      <c r="E143" t="b">
        <f>NOT( ISNA( VLOOKUP($A143,'ACOM remove file'!A:A,1,FALSE)))</f>
        <v>0</v>
      </c>
      <c r="F143" t="b">
        <f>NOT( ISNA( VLOOKUP($A143,'ACN update'!A:A,1,FALSE)))</f>
        <v>0</v>
      </c>
      <c r="G143" t="b">
        <f>NOT( ISNA( VLOOKUP($A143,'ACOM no update'!A:A,1,FALSE)))</f>
        <v>1</v>
      </c>
      <c r="H143" t="b">
        <f>NOT( ISNA( VLOOKUP($A143,'Should Update but Not Update'!A:A,1,FALSE)))</f>
        <v>0</v>
      </c>
      <c r="I143" t="b">
        <f>NOT(NOT( ISNA( VLOOKUP($A143,'Not Mooncake'!A:A,1,FALSE))))</f>
        <v>1</v>
      </c>
    </row>
    <row r="144" spans="1:9">
      <c r="A144" s="2" t="s">
        <v>65</v>
      </c>
      <c r="B144" s="2" t="s">
        <v>1</v>
      </c>
      <c r="C144" s="3">
        <v>42604</v>
      </c>
      <c r="D144" t="b">
        <f>NOT( ISNA( VLOOKUP($A144,'New article for existing'!A:A,1,FALSE)))</f>
        <v>0</v>
      </c>
      <c r="E144" t="b">
        <f>NOT( ISNA( VLOOKUP($A144,'ACOM remove file'!A:A,1,FALSE)))</f>
        <v>0</v>
      </c>
      <c r="F144" t="b">
        <f>NOT( ISNA( VLOOKUP($A144,'ACN update'!A:A,1,FALSE)))</f>
        <v>0</v>
      </c>
      <c r="G144" t="b">
        <f>NOT( ISNA( VLOOKUP($A144,'ACOM no update'!A:A,1,FALSE)))</f>
        <v>1</v>
      </c>
      <c r="H144" t="b">
        <f>NOT( ISNA( VLOOKUP($A144,'Should Update but Not Update'!A:A,1,FALSE)))</f>
        <v>0</v>
      </c>
      <c r="I144" t="b">
        <f>NOT(NOT( ISNA( VLOOKUP($A144,'Not Mooncake'!A:A,1,FALSE))))</f>
        <v>1</v>
      </c>
    </row>
    <row r="145" spans="1:9">
      <c r="A145" s="2" t="s">
        <v>66</v>
      </c>
      <c r="B145" s="2" t="s">
        <v>1</v>
      </c>
      <c r="C145" s="3">
        <v>42604</v>
      </c>
      <c r="D145" t="b">
        <f>NOT( ISNA( VLOOKUP($A145,'New article for existing'!A:A,1,FALSE)))</f>
        <v>0</v>
      </c>
      <c r="E145" t="b">
        <f>NOT( ISNA( VLOOKUP($A145,'ACOM remove file'!A:A,1,FALSE)))</f>
        <v>0</v>
      </c>
      <c r="F145" t="b">
        <f>NOT( ISNA( VLOOKUP($A145,'ACN update'!A:A,1,FALSE)))</f>
        <v>0</v>
      </c>
      <c r="G145" t="b">
        <f>NOT( ISNA( VLOOKUP($A145,'ACOM no update'!A:A,1,FALSE)))</f>
        <v>1</v>
      </c>
      <c r="H145" t="b">
        <f>NOT( ISNA( VLOOKUP($A145,'Should Update but Not Update'!A:A,1,FALSE)))</f>
        <v>0</v>
      </c>
      <c r="I145" t="b">
        <f>NOT(NOT( ISNA( VLOOKUP($A145,'Not Mooncake'!A:A,1,FALSE))))</f>
        <v>1</v>
      </c>
    </row>
    <row r="146" spans="1:9">
      <c r="A146" s="2" t="s">
        <v>67</v>
      </c>
      <c r="B146" s="2" t="s">
        <v>1</v>
      </c>
      <c r="C146" s="3">
        <v>42618</v>
      </c>
      <c r="D146" t="b">
        <f>NOT( ISNA( VLOOKUP($A146,'New article for existing'!A:A,1,FALSE)))</f>
        <v>0</v>
      </c>
      <c r="E146" t="b">
        <f>NOT( ISNA( VLOOKUP($A146,'ACOM remove file'!A:A,1,FALSE)))</f>
        <v>0</v>
      </c>
      <c r="F146" t="b">
        <f>NOT( ISNA( VLOOKUP($A146,'ACN update'!A:A,1,FALSE)))</f>
        <v>0</v>
      </c>
      <c r="G146" t="b">
        <f>NOT( ISNA( VLOOKUP($A146,'ACOM no update'!A:A,1,FALSE)))</f>
        <v>1</v>
      </c>
      <c r="H146" t="b">
        <f>NOT( ISNA( VLOOKUP($A146,'Should Update but Not Update'!A:A,1,FALSE)))</f>
        <v>0</v>
      </c>
      <c r="I146" t="b">
        <f>NOT(NOT( ISNA( VLOOKUP($A146,'Not Mooncake'!A:A,1,FALSE))))</f>
        <v>1</v>
      </c>
    </row>
    <row r="147" spans="1:9">
      <c r="A147" s="2" t="s">
        <v>68</v>
      </c>
      <c r="B147" s="2" t="s">
        <v>1</v>
      </c>
      <c r="C147" s="3">
        <v>42660</v>
      </c>
      <c r="D147" t="b">
        <f>NOT( ISNA( VLOOKUP($A147,'New article for existing'!A:A,1,FALSE)))</f>
        <v>0</v>
      </c>
      <c r="E147" t="b">
        <f>NOT( ISNA( VLOOKUP($A147,'ACOM remove file'!A:A,1,FALSE)))</f>
        <v>0</v>
      </c>
      <c r="F147" t="b">
        <f>NOT( ISNA( VLOOKUP($A147,'ACN update'!A:A,1,FALSE)))</f>
        <v>1</v>
      </c>
      <c r="G147" t="b">
        <f>NOT( ISNA( VLOOKUP($A147,'ACOM no update'!A:A,1,FALSE)))</f>
        <v>0</v>
      </c>
      <c r="H147" t="b">
        <f>NOT( ISNA( VLOOKUP($A147,'Should Update but Not Update'!A:A,1,FALSE)))</f>
        <v>0</v>
      </c>
      <c r="I147" t="b">
        <f>NOT(NOT( ISNA( VLOOKUP($A147,'Not Mooncake'!A:A,1,FALSE))))</f>
        <v>1</v>
      </c>
    </row>
    <row r="148" spans="1:9">
      <c r="A148" s="2" t="s">
        <v>57</v>
      </c>
      <c r="B148" s="2" t="s">
        <v>1</v>
      </c>
      <c r="C148" s="3">
        <v>42604</v>
      </c>
      <c r="D148" t="b">
        <f>NOT( ISNA( VLOOKUP($A148,'New article for existing'!A:A,1,FALSE)))</f>
        <v>0</v>
      </c>
      <c r="E148" t="b">
        <f>NOT( ISNA( VLOOKUP($A148,'ACOM remove file'!A:A,1,FALSE)))</f>
        <v>0</v>
      </c>
      <c r="F148" t="b">
        <f>NOT( ISNA( VLOOKUP($A148,'ACN update'!A:A,1,FALSE)))</f>
        <v>0</v>
      </c>
      <c r="G148" t="b">
        <f>NOT( ISNA( VLOOKUP($A148,'ACOM no update'!A:A,1,FALSE)))</f>
        <v>1</v>
      </c>
      <c r="H148" t="b">
        <f>NOT( ISNA( VLOOKUP($A148,'Should Update but Not Update'!A:A,1,FALSE)))</f>
        <v>0</v>
      </c>
      <c r="I148" t="b">
        <f>NOT(NOT( ISNA( VLOOKUP($A148,'Not Mooncake'!A:A,1,FALSE))))</f>
        <v>1</v>
      </c>
    </row>
    <row r="149" spans="1:9">
      <c r="A149" s="2" t="s">
        <v>1901</v>
      </c>
      <c r="B149" s="2" t="s">
        <v>1</v>
      </c>
      <c r="C149" s="3">
        <v>42604</v>
      </c>
      <c r="D149" t="b">
        <f>NOT( ISNA( VLOOKUP($A149,'New article for existing'!A:A,1,FALSE)))</f>
        <v>0</v>
      </c>
      <c r="E149" t="b">
        <f>NOT( ISNA( VLOOKUP($A149,'ACOM remove file'!A:A,1,FALSE)))</f>
        <v>0</v>
      </c>
      <c r="F149" t="b">
        <f>NOT( ISNA( VLOOKUP($A149,'ACN update'!A:A,1,FALSE)))</f>
        <v>0</v>
      </c>
      <c r="G149" t="b">
        <f>NOT( ISNA( VLOOKUP($A149,'ACOM no update'!A:A,1,FALSE)))</f>
        <v>1</v>
      </c>
      <c r="H149" t="b">
        <f>NOT( ISNA( VLOOKUP($A149,'Should Update but Not Update'!A:A,1,FALSE)))</f>
        <v>0</v>
      </c>
      <c r="I149" t="b">
        <f>NOT(NOT( ISNA( VLOOKUP($A149,'Not Mooncake'!A:A,1,FALSE))))</f>
        <v>1</v>
      </c>
    </row>
    <row r="150" spans="1:9">
      <c r="A150" s="2" t="s">
        <v>2507</v>
      </c>
      <c r="B150" s="2" t="s">
        <v>1</v>
      </c>
      <c r="C150" s="3">
        <v>42654</v>
      </c>
      <c r="D150" t="b">
        <f>NOT( ISNA( VLOOKUP($A150,'New article for existing'!A:A,1,FALSE)))</f>
        <v>1</v>
      </c>
      <c r="E150" t="b">
        <f>NOT( ISNA( VLOOKUP($A150,'ACOM remove file'!A:A,1,FALSE)))</f>
        <v>0</v>
      </c>
      <c r="F150" t="b">
        <f>NOT( ISNA( VLOOKUP($A150,'ACN update'!A:A,1,FALSE)))</f>
        <v>1</v>
      </c>
      <c r="G150" t="b">
        <f>NOT( ISNA( VLOOKUP($A150,'ACOM no update'!A:A,1,FALSE)))</f>
        <v>1</v>
      </c>
      <c r="H150" t="b">
        <f>NOT( ISNA( VLOOKUP($A150,'Should Update but Not Update'!A:A,1,FALSE)))</f>
        <v>0</v>
      </c>
      <c r="I150" t="b">
        <f>NOT(NOT( ISNA( VLOOKUP($A150,'Not Mooncake'!A:A,1,FALSE))))</f>
        <v>1</v>
      </c>
    </row>
    <row r="151" spans="1:9">
      <c r="A151" s="2" t="s">
        <v>1902</v>
      </c>
      <c r="B151" s="2" t="s">
        <v>1</v>
      </c>
      <c r="C151" s="3">
        <v>42583</v>
      </c>
      <c r="D151" t="b">
        <f>NOT( ISNA( VLOOKUP($A151,'New article for existing'!A:A,1,FALSE)))</f>
        <v>0</v>
      </c>
      <c r="E151" t="b">
        <f>NOT( ISNA( VLOOKUP($A151,'ACOM remove file'!A:A,1,FALSE)))</f>
        <v>0</v>
      </c>
      <c r="F151" t="b">
        <f>NOT( ISNA( VLOOKUP($A151,'ACN update'!A:A,1,FALSE)))</f>
        <v>0</v>
      </c>
      <c r="G151" t="b">
        <f>NOT( ISNA( VLOOKUP($A151,'ACOM no update'!A:A,1,FALSE)))</f>
        <v>1</v>
      </c>
      <c r="H151" t="b">
        <f>NOT( ISNA( VLOOKUP($A151,'Should Update but Not Update'!A:A,1,FALSE)))</f>
        <v>0</v>
      </c>
      <c r="I151" t="b">
        <f>NOT(NOT( ISNA( VLOOKUP($A151,'Not Mooncake'!A:A,1,FALSE))))</f>
        <v>1</v>
      </c>
    </row>
    <row r="152" spans="1:9">
      <c r="A152" s="2" t="s">
        <v>1903</v>
      </c>
      <c r="B152" s="2" t="s">
        <v>1</v>
      </c>
      <c r="C152" s="3">
        <v>42577</v>
      </c>
      <c r="D152" t="b">
        <f>NOT( ISNA( VLOOKUP($A152,'New article for existing'!A:A,1,FALSE)))</f>
        <v>0</v>
      </c>
      <c r="E152" t="b">
        <f>NOT( ISNA( VLOOKUP($A152,'ACOM remove file'!A:A,1,FALSE)))</f>
        <v>1</v>
      </c>
      <c r="F152" t="b">
        <f>NOT( ISNA( VLOOKUP($A152,'ACN update'!A:A,1,FALSE)))</f>
        <v>0</v>
      </c>
      <c r="G152" t="b">
        <f>NOT( ISNA( VLOOKUP($A152,'ACOM no update'!A:A,1,FALSE)))</f>
        <v>0</v>
      </c>
      <c r="H152" t="b">
        <f>NOT( ISNA( VLOOKUP($A152,'Should Update but Not Update'!A:A,1,FALSE)))</f>
        <v>0</v>
      </c>
      <c r="I152" t="b">
        <f>NOT(NOT( ISNA( VLOOKUP($A152,'Not Mooncake'!A:A,1,FALSE))))</f>
        <v>1</v>
      </c>
    </row>
    <row r="153" spans="1:9">
      <c r="A153" s="2" t="s">
        <v>69</v>
      </c>
      <c r="B153" s="2" t="s">
        <v>1</v>
      </c>
      <c r="C153" s="3">
        <v>42548</v>
      </c>
      <c r="D153" t="b">
        <f>NOT( ISNA( VLOOKUP($A153,'New article for existing'!A:A,1,FALSE)))</f>
        <v>0</v>
      </c>
      <c r="E153" t="b">
        <f>NOT( ISNA( VLOOKUP($A153,'ACOM remove file'!A:A,1,FALSE)))</f>
        <v>0</v>
      </c>
      <c r="F153" t="b">
        <f>NOT( ISNA( VLOOKUP($A153,'ACN update'!A:A,1,FALSE)))</f>
        <v>0</v>
      </c>
      <c r="G153" t="b">
        <f>NOT( ISNA( VLOOKUP($A153,'ACOM no update'!A:A,1,FALSE)))</f>
        <v>1</v>
      </c>
      <c r="H153" t="b">
        <f>NOT( ISNA( VLOOKUP($A153,'Should Update but Not Update'!A:A,1,FALSE)))</f>
        <v>0</v>
      </c>
      <c r="I153" t="b">
        <f>NOT(NOT( ISNA( VLOOKUP($A153,'Not Mooncake'!A:A,1,FALSE))))</f>
        <v>1</v>
      </c>
    </row>
    <row r="154" spans="1:9">
      <c r="A154" s="2" t="s">
        <v>70</v>
      </c>
      <c r="B154" s="2" t="s">
        <v>1</v>
      </c>
      <c r="C154" s="3">
        <v>42548</v>
      </c>
      <c r="D154" t="b">
        <f>NOT( ISNA( VLOOKUP($A154,'New article for existing'!A:A,1,FALSE)))</f>
        <v>0</v>
      </c>
      <c r="E154" t="b">
        <f>NOT( ISNA( VLOOKUP($A154,'ACOM remove file'!A:A,1,FALSE)))</f>
        <v>0</v>
      </c>
      <c r="F154" t="b">
        <f>NOT( ISNA( VLOOKUP($A154,'ACN update'!A:A,1,FALSE)))</f>
        <v>0</v>
      </c>
      <c r="G154" t="b">
        <f>NOT( ISNA( VLOOKUP($A154,'ACOM no update'!A:A,1,FALSE)))</f>
        <v>1</v>
      </c>
      <c r="H154" t="b">
        <f>NOT( ISNA( VLOOKUP($A154,'Should Update but Not Update'!A:A,1,FALSE)))</f>
        <v>0</v>
      </c>
      <c r="I154" t="b">
        <f>NOT(NOT( ISNA( VLOOKUP($A154,'Not Mooncake'!A:A,1,FALSE))))</f>
        <v>1</v>
      </c>
    </row>
    <row r="155" spans="1:9">
      <c r="A155" s="2" t="s">
        <v>1904</v>
      </c>
      <c r="B155" s="2" t="s">
        <v>1</v>
      </c>
      <c r="C155" s="3">
        <v>42604</v>
      </c>
      <c r="D155" t="b">
        <f>NOT( ISNA( VLOOKUP($A155,'New article for existing'!A:A,1,FALSE)))</f>
        <v>0</v>
      </c>
      <c r="E155" t="b">
        <f>NOT( ISNA( VLOOKUP($A155,'ACOM remove file'!A:A,1,FALSE)))</f>
        <v>0</v>
      </c>
      <c r="F155" t="b">
        <f>NOT( ISNA( VLOOKUP($A155,'ACN update'!A:A,1,FALSE)))</f>
        <v>0</v>
      </c>
      <c r="G155" t="b">
        <f>NOT( ISNA( VLOOKUP($A155,'ACOM no update'!A:A,1,FALSE)))</f>
        <v>1</v>
      </c>
      <c r="H155" t="b">
        <f>NOT( ISNA( VLOOKUP($A155,'Should Update but Not Update'!A:A,1,FALSE)))</f>
        <v>0</v>
      </c>
      <c r="I155" t="b">
        <f>NOT(NOT( ISNA( VLOOKUP($A155,'Not Mooncake'!A:A,1,FALSE))))</f>
        <v>1</v>
      </c>
    </row>
    <row r="156" spans="1:9">
      <c r="A156" s="2" t="s">
        <v>71</v>
      </c>
      <c r="B156" s="2" t="s">
        <v>1</v>
      </c>
      <c r="C156" s="3">
        <v>42488</v>
      </c>
      <c r="D156" t="b">
        <f>NOT( ISNA( VLOOKUP($A156,'New article for existing'!A:A,1,FALSE)))</f>
        <v>0</v>
      </c>
      <c r="E156" t="b">
        <f>NOT( ISNA( VLOOKUP($A156,'ACOM remove file'!A:A,1,FALSE)))</f>
        <v>0</v>
      </c>
      <c r="F156" t="b">
        <f>NOT( ISNA( VLOOKUP($A156,'ACN update'!A:A,1,FALSE)))</f>
        <v>0</v>
      </c>
      <c r="G156" t="b">
        <f>NOT( ISNA( VLOOKUP($A156,'ACOM no update'!A:A,1,FALSE)))</f>
        <v>1</v>
      </c>
      <c r="H156" t="b">
        <f>NOT( ISNA( VLOOKUP($A156,'Should Update but Not Update'!A:A,1,FALSE)))</f>
        <v>0</v>
      </c>
      <c r="I156" t="b">
        <f>NOT(NOT( ISNA( VLOOKUP($A156,'Not Mooncake'!A:A,1,FALSE))))</f>
        <v>1</v>
      </c>
    </row>
    <row r="157" spans="1:9">
      <c r="A157" s="2" t="s">
        <v>1905</v>
      </c>
      <c r="B157" s="2" t="s">
        <v>1</v>
      </c>
      <c r="C157" s="3">
        <v>42604</v>
      </c>
      <c r="D157" t="b">
        <f>NOT( ISNA( VLOOKUP($A157,'New article for existing'!A:A,1,FALSE)))</f>
        <v>0</v>
      </c>
      <c r="E157" t="b">
        <f>NOT( ISNA( VLOOKUP($A157,'ACOM remove file'!A:A,1,FALSE)))</f>
        <v>0</v>
      </c>
      <c r="F157" t="b">
        <f>NOT( ISNA( VLOOKUP($A157,'ACN update'!A:A,1,FALSE)))</f>
        <v>0</v>
      </c>
      <c r="G157" t="b">
        <f>NOT( ISNA( VLOOKUP($A157,'ACOM no update'!A:A,1,FALSE)))</f>
        <v>1</v>
      </c>
      <c r="H157" t="b">
        <f>NOT( ISNA( VLOOKUP($A157,'Should Update but Not Update'!A:A,1,FALSE)))</f>
        <v>0</v>
      </c>
      <c r="I157" t="b">
        <f>NOT(NOT( ISNA( VLOOKUP($A157,'Not Mooncake'!A:A,1,FALSE))))</f>
        <v>1</v>
      </c>
    </row>
    <row r="158" spans="1:9">
      <c r="A158" s="2" t="s">
        <v>72</v>
      </c>
      <c r="B158" s="2" t="s">
        <v>1</v>
      </c>
      <c r="C158" s="3">
        <v>42660</v>
      </c>
      <c r="D158" t="b">
        <f>NOT( ISNA( VLOOKUP($A158,'New article for existing'!A:A,1,FALSE)))</f>
        <v>0</v>
      </c>
      <c r="E158" t="b">
        <f>NOT( ISNA( VLOOKUP($A158,'ACOM remove file'!A:A,1,FALSE)))</f>
        <v>0</v>
      </c>
      <c r="F158" t="b">
        <f>NOT( ISNA( VLOOKUP($A158,'ACN update'!A:A,1,FALSE)))</f>
        <v>1</v>
      </c>
      <c r="G158" t="b">
        <f>NOT( ISNA( VLOOKUP($A158,'ACOM no update'!A:A,1,FALSE)))</f>
        <v>0</v>
      </c>
      <c r="H158" t="b">
        <f>NOT( ISNA( VLOOKUP($A158,'Should Update but Not Update'!A:A,1,FALSE)))</f>
        <v>0</v>
      </c>
      <c r="I158" t="b">
        <f>NOT(NOT( ISNA( VLOOKUP($A158,'Not Mooncake'!A:A,1,FALSE))))</f>
        <v>1</v>
      </c>
    </row>
    <row r="159" spans="1:9">
      <c r="A159" s="2" t="s">
        <v>73</v>
      </c>
      <c r="B159" s="2" t="s">
        <v>1</v>
      </c>
      <c r="C159" s="3">
        <v>42660</v>
      </c>
      <c r="D159" t="b">
        <f>NOT( ISNA( VLOOKUP($A159,'New article for existing'!A:A,1,FALSE)))</f>
        <v>0</v>
      </c>
      <c r="E159" t="b">
        <f>NOT( ISNA( VLOOKUP($A159,'ACOM remove file'!A:A,1,FALSE)))</f>
        <v>0</v>
      </c>
      <c r="F159" t="b">
        <f>NOT( ISNA( VLOOKUP($A159,'ACN update'!A:A,1,FALSE)))</f>
        <v>1</v>
      </c>
      <c r="G159" t="b">
        <f>NOT( ISNA( VLOOKUP($A159,'ACOM no update'!A:A,1,FALSE)))</f>
        <v>0</v>
      </c>
      <c r="H159" t="b">
        <f>NOT( ISNA( VLOOKUP($A159,'Should Update but Not Update'!A:A,1,FALSE)))</f>
        <v>0</v>
      </c>
      <c r="I159" t="b">
        <f>NOT(NOT( ISNA( VLOOKUP($A159,'Not Mooncake'!A:A,1,FALSE))))</f>
        <v>1</v>
      </c>
    </row>
    <row r="160" spans="1:9">
      <c r="A160" s="2" t="s">
        <v>1906</v>
      </c>
      <c r="B160" s="2" t="s">
        <v>1</v>
      </c>
      <c r="C160" s="3">
        <v>42548</v>
      </c>
      <c r="D160" t="b">
        <f>NOT( ISNA( VLOOKUP($A160,'New article for existing'!A:A,1,FALSE)))</f>
        <v>0</v>
      </c>
      <c r="E160" t="b">
        <f>NOT( ISNA( VLOOKUP($A160,'ACOM remove file'!A:A,1,FALSE)))</f>
        <v>0</v>
      </c>
      <c r="F160" t="b">
        <f>NOT( ISNA( VLOOKUP($A160,'ACN update'!A:A,1,FALSE)))</f>
        <v>0</v>
      </c>
      <c r="G160" t="b">
        <f>NOT( ISNA( VLOOKUP($A160,'ACOM no update'!A:A,1,FALSE)))</f>
        <v>1</v>
      </c>
      <c r="H160" t="b">
        <f>NOT( ISNA( VLOOKUP($A160,'Should Update but Not Update'!A:A,1,FALSE)))</f>
        <v>0</v>
      </c>
      <c r="I160" t="b">
        <f>NOT(NOT( ISNA( VLOOKUP($A160,'Not Mooncake'!A:A,1,FALSE))))</f>
        <v>1</v>
      </c>
    </row>
    <row r="161" spans="1:9">
      <c r="A161" s="2" t="s">
        <v>1907</v>
      </c>
      <c r="B161" s="2" t="s">
        <v>1</v>
      </c>
      <c r="C161" s="3">
        <v>42604</v>
      </c>
      <c r="D161" t="b">
        <f>NOT( ISNA( VLOOKUP($A161,'New article for existing'!A:A,1,FALSE)))</f>
        <v>0</v>
      </c>
      <c r="E161" t="b">
        <f>NOT( ISNA( VLOOKUP($A161,'ACOM remove file'!A:A,1,FALSE)))</f>
        <v>0</v>
      </c>
      <c r="F161" t="b">
        <f>NOT( ISNA( VLOOKUP($A161,'ACN update'!A:A,1,FALSE)))</f>
        <v>0</v>
      </c>
      <c r="G161" t="b">
        <f>NOT( ISNA( VLOOKUP($A161,'ACOM no update'!A:A,1,FALSE)))</f>
        <v>1</v>
      </c>
      <c r="H161" t="b">
        <f>NOT( ISNA( VLOOKUP($A161,'Should Update but Not Update'!A:A,1,FALSE)))</f>
        <v>0</v>
      </c>
      <c r="I161" t="b">
        <f>NOT(NOT( ISNA( VLOOKUP($A161,'Not Mooncake'!A:A,1,FALSE))))</f>
        <v>1</v>
      </c>
    </row>
    <row r="162" spans="1:9">
      <c r="A162" s="2" t="s">
        <v>1908</v>
      </c>
      <c r="B162" s="2" t="s">
        <v>1</v>
      </c>
      <c r="C162" s="3">
        <v>42604</v>
      </c>
      <c r="D162" t="b">
        <f>NOT( ISNA( VLOOKUP($A162,'New article for existing'!A:A,1,FALSE)))</f>
        <v>0</v>
      </c>
      <c r="E162" t="b">
        <f>NOT( ISNA( VLOOKUP($A162,'ACOM remove file'!A:A,1,FALSE)))</f>
        <v>0</v>
      </c>
      <c r="F162" t="b">
        <f>NOT( ISNA( VLOOKUP($A162,'ACN update'!A:A,1,FALSE)))</f>
        <v>0</v>
      </c>
      <c r="G162" t="b">
        <f>NOT( ISNA( VLOOKUP($A162,'ACOM no update'!A:A,1,FALSE)))</f>
        <v>1</v>
      </c>
      <c r="H162" t="b">
        <f>NOT( ISNA( VLOOKUP($A162,'Should Update but Not Update'!A:A,1,FALSE)))</f>
        <v>0</v>
      </c>
      <c r="I162" t="b">
        <f>NOT(NOT( ISNA( VLOOKUP($A162,'Not Mooncake'!A:A,1,FALSE))))</f>
        <v>1</v>
      </c>
    </row>
    <row r="163" spans="1:9">
      <c r="A163" s="2" t="s">
        <v>1909</v>
      </c>
      <c r="B163" s="2" t="s">
        <v>1</v>
      </c>
      <c r="C163" s="3">
        <v>42584</v>
      </c>
      <c r="D163" t="b">
        <f>NOT( ISNA( VLOOKUP($A163,'New article for existing'!A:A,1,FALSE)))</f>
        <v>0</v>
      </c>
      <c r="E163" t="b">
        <f>NOT( ISNA( VLOOKUP($A163,'ACOM remove file'!A:A,1,FALSE)))</f>
        <v>0</v>
      </c>
      <c r="F163" t="b">
        <f>NOT( ISNA( VLOOKUP($A163,'ACN update'!A:A,1,FALSE)))</f>
        <v>0</v>
      </c>
      <c r="G163" t="b">
        <f>NOT( ISNA( VLOOKUP($A163,'ACOM no update'!A:A,1,FALSE)))</f>
        <v>1</v>
      </c>
      <c r="H163" t="b">
        <f>NOT( ISNA( VLOOKUP($A163,'Should Update but Not Update'!A:A,1,FALSE)))</f>
        <v>0</v>
      </c>
      <c r="I163" t="b">
        <f>NOT(NOT( ISNA( VLOOKUP($A163,'Not Mooncake'!A:A,1,FALSE))))</f>
        <v>1</v>
      </c>
    </row>
    <row r="164" spans="1:9">
      <c r="A164" s="2" t="s">
        <v>1910</v>
      </c>
      <c r="B164" s="2" t="s">
        <v>1</v>
      </c>
      <c r="C164" s="3">
        <v>42668</v>
      </c>
      <c r="D164" t="b">
        <f>NOT( ISNA( VLOOKUP($A164,'New article for existing'!A:A,1,FALSE)))</f>
        <v>0</v>
      </c>
      <c r="E164" t="b">
        <f>NOT( ISNA( VLOOKUP($A164,'ACOM remove file'!A:A,1,FALSE)))</f>
        <v>0</v>
      </c>
      <c r="F164" t="b">
        <f>NOT( ISNA( VLOOKUP($A164,'ACN update'!A:A,1,FALSE)))</f>
        <v>1</v>
      </c>
      <c r="G164" t="b">
        <f>NOT( ISNA( VLOOKUP($A164,'ACOM no update'!A:A,1,FALSE)))</f>
        <v>0</v>
      </c>
      <c r="H164" t="b">
        <f>NOT( ISNA( VLOOKUP($A164,'Should Update but Not Update'!A:A,1,FALSE)))</f>
        <v>0</v>
      </c>
      <c r="I164" t="b">
        <f>NOT(NOT( ISNA( VLOOKUP($A164,'Not Mooncake'!A:A,1,FALSE))))</f>
        <v>1</v>
      </c>
    </row>
    <row r="165" spans="1:9">
      <c r="A165" s="2" t="s">
        <v>74</v>
      </c>
      <c r="B165" s="2" t="s">
        <v>1</v>
      </c>
      <c r="C165" s="3">
        <v>42570</v>
      </c>
      <c r="D165" t="b">
        <f>NOT( ISNA( VLOOKUP($A165,'New article for existing'!A:A,1,FALSE)))</f>
        <v>0</v>
      </c>
      <c r="E165" t="b">
        <f>NOT( ISNA( VLOOKUP($A165,'ACOM remove file'!A:A,1,FALSE)))</f>
        <v>0</v>
      </c>
      <c r="F165" t="b">
        <f>NOT( ISNA( VLOOKUP($A165,'ACN update'!A:A,1,FALSE)))</f>
        <v>0</v>
      </c>
      <c r="G165" t="b">
        <f>NOT( ISNA( VLOOKUP($A165,'ACOM no update'!A:A,1,FALSE)))</f>
        <v>1</v>
      </c>
      <c r="H165" t="b">
        <f>NOT( ISNA( VLOOKUP($A165,'Should Update but Not Update'!A:A,1,FALSE)))</f>
        <v>0</v>
      </c>
      <c r="I165" t="b">
        <f>NOT(NOT( ISNA( VLOOKUP($A165,'Not Mooncake'!A:A,1,FALSE))))</f>
        <v>1</v>
      </c>
    </row>
    <row r="166" spans="1:9">
      <c r="A166" s="2" t="s">
        <v>1911</v>
      </c>
      <c r="B166" s="2" t="s">
        <v>1</v>
      </c>
      <c r="C166" s="3">
        <v>42668</v>
      </c>
      <c r="D166" t="b">
        <f>NOT( ISNA( VLOOKUP($A166,'New article for existing'!A:A,1,FALSE)))</f>
        <v>0</v>
      </c>
      <c r="E166" t="b">
        <f>NOT( ISNA( VLOOKUP($A166,'ACOM remove file'!A:A,1,FALSE)))</f>
        <v>0</v>
      </c>
      <c r="F166" t="b">
        <f>NOT( ISNA( VLOOKUP($A166,'ACN update'!A:A,1,FALSE)))</f>
        <v>1</v>
      </c>
      <c r="G166" t="b">
        <f>NOT( ISNA( VLOOKUP($A166,'ACOM no update'!A:A,1,FALSE)))</f>
        <v>1</v>
      </c>
      <c r="H166" t="b">
        <f>NOT( ISNA( VLOOKUP($A166,'Should Update but Not Update'!A:A,1,FALSE)))</f>
        <v>0</v>
      </c>
      <c r="I166" t="b">
        <f>NOT(NOT( ISNA( VLOOKUP($A166,'Not Mooncake'!A:A,1,FALSE))))</f>
        <v>1</v>
      </c>
    </row>
    <row r="167" spans="1:9">
      <c r="A167" s="2" t="s">
        <v>1912</v>
      </c>
      <c r="B167" s="2" t="s">
        <v>1</v>
      </c>
      <c r="C167" s="3">
        <v>42668</v>
      </c>
      <c r="D167" t="b">
        <f>NOT( ISNA( VLOOKUP($A167,'New article for existing'!A:A,1,FALSE)))</f>
        <v>0</v>
      </c>
      <c r="E167" t="b">
        <f>NOT( ISNA( VLOOKUP($A167,'ACOM remove file'!A:A,1,FALSE)))</f>
        <v>0</v>
      </c>
      <c r="F167" t="b">
        <f>NOT( ISNA( VLOOKUP($A167,'ACN update'!A:A,1,FALSE)))</f>
        <v>1</v>
      </c>
      <c r="G167" t="b">
        <f>NOT( ISNA( VLOOKUP($A167,'ACOM no update'!A:A,1,FALSE)))</f>
        <v>0</v>
      </c>
      <c r="H167" t="b">
        <f>NOT( ISNA( VLOOKUP($A167,'Should Update but Not Update'!A:A,1,FALSE)))</f>
        <v>0</v>
      </c>
      <c r="I167" t="b">
        <f>NOT(NOT( ISNA( VLOOKUP($A167,'Not Mooncake'!A:A,1,FALSE))))</f>
        <v>1</v>
      </c>
    </row>
    <row r="168" spans="1:9">
      <c r="A168" s="2" t="s">
        <v>75</v>
      </c>
      <c r="B168" s="2" t="s">
        <v>1</v>
      </c>
      <c r="C168" s="3">
        <v>42668</v>
      </c>
      <c r="D168" t="b">
        <f>NOT( ISNA( VLOOKUP($A168,'New article for existing'!A:A,1,FALSE)))</f>
        <v>0</v>
      </c>
      <c r="E168" t="b">
        <f>NOT( ISNA( VLOOKUP($A168,'ACOM remove file'!A:A,1,FALSE)))</f>
        <v>0</v>
      </c>
      <c r="F168" t="b">
        <f>NOT( ISNA( VLOOKUP($A168,'ACN update'!A:A,1,FALSE)))</f>
        <v>1</v>
      </c>
      <c r="G168" t="b">
        <f>NOT( ISNA( VLOOKUP($A168,'ACOM no update'!A:A,1,FALSE)))</f>
        <v>1</v>
      </c>
      <c r="H168" t="b">
        <f>NOT( ISNA( VLOOKUP($A168,'Should Update but Not Update'!A:A,1,FALSE)))</f>
        <v>0</v>
      </c>
      <c r="I168" t="b">
        <f>NOT(NOT( ISNA( VLOOKUP($A168,'Not Mooncake'!A:A,1,FALSE))))</f>
        <v>1</v>
      </c>
    </row>
    <row r="169" spans="1:9">
      <c r="A169" s="2" t="s">
        <v>76</v>
      </c>
      <c r="B169" s="2" t="s">
        <v>1</v>
      </c>
      <c r="C169" s="3">
        <v>42604</v>
      </c>
      <c r="D169" t="b">
        <f>NOT( ISNA( VLOOKUP($A169,'New article for existing'!A:A,1,FALSE)))</f>
        <v>0</v>
      </c>
      <c r="E169" t="b">
        <f>NOT( ISNA( VLOOKUP($A169,'ACOM remove file'!A:A,1,FALSE)))</f>
        <v>0</v>
      </c>
      <c r="F169" t="b">
        <f>NOT( ISNA( VLOOKUP($A169,'ACN update'!A:A,1,FALSE)))</f>
        <v>0</v>
      </c>
      <c r="G169" t="b">
        <f>NOT( ISNA( VLOOKUP($A169,'ACOM no update'!A:A,1,FALSE)))</f>
        <v>1</v>
      </c>
      <c r="H169" t="b">
        <f>NOT( ISNA( VLOOKUP($A169,'Should Update but Not Update'!A:A,1,FALSE)))</f>
        <v>0</v>
      </c>
      <c r="I169" t="b">
        <f>NOT(NOT( ISNA( VLOOKUP($A169,'Not Mooncake'!A:A,1,FALSE))))</f>
        <v>1</v>
      </c>
    </row>
    <row r="170" spans="1:9">
      <c r="A170" s="2" t="s">
        <v>77</v>
      </c>
      <c r="B170" s="2" t="s">
        <v>1</v>
      </c>
      <c r="C170" s="3">
        <v>42668</v>
      </c>
      <c r="D170" t="b">
        <f>NOT( ISNA( VLOOKUP($A170,'New article for existing'!A:A,1,FALSE)))</f>
        <v>0</v>
      </c>
      <c r="E170" t="b">
        <f>NOT( ISNA( VLOOKUP($A170,'ACOM remove file'!A:A,1,FALSE)))</f>
        <v>0</v>
      </c>
      <c r="F170" t="b">
        <f>NOT( ISNA( VLOOKUP($A170,'ACN update'!A:A,1,FALSE)))</f>
        <v>1</v>
      </c>
      <c r="G170" t="b">
        <f>NOT( ISNA( VLOOKUP($A170,'ACOM no update'!A:A,1,FALSE)))</f>
        <v>0</v>
      </c>
      <c r="H170" t="b">
        <f>NOT( ISNA( VLOOKUP($A170,'Should Update but Not Update'!A:A,1,FALSE)))</f>
        <v>0</v>
      </c>
      <c r="I170" t="b">
        <f>NOT(NOT( ISNA( VLOOKUP($A170,'Not Mooncake'!A:A,1,FALSE))))</f>
        <v>1</v>
      </c>
    </row>
    <row r="171" spans="1:9">
      <c r="A171" s="2" t="s">
        <v>78</v>
      </c>
      <c r="B171" s="2" t="s">
        <v>1</v>
      </c>
      <c r="C171" s="3">
        <v>42668</v>
      </c>
      <c r="D171" t="b">
        <f>NOT( ISNA( VLOOKUP($A171,'New article for existing'!A:A,1,FALSE)))</f>
        <v>0</v>
      </c>
      <c r="E171" t="b">
        <f>NOT( ISNA( VLOOKUP($A171,'ACOM remove file'!A:A,1,FALSE)))</f>
        <v>0</v>
      </c>
      <c r="F171" t="b">
        <f>NOT( ISNA( VLOOKUP($A171,'ACN update'!A:A,1,FALSE)))</f>
        <v>1</v>
      </c>
      <c r="G171" t="b">
        <f>NOT( ISNA( VLOOKUP($A171,'ACOM no update'!A:A,1,FALSE)))</f>
        <v>1</v>
      </c>
      <c r="H171" t="b">
        <f>NOT( ISNA( VLOOKUP($A171,'Should Update but Not Update'!A:A,1,FALSE)))</f>
        <v>0</v>
      </c>
      <c r="I171" t="b">
        <f>NOT(NOT( ISNA( VLOOKUP($A171,'Not Mooncake'!A:A,1,FALSE))))</f>
        <v>1</v>
      </c>
    </row>
    <row r="172" spans="1:9">
      <c r="A172" s="2" t="s">
        <v>1913</v>
      </c>
      <c r="B172" s="2" t="s">
        <v>1</v>
      </c>
      <c r="C172" s="3">
        <v>42668</v>
      </c>
      <c r="D172" t="b">
        <f>NOT( ISNA( VLOOKUP($A172,'New article for existing'!A:A,1,FALSE)))</f>
        <v>0</v>
      </c>
      <c r="E172" t="b">
        <f>NOT( ISNA( VLOOKUP($A172,'ACOM remove file'!A:A,1,FALSE)))</f>
        <v>0</v>
      </c>
      <c r="F172" t="b">
        <f>NOT( ISNA( VLOOKUP($A172,'ACN update'!A:A,1,FALSE)))</f>
        <v>1</v>
      </c>
      <c r="G172" t="b">
        <f>NOT( ISNA( VLOOKUP($A172,'ACOM no update'!A:A,1,FALSE)))</f>
        <v>0</v>
      </c>
      <c r="H172" t="b">
        <f>NOT( ISNA( VLOOKUP($A172,'Should Update but Not Update'!A:A,1,FALSE)))</f>
        <v>0</v>
      </c>
      <c r="I172" t="b">
        <f>NOT(NOT( ISNA( VLOOKUP($A172,'Not Mooncake'!A:A,1,FALSE))))</f>
        <v>1</v>
      </c>
    </row>
    <row r="173" spans="1:9">
      <c r="A173" s="2" t="s">
        <v>1914</v>
      </c>
      <c r="B173" s="2" t="s">
        <v>1</v>
      </c>
      <c r="C173" s="3">
        <v>42668</v>
      </c>
      <c r="D173" t="b">
        <f>NOT( ISNA( VLOOKUP($A173,'New article for existing'!A:A,1,FALSE)))</f>
        <v>0</v>
      </c>
      <c r="E173" t="b">
        <f>NOT( ISNA( VLOOKUP($A173,'ACOM remove file'!A:A,1,FALSE)))</f>
        <v>0</v>
      </c>
      <c r="F173" t="b">
        <f>NOT( ISNA( VLOOKUP($A173,'ACN update'!A:A,1,FALSE)))</f>
        <v>1</v>
      </c>
      <c r="G173" t="b">
        <f>NOT( ISNA( VLOOKUP($A173,'ACOM no update'!A:A,1,FALSE)))</f>
        <v>0</v>
      </c>
      <c r="H173" t="b">
        <f>NOT( ISNA( VLOOKUP($A173,'Should Update but Not Update'!A:A,1,FALSE)))</f>
        <v>0</v>
      </c>
      <c r="I173" t="b">
        <f>NOT(NOT( ISNA( VLOOKUP($A173,'Not Mooncake'!A:A,1,FALSE))))</f>
        <v>1</v>
      </c>
    </row>
    <row r="174" spans="1:9">
      <c r="A174" s="2" t="s">
        <v>1915</v>
      </c>
      <c r="B174" s="2" t="s">
        <v>1</v>
      </c>
      <c r="C174" s="3">
        <v>42668</v>
      </c>
      <c r="D174" t="b">
        <f>NOT( ISNA( VLOOKUP($A174,'New article for existing'!A:A,1,FALSE)))</f>
        <v>0</v>
      </c>
      <c r="E174" t="b">
        <f>NOT( ISNA( VLOOKUP($A174,'ACOM remove file'!A:A,1,FALSE)))</f>
        <v>0</v>
      </c>
      <c r="F174" t="b">
        <f>NOT( ISNA( VLOOKUP($A174,'ACN update'!A:A,1,FALSE)))</f>
        <v>1</v>
      </c>
      <c r="G174" t="b">
        <f>NOT( ISNA( VLOOKUP($A174,'ACOM no update'!A:A,1,FALSE)))</f>
        <v>0</v>
      </c>
      <c r="H174" t="b">
        <f>NOT( ISNA( VLOOKUP($A174,'Should Update but Not Update'!A:A,1,FALSE)))</f>
        <v>0</v>
      </c>
      <c r="I174" t="b">
        <f>NOT(NOT( ISNA( VLOOKUP($A174,'Not Mooncake'!A:A,1,FALSE))))</f>
        <v>1</v>
      </c>
    </row>
    <row r="175" spans="1:9">
      <c r="A175" s="2" t="s">
        <v>1916</v>
      </c>
      <c r="B175" s="2" t="s">
        <v>1</v>
      </c>
      <c r="C175" s="3">
        <v>42668</v>
      </c>
      <c r="D175" t="b">
        <f>NOT( ISNA( VLOOKUP($A175,'New article for existing'!A:A,1,FALSE)))</f>
        <v>0</v>
      </c>
      <c r="E175" t="b">
        <f>NOT( ISNA( VLOOKUP($A175,'ACOM remove file'!A:A,1,FALSE)))</f>
        <v>0</v>
      </c>
      <c r="F175" t="b">
        <f>NOT( ISNA( VLOOKUP($A175,'ACN update'!A:A,1,FALSE)))</f>
        <v>1</v>
      </c>
      <c r="G175" t="b">
        <f>NOT( ISNA( VLOOKUP($A175,'ACOM no update'!A:A,1,FALSE)))</f>
        <v>0</v>
      </c>
      <c r="H175" t="b">
        <f>NOT( ISNA( VLOOKUP($A175,'Should Update but Not Update'!A:A,1,FALSE)))</f>
        <v>0</v>
      </c>
      <c r="I175" t="b">
        <f>NOT(NOT( ISNA( VLOOKUP($A175,'Not Mooncake'!A:A,1,FALSE))))</f>
        <v>1</v>
      </c>
    </row>
    <row r="176" spans="1:9">
      <c r="A176" s="2" t="s">
        <v>1917</v>
      </c>
      <c r="B176" s="2" t="s">
        <v>1</v>
      </c>
      <c r="C176" s="3">
        <v>42668</v>
      </c>
      <c r="D176" t="b">
        <f>NOT( ISNA( VLOOKUP($A176,'New article for existing'!A:A,1,FALSE)))</f>
        <v>0</v>
      </c>
      <c r="E176" t="b">
        <f>NOT( ISNA( VLOOKUP($A176,'ACOM remove file'!A:A,1,FALSE)))</f>
        <v>0</v>
      </c>
      <c r="F176" t="b">
        <f>NOT( ISNA( VLOOKUP($A176,'ACN update'!A:A,1,FALSE)))</f>
        <v>1</v>
      </c>
      <c r="G176" t="b">
        <f>NOT( ISNA( VLOOKUP($A176,'ACOM no update'!A:A,1,FALSE)))</f>
        <v>0</v>
      </c>
      <c r="H176" t="b">
        <f>NOT( ISNA( VLOOKUP($A176,'Should Update but Not Update'!A:A,1,FALSE)))</f>
        <v>0</v>
      </c>
      <c r="I176" t="b">
        <f>NOT(NOT( ISNA( VLOOKUP($A176,'Not Mooncake'!A:A,1,FALSE))))</f>
        <v>1</v>
      </c>
    </row>
    <row r="177" spans="1:9">
      <c r="A177" s="2" t="s">
        <v>1918</v>
      </c>
      <c r="B177" s="2" t="s">
        <v>1</v>
      </c>
      <c r="C177" s="3">
        <v>42668</v>
      </c>
      <c r="D177" t="b">
        <f>NOT( ISNA( VLOOKUP($A177,'New article for existing'!A:A,1,FALSE)))</f>
        <v>0</v>
      </c>
      <c r="E177" t="b">
        <f>NOT( ISNA( VLOOKUP($A177,'ACOM remove file'!A:A,1,FALSE)))</f>
        <v>0</v>
      </c>
      <c r="F177" t="b">
        <f>NOT( ISNA( VLOOKUP($A177,'ACN update'!A:A,1,FALSE)))</f>
        <v>1</v>
      </c>
      <c r="G177" t="b">
        <f>NOT( ISNA( VLOOKUP($A177,'ACOM no update'!A:A,1,FALSE)))</f>
        <v>0</v>
      </c>
      <c r="H177" t="b">
        <f>NOT( ISNA( VLOOKUP($A177,'Should Update but Not Update'!A:A,1,FALSE)))</f>
        <v>0</v>
      </c>
      <c r="I177" t="b">
        <f>NOT(NOT( ISNA( VLOOKUP($A177,'Not Mooncake'!A:A,1,FALSE))))</f>
        <v>1</v>
      </c>
    </row>
    <row r="178" spans="1:9">
      <c r="A178" s="2" t="s">
        <v>1919</v>
      </c>
      <c r="B178" s="2" t="s">
        <v>1</v>
      </c>
      <c r="C178" s="3">
        <v>42668</v>
      </c>
      <c r="D178" t="b">
        <f>NOT( ISNA( VLOOKUP($A178,'New article for existing'!A:A,1,FALSE)))</f>
        <v>0</v>
      </c>
      <c r="E178" t="b">
        <f>NOT( ISNA( VLOOKUP($A178,'ACOM remove file'!A:A,1,FALSE)))</f>
        <v>0</v>
      </c>
      <c r="F178" t="b">
        <f>NOT( ISNA( VLOOKUP($A178,'ACN update'!A:A,1,FALSE)))</f>
        <v>1</v>
      </c>
      <c r="G178" t="b">
        <f>NOT( ISNA( VLOOKUP($A178,'ACOM no update'!A:A,1,FALSE)))</f>
        <v>0</v>
      </c>
      <c r="H178" t="b">
        <f>NOT( ISNA( VLOOKUP($A178,'Should Update but Not Update'!A:A,1,FALSE)))</f>
        <v>0</v>
      </c>
      <c r="I178" t="b">
        <f>NOT(NOT( ISNA( VLOOKUP($A178,'Not Mooncake'!A:A,1,FALSE))))</f>
        <v>1</v>
      </c>
    </row>
    <row r="179" spans="1:9">
      <c r="A179" s="2" t="s">
        <v>1920</v>
      </c>
      <c r="B179" s="2" t="s">
        <v>1</v>
      </c>
      <c r="C179" s="3">
        <v>42604</v>
      </c>
      <c r="D179" t="b">
        <f>NOT( ISNA( VLOOKUP($A179,'New article for existing'!A:A,1,FALSE)))</f>
        <v>0</v>
      </c>
      <c r="E179" t="b">
        <f>NOT( ISNA( VLOOKUP($A179,'ACOM remove file'!A:A,1,FALSE)))</f>
        <v>0</v>
      </c>
      <c r="F179" t="b">
        <f>NOT( ISNA( VLOOKUP($A179,'ACN update'!A:A,1,FALSE)))</f>
        <v>0</v>
      </c>
      <c r="G179" t="b">
        <f>NOT( ISNA( VLOOKUP($A179,'ACOM no update'!A:A,1,FALSE)))</f>
        <v>1</v>
      </c>
      <c r="H179" t="b">
        <f>NOT( ISNA( VLOOKUP($A179,'Should Update but Not Update'!A:A,1,FALSE)))</f>
        <v>0</v>
      </c>
      <c r="I179" t="b">
        <f>NOT(NOT( ISNA( VLOOKUP($A179,'Not Mooncake'!A:A,1,FALSE))))</f>
        <v>1</v>
      </c>
    </row>
    <row r="180" spans="1:9">
      <c r="A180" s="2" t="s">
        <v>1921</v>
      </c>
      <c r="B180" s="2" t="s">
        <v>1</v>
      </c>
      <c r="C180" s="3">
        <v>42668</v>
      </c>
      <c r="D180" t="b">
        <f>NOT( ISNA( VLOOKUP($A180,'New article for existing'!A:A,1,FALSE)))</f>
        <v>0</v>
      </c>
      <c r="E180" t="b">
        <f>NOT( ISNA( VLOOKUP($A180,'ACOM remove file'!A:A,1,FALSE)))</f>
        <v>0</v>
      </c>
      <c r="F180" t="b">
        <f>NOT( ISNA( VLOOKUP($A180,'ACN update'!A:A,1,FALSE)))</f>
        <v>1</v>
      </c>
      <c r="G180" t="b">
        <f>NOT( ISNA( VLOOKUP($A180,'ACOM no update'!A:A,1,FALSE)))</f>
        <v>0</v>
      </c>
      <c r="H180" t="b">
        <f>NOT( ISNA( VLOOKUP($A180,'Should Update but Not Update'!A:A,1,FALSE)))</f>
        <v>0</v>
      </c>
      <c r="I180" t="b">
        <f>NOT(NOT( ISNA( VLOOKUP($A180,'Not Mooncake'!A:A,1,FALSE))))</f>
        <v>1</v>
      </c>
    </row>
    <row r="181" spans="1:9">
      <c r="A181" s="2" t="s">
        <v>1922</v>
      </c>
      <c r="B181" s="2" t="s">
        <v>1</v>
      </c>
      <c r="C181" s="3">
        <v>42668</v>
      </c>
      <c r="D181" t="b">
        <f>NOT( ISNA( VLOOKUP($A181,'New article for existing'!A:A,1,FALSE)))</f>
        <v>0</v>
      </c>
      <c r="E181" t="b">
        <f>NOT( ISNA( VLOOKUP($A181,'ACOM remove file'!A:A,1,FALSE)))</f>
        <v>0</v>
      </c>
      <c r="F181" t="b">
        <f>NOT( ISNA( VLOOKUP($A181,'ACN update'!A:A,1,FALSE)))</f>
        <v>1</v>
      </c>
      <c r="G181" t="b">
        <f>NOT( ISNA( VLOOKUP($A181,'ACOM no update'!A:A,1,FALSE)))</f>
        <v>0</v>
      </c>
      <c r="H181" t="b">
        <f>NOT( ISNA( VLOOKUP($A181,'Should Update but Not Update'!A:A,1,FALSE)))</f>
        <v>0</v>
      </c>
      <c r="I181" t="b">
        <f>NOT(NOT( ISNA( VLOOKUP($A181,'Not Mooncake'!A:A,1,FALSE))))</f>
        <v>1</v>
      </c>
    </row>
    <row r="182" spans="1:9">
      <c r="A182" s="2" t="s">
        <v>1923</v>
      </c>
      <c r="B182" s="2" t="s">
        <v>1</v>
      </c>
      <c r="C182" s="3">
        <v>42577</v>
      </c>
      <c r="D182" t="b">
        <f>NOT( ISNA( VLOOKUP($A182,'New article for existing'!A:A,1,FALSE)))</f>
        <v>0</v>
      </c>
      <c r="E182" t="b">
        <f>NOT( ISNA( VLOOKUP($A182,'ACOM remove file'!A:A,1,FALSE)))</f>
        <v>0</v>
      </c>
      <c r="F182" t="b">
        <f>NOT( ISNA( VLOOKUP($A182,'ACN update'!A:A,1,FALSE)))</f>
        <v>0</v>
      </c>
      <c r="G182" t="b">
        <f>NOT( ISNA( VLOOKUP($A182,'ACOM no update'!A:A,1,FALSE)))</f>
        <v>1</v>
      </c>
      <c r="H182" t="b">
        <f>NOT( ISNA( VLOOKUP($A182,'Should Update but Not Update'!A:A,1,FALSE)))</f>
        <v>0</v>
      </c>
      <c r="I182" t="b">
        <f>NOT(NOT( ISNA( VLOOKUP($A182,'Not Mooncake'!A:A,1,FALSE))))</f>
        <v>1</v>
      </c>
    </row>
    <row r="183" spans="1:9">
      <c r="A183" s="2" t="s">
        <v>1924</v>
      </c>
      <c r="B183" s="2" t="s">
        <v>1</v>
      </c>
      <c r="C183" s="3">
        <v>42668</v>
      </c>
      <c r="D183" t="b">
        <f>NOT( ISNA( VLOOKUP($A183,'New article for existing'!A:A,1,FALSE)))</f>
        <v>0</v>
      </c>
      <c r="E183" t="b">
        <f>NOT( ISNA( VLOOKUP($A183,'ACOM remove file'!A:A,1,FALSE)))</f>
        <v>0</v>
      </c>
      <c r="F183" t="b">
        <f>NOT( ISNA( VLOOKUP($A183,'ACN update'!A:A,1,FALSE)))</f>
        <v>1</v>
      </c>
      <c r="G183" t="b">
        <f>NOT( ISNA( VLOOKUP($A183,'ACOM no update'!A:A,1,FALSE)))</f>
        <v>0</v>
      </c>
      <c r="H183" t="b">
        <f>NOT( ISNA( VLOOKUP($A183,'Should Update but Not Update'!A:A,1,FALSE)))</f>
        <v>0</v>
      </c>
      <c r="I183" t="b">
        <f>NOT(NOT( ISNA( VLOOKUP($A183,'Not Mooncake'!A:A,1,FALSE))))</f>
        <v>1</v>
      </c>
    </row>
    <row r="184" spans="1:9">
      <c r="A184" s="2" t="s">
        <v>1925</v>
      </c>
      <c r="B184" s="2" t="s">
        <v>1</v>
      </c>
      <c r="C184" s="3">
        <v>42668</v>
      </c>
      <c r="D184" t="b">
        <f>NOT( ISNA( VLOOKUP($A184,'New article for existing'!A:A,1,FALSE)))</f>
        <v>0</v>
      </c>
      <c r="E184" t="b">
        <f>NOT( ISNA( VLOOKUP($A184,'ACOM remove file'!A:A,1,FALSE)))</f>
        <v>0</v>
      </c>
      <c r="F184" t="b">
        <f>NOT( ISNA( VLOOKUP($A184,'ACN update'!A:A,1,FALSE)))</f>
        <v>1</v>
      </c>
      <c r="G184" t="b">
        <f>NOT( ISNA( VLOOKUP($A184,'ACOM no update'!A:A,1,FALSE)))</f>
        <v>1</v>
      </c>
      <c r="H184" t="b">
        <f>NOT( ISNA( VLOOKUP($A184,'Should Update but Not Update'!A:A,1,FALSE)))</f>
        <v>0</v>
      </c>
      <c r="I184" t="b">
        <f>NOT(NOT( ISNA( VLOOKUP($A184,'Not Mooncake'!A:A,1,FALSE))))</f>
        <v>1</v>
      </c>
    </row>
    <row r="185" spans="1:9">
      <c r="A185" s="2" t="s">
        <v>1926</v>
      </c>
      <c r="B185" s="2" t="s">
        <v>1</v>
      </c>
      <c r="C185" s="3">
        <v>42668</v>
      </c>
      <c r="D185" t="b">
        <f>NOT( ISNA( VLOOKUP($A185,'New article for existing'!A:A,1,FALSE)))</f>
        <v>0</v>
      </c>
      <c r="E185" t="b">
        <f>NOT( ISNA( VLOOKUP($A185,'ACOM remove file'!A:A,1,FALSE)))</f>
        <v>0</v>
      </c>
      <c r="F185" t="b">
        <f>NOT( ISNA( VLOOKUP($A185,'ACN update'!A:A,1,FALSE)))</f>
        <v>1</v>
      </c>
      <c r="G185" t="b">
        <f>NOT( ISNA( VLOOKUP($A185,'ACOM no update'!A:A,1,FALSE)))</f>
        <v>0</v>
      </c>
      <c r="H185" t="b">
        <f>NOT( ISNA( VLOOKUP($A185,'Should Update but Not Update'!A:A,1,FALSE)))</f>
        <v>0</v>
      </c>
      <c r="I185" t="b">
        <f>NOT(NOT( ISNA( VLOOKUP($A185,'Not Mooncake'!A:A,1,FALSE))))</f>
        <v>1</v>
      </c>
    </row>
    <row r="186" spans="1:9">
      <c r="A186" s="2" t="s">
        <v>1927</v>
      </c>
      <c r="B186" s="2" t="s">
        <v>1</v>
      </c>
      <c r="C186" s="3">
        <v>42668</v>
      </c>
      <c r="D186" t="b">
        <f>NOT( ISNA( VLOOKUP($A186,'New article for existing'!A:A,1,FALSE)))</f>
        <v>0</v>
      </c>
      <c r="E186" t="b">
        <f>NOT( ISNA( VLOOKUP($A186,'ACOM remove file'!A:A,1,FALSE)))</f>
        <v>0</v>
      </c>
      <c r="F186" t="b">
        <f>NOT( ISNA( VLOOKUP($A186,'ACN update'!A:A,1,FALSE)))</f>
        <v>1</v>
      </c>
      <c r="G186" t="b">
        <f>NOT( ISNA( VLOOKUP($A186,'ACOM no update'!A:A,1,FALSE)))</f>
        <v>0</v>
      </c>
      <c r="H186" t="b">
        <f>NOT( ISNA( VLOOKUP($A186,'Should Update but Not Update'!A:A,1,FALSE)))</f>
        <v>0</v>
      </c>
      <c r="I186" t="b">
        <f>NOT(NOT( ISNA( VLOOKUP($A186,'Not Mooncake'!A:A,1,FALSE))))</f>
        <v>1</v>
      </c>
    </row>
    <row r="187" spans="1:9">
      <c r="A187" s="2" t="s">
        <v>1928</v>
      </c>
      <c r="B187" s="2" t="s">
        <v>1</v>
      </c>
      <c r="C187" s="3">
        <v>42668</v>
      </c>
      <c r="D187" t="b">
        <f>NOT( ISNA( VLOOKUP($A187,'New article for existing'!A:A,1,FALSE)))</f>
        <v>0</v>
      </c>
      <c r="E187" t="b">
        <f>NOT( ISNA( VLOOKUP($A187,'ACOM remove file'!A:A,1,FALSE)))</f>
        <v>0</v>
      </c>
      <c r="F187" t="b">
        <f>NOT( ISNA( VLOOKUP($A187,'ACN update'!A:A,1,FALSE)))</f>
        <v>1</v>
      </c>
      <c r="G187" t="b">
        <f>NOT( ISNA( VLOOKUP($A187,'ACOM no update'!A:A,1,FALSE)))</f>
        <v>0</v>
      </c>
      <c r="H187" t="b">
        <f>NOT( ISNA( VLOOKUP($A187,'Should Update but Not Update'!A:A,1,FALSE)))</f>
        <v>0</v>
      </c>
      <c r="I187" t="b">
        <f>NOT(NOT( ISNA( VLOOKUP($A187,'Not Mooncake'!A:A,1,FALSE))))</f>
        <v>1</v>
      </c>
    </row>
    <row r="188" spans="1:9">
      <c r="A188" s="2" t="s">
        <v>1929</v>
      </c>
      <c r="B188" s="2" t="s">
        <v>1</v>
      </c>
      <c r="C188" s="3">
        <v>42668</v>
      </c>
      <c r="D188" t="b">
        <f>NOT( ISNA( VLOOKUP($A188,'New article for existing'!A:A,1,FALSE)))</f>
        <v>0</v>
      </c>
      <c r="E188" t="b">
        <f>NOT( ISNA( VLOOKUP($A188,'ACOM remove file'!A:A,1,FALSE)))</f>
        <v>0</v>
      </c>
      <c r="F188" t="b">
        <f>NOT( ISNA( VLOOKUP($A188,'ACN update'!A:A,1,FALSE)))</f>
        <v>1</v>
      </c>
      <c r="G188" t="b">
        <f>NOT( ISNA( VLOOKUP($A188,'ACOM no update'!A:A,1,FALSE)))</f>
        <v>0</v>
      </c>
      <c r="H188" t="b">
        <f>NOT( ISNA( VLOOKUP($A188,'Should Update but Not Update'!A:A,1,FALSE)))</f>
        <v>0</v>
      </c>
      <c r="I188" t="b">
        <f>NOT(NOT( ISNA( VLOOKUP($A188,'Not Mooncake'!A:A,1,FALSE))))</f>
        <v>1</v>
      </c>
    </row>
    <row r="189" spans="1:9">
      <c r="A189" s="2" t="s">
        <v>1930</v>
      </c>
      <c r="B189" s="2" t="s">
        <v>1</v>
      </c>
      <c r="C189" s="3">
        <v>42668</v>
      </c>
      <c r="D189" t="b">
        <f>NOT( ISNA( VLOOKUP($A189,'New article for existing'!A:A,1,FALSE)))</f>
        <v>0</v>
      </c>
      <c r="E189" t="b">
        <f>NOT( ISNA( VLOOKUP($A189,'ACOM remove file'!A:A,1,FALSE)))</f>
        <v>0</v>
      </c>
      <c r="F189" t="b">
        <f>NOT( ISNA( VLOOKUP($A189,'ACN update'!A:A,1,FALSE)))</f>
        <v>1</v>
      </c>
      <c r="G189" t="b">
        <f>NOT( ISNA( VLOOKUP($A189,'ACOM no update'!A:A,1,FALSE)))</f>
        <v>1</v>
      </c>
      <c r="H189" t="b">
        <f>NOT( ISNA( VLOOKUP($A189,'Should Update but Not Update'!A:A,1,FALSE)))</f>
        <v>0</v>
      </c>
      <c r="I189" t="b">
        <f>NOT(NOT( ISNA( VLOOKUP($A189,'Not Mooncake'!A:A,1,FALSE))))</f>
        <v>1</v>
      </c>
    </row>
    <row r="190" spans="1:9">
      <c r="A190" s="2" t="s">
        <v>1931</v>
      </c>
      <c r="B190" s="2" t="s">
        <v>1</v>
      </c>
      <c r="C190" s="3">
        <v>42604</v>
      </c>
      <c r="D190" t="b">
        <f>NOT( ISNA( VLOOKUP($A190,'New article for existing'!A:A,1,FALSE)))</f>
        <v>0</v>
      </c>
      <c r="E190" t="b">
        <f>NOT( ISNA( VLOOKUP($A190,'ACOM remove file'!A:A,1,FALSE)))</f>
        <v>0</v>
      </c>
      <c r="F190" t="b">
        <f>NOT( ISNA( VLOOKUP($A190,'ACN update'!A:A,1,FALSE)))</f>
        <v>0</v>
      </c>
      <c r="G190" t="b">
        <f>NOT( ISNA( VLOOKUP($A190,'ACOM no update'!A:A,1,FALSE)))</f>
        <v>1</v>
      </c>
      <c r="H190" t="b">
        <f>NOT( ISNA( VLOOKUP($A190,'Should Update but Not Update'!A:A,1,FALSE)))</f>
        <v>0</v>
      </c>
      <c r="I190" t="b">
        <f>NOT(NOT( ISNA( VLOOKUP($A190,'Not Mooncake'!A:A,1,FALSE))))</f>
        <v>1</v>
      </c>
    </row>
    <row r="191" spans="1:9">
      <c r="A191" s="2" t="s">
        <v>1932</v>
      </c>
      <c r="B191" s="2" t="s">
        <v>1</v>
      </c>
      <c r="C191" s="3">
        <v>42668</v>
      </c>
      <c r="D191" t="b">
        <f>NOT( ISNA( VLOOKUP($A191,'New article for existing'!A:A,1,FALSE)))</f>
        <v>0</v>
      </c>
      <c r="E191" t="b">
        <f>NOT( ISNA( VLOOKUP($A191,'ACOM remove file'!A:A,1,FALSE)))</f>
        <v>0</v>
      </c>
      <c r="F191" t="b">
        <f>NOT( ISNA( VLOOKUP($A191,'ACN update'!A:A,1,FALSE)))</f>
        <v>1</v>
      </c>
      <c r="G191" t="b">
        <f>NOT( ISNA( VLOOKUP($A191,'ACOM no update'!A:A,1,FALSE)))</f>
        <v>0</v>
      </c>
      <c r="H191" t="b">
        <f>NOT( ISNA( VLOOKUP($A191,'Should Update but Not Update'!A:A,1,FALSE)))</f>
        <v>0</v>
      </c>
      <c r="I191" t="b">
        <f>NOT(NOT( ISNA( VLOOKUP($A191,'Not Mooncake'!A:A,1,FALSE))))</f>
        <v>1</v>
      </c>
    </row>
    <row r="192" spans="1:9">
      <c r="A192" s="2" t="s">
        <v>1933</v>
      </c>
      <c r="B192" s="2" t="s">
        <v>1</v>
      </c>
      <c r="C192" s="3">
        <v>42668</v>
      </c>
      <c r="D192" t="b">
        <f>NOT( ISNA( VLOOKUP($A192,'New article for existing'!A:A,1,FALSE)))</f>
        <v>0</v>
      </c>
      <c r="E192" t="b">
        <f>NOT( ISNA( VLOOKUP($A192,'ACOM remove file'!A:A,1,FALSE)))</f>
        <v>0</v>
      </c>
      <c r="F192" t="b">
        <f>NOT( ISNA( VLOOKUP($A192,'ACN update'!A:A,1,FALSE)))</f>
        <v>1</v>
      </c>
      <c r="G192" t="b">
        <f>NOT( ISNA( VLOOKUP($A192,'ACOM no update'!A:A,1,FALSE)))</f>
        <v>0</v>
      </c>
      <c r="H192" t="b">
        <f>NOT( ISNA( VLOOKUP($A192,'Should Update but Not Update'!A:A,1,FALSE)))</f>
        <v>0</v>
      </c>
      <c r="I192" t="b">
        <f>NOT(NOT( ISNA( VLOOKUP($A192,'Not Mooncake'!A:A,1,FALSE))))</f>
        <v>1</v>
      </c>
    </row>
    <row r="193" spans="1:9">
      <c r="A193" s="2" t="s">
        <v>1934</v>
      </c>
      <c r="B193" s="2" t="s">
        <v>1</v>
      </c>
      <c r="C193" s="3">
        <v>42668</v>
      </c>
      <c r="D193" t="b">
        <f>NOT( ISNA( VLOOKUP($A193,'New article for existing'!A:A,1,FALSE)))</f>
        <v>0</v>
      </c>
      <c r="E193" t="b">
        <f>NOT( ISNA( VLOOKUP($A193,'ACOM remove file'!A:A,1,FALSE)))</f>
        <v>0</v>
      </c>
      <c r="F193" t="b">
        <f>NOT( ISNA( VLOOKUP($A193,'ACN update'!A:A,1,FALSE)))</f>
        <v>1</v>
      </c>
      <c r="G193" t="b">
        <f>NOT( ISNA( VLOOKUP($A193,'ACOM no update'!A:A,1,FALSE)))</f>
        <v>0</v>
      </c>
      <c r="H193" t="b">
        <f>NOT( ISNA( VLOOKUP($A193,'Should Update but Not Update'!A:A,1,FALSE)))</f>
        <v>0</v>
      </c>
      <c r="I193" t="b">
        <f>NOT(NOT( ISNA( VLOOKUP($A193,'Not Mooncake'!A:A,1,FALSE))))</f>
        <v>1</v>
      </c>
    </row>
    <row r="194" spans="1:9">
      <c r="A194" s="2" t="s">
        <v>1935</v>
      </c>
      <c r="B194" s="2" t="s">
        <v>1</v>
      </c>
      <c r="C194" s="3">
        <v>42668</v>
      </c>
      <c r="D194" t="b">
        <f>NOT( ISNA( VLOOKUP($A194,'New article for existing'!A:A,1,FALSE)))</f>
        <v>0</v>
      </c>
      <c r="E194" t="b">
        <f>NOT( ISNA( VLOOKUP($A194,'ACOM remove file'!A:A,1,FALSE)))</f>
        <v>0</v>
      </c>
      <c r="F194" t="b">
        <f>NOT( ISNA( VLOOKUP($A194,'ACN update'!A:A,1,FALSE)))</f>
        <v>1</v>
      </c>
      <c r="G194" t="b">
        <f>NOT( ISNA( VLOOKUP($A194,'ACOM no update'!A:A,1,FALSE)))</f>
        <v>0</v>
      </c>
      <c r="H194" t="b">
        <f>NOT( ISNA( VLOOKUP($A194,'Should Update but Not Update'!A:A,1,FALSE)))</f>
        <v>0</v>
      </c>
      <c r="I194" t="b">
        <f>NOT(NOT( ISNA( VLOOKUP($A194,'Not Mooncake'!A:A,1,FALSE))))</f>
        <v>1</v>
      </c>
    </row>
    <row r="195" spans="1:9">
      <c r="A195" s="2" t="s">
        <v>79</v>
      </c>
      <c r="B195" s="2" t="s">
        <v>1</v>
      </c>
      <c r="C195" s="3">
        <v>42668</v>
      </c>
      <c r="D195" t="b">
        <f>NOT( ISNA( VLOOKUP($A195,'New article for existing'!A:A,1,FALSE)))</f>
        <v>0</v>
      </c>
      <c r="E195" t="b">
        <f>NOT( ISNA( VLOOKUP($A195,'ACOM remove file'!A:A,1,FALSE)))</f>
        <v>0</v>
      </c>
      <c r="F195" t="b">
        <f>NOT( ISNA( VLOOKUP($A195,'ACN update'!A:A,1,FALSE)))</f>
        <v>1</v>
      </c>
      <c r="G195" t="b">
        <f>NOT( ISNA( VLOOKUP($A195,'ACOM no update'!A:A,1,FALSE)))</f>
        <v>0</v>
      </c>
      <c r="H195" t="b">
        <f>NOT( ISNA( VLOOKUP($A195,'Should Update but Not Update'!A:A,1,FALSE)))</f>
        <v>0</v>
      </c>
      <c r="I195" t="b">
        <f>NOT(NOT( ISNA( VLOOKUP($A195,'Not Mooncake'!A:A,1,FALSE))))</f>
        <v>1</v>
      </c>
    </row>
    <row r="196" spans="1:9">
      <c r="A196" s="2" t="s">
        <v>80</v>
      </c>
      <c r="B196" s="2" t="s">
        <v>1</v>
      </c>
      <c r="C196" s="3">
        <v>42577</v>
      </c>
      <c r="D196" t="b">
        <f>NOT( ISNA( VLOOKUP($A196,'New article for existing'!A:A,1,FALSE)))</f>
        <v>0</v>
      </c>
      <c r="E196" t="b">
        <f>NOT( ISNA( VLOOKUP($A196,'ACOM remove file'!A:A,1,FALSE)))</f>
        <v>1</v>
      </c>
      <c r="F196" t="b">
        <f>NOT( ISNA( VLOOKUP($A196,'ACN update'!A:A,1,FALSE)))</f>
        <v>0</v>
      </c>
      <c r="G196" t="b">
        <f>NOT( ISNA( VLOOKUP($A196,'ACOM no update'!A:A,1,FALSE)))</f>
        <v>0</v>
      </c>
      <c r="H196" t="b">
        <f>NOT( ISNA( VLOOKUP($A196,'Should Update but Not Update'!A:A,1,FALSE)))</f>
        <v>0</v>
      </c>
      <c r="I196" t="b">
        <f>NOT(NOT( ISNA( VLOOKUP($A196,'Not Mooncake'!A:A,1,FALSE))))</f>
        <v>1</v>
      </c>
    </row>
    <row r="197" spans="1:9">
      <c r="A197" s="2" t="s">
        <v>394</v>
      </c>
      <c r="B197" s="2" t="s">
        <v>1</v>
      </c>
      <c r="C197" s="3">
        <v>42668</v>
      </c>
      <c r="D197" t="b">
        <f>NOT( ISNA( VLOOKUP($A197,'New article for existing'!A:A,1,FALSE)))</f>
        <v>0</v>
      </c>
      <c r="E197" t="b">
        <f>NOT( ISNA( VLOOKUP($A197,'ACOM remove file'!A:A,1,FALSE)))</f>
        <v>0</v>
      </c>
      <c r="F197" t="b">
        <f>NOT( ISNA( VLOOKUP($A197,'ACN update'!A:A,1,FALSE)))</f>
        <v>1</v>
      </c>
      <c r="G197" t="b">
        <f>NOT( ISNA( VLOOKUP($A197,'ACOM no update'!A:A,1,FALSE)))</f>
        <v>1</v>
      </c>
      <c r="H197" t="b">
        <f>NOT( ISNA( VLOOKUP($A197,'Should Update but Not Update'!A:A,1,FALSE)))</f>
        <v>0</v>
      </c>
      <c r="I197" t="b">
        <f>NOT(NOT( ISNA( VLOOKUP($A197,'Not Mooncake'!A:A,1,FALSE))))</f>
        <v>1</v>
      </c>
    </row>
    <row r="198" spans="1:9">
      <c r="A198" s="2" t="s">
        <v>2106</v>
      </c>
      <c r="B198" s="2" t="s">
        <v>1</v>
      </c>
      <c r="C198" s="3">
        <v>42668</v>
      </c>
      <c r="D198" t="b">
        <f>NOT( ISNA( VLOOKUP($A198,'New article for existing'!A:A,1,FALSE)))</f>
        <v>0</v>
      </c>
      <c r="E198" t="b">
        <f>NOT( ISNA( VLOOKUP($A198,'ACOM remove file'!A:A,1,FALSE)))</f>
        <v>0</v>
      </c>
      <c r="F198" t="b">
        <f>NOT( ISNA( VLOOKUP($A198,'ACN update'!A:A,1,FALSE)))</f>
        <v>1</v>
      </c>
      <c r="G198" t="b">
        <f>NOT( ISNA( VLOOKUP($A198,'ACOM no update'!A:A,1,FALSE)))</f>
        <v>0</v>
      </c>
      <c r="H198" t="b">
        <f>NOT( ISNA( VLOOKUP($A198,'Should Update but Not Update'!A:A,1,FALSE)))</f>
        <v>0</v>
      </c>
      <c r="I198" t="b">
        <f>NOT(NOT( ISNA( VLOOKUP($A198,'Not Mooncake'!A:A,1,FALSE))))</f>
        <v>1</v>
      </c>
    </row>
    <row r="199" spans="1:9">
      <c r="A199" s="2" t="s">
        <v>2107</v>
      </c>
      <c r="B199" s="2" t="s">
        <v>1</v>
      </c>
      <c r="C199" s="3">
        <v>42618</v>
      </c>
      <c r="D199" t="b">
        <f>NOT( ISNA( VLOOKUP($A199,'New article for existing'!A:A,1,FALSE)))</f>
        <v>0</v>
      </c>
      <c r="E199" t="b">
        <f>NOT( ISNA( VLOOKUP($A199,'ACOM remove file'!A:A,1,FALSE)))</f>
        <v>0</v>
      </c>
      <c r="F199" t="b">
        <f>NOT( ISNA( VLOOKUP($A199,'ACN update'!A:A,1,FALSE)))</f>
        <v>0</v>
      </c>
      <c r="G199" t="b">
        <f>NOT( ISNA( VLOOKUP($A199,'ACOM no update'!A:A,1,FALSE)))</f>
        <v>1</v>
      </c>
      <c r="H199" t="b">
        <f>NOT( ISNA( VLOOKUP($A199,'Should Update but Not Update'!A:A,1,FALSE)))</f>
        <v>0</v>
      </c>
      <c r="I199" t="b">
        <f>NOT(NOT( ISNA( VLOOKUP($A199,'Not Mooncake'!A:A,1,FALSE))))</f>
        <v>1</v>
      </c>
    </row>
    <row r="200" spans="1:9">
      <c r="A200" s="2" t="s">
        <v>2108</v>
      </c>
      <c r="B200" s="2" t="s">
        <v>1</v>
      </c>
      <c r="C200" s="3">
        <v>42668</v>
      </c>
      <c r="D200" t="b">
        <f>NOT( ISNA( VLOOKUP($A200,'New article for existing'!A:A,1,FALSE)))</f>
        <v>0</v>
      </c>
      <c r="E200" t="b">
        <f>NOT( ISNA( VLOOKUP($A200,'ACOM remove file'!A:A,1,FALSE)))</f>
        <v>0</v>
      </c>
      <c r="F200" t="b">
        <f>NOT( ISNA( VLOOKUP($A200,'ACN update'!A:A,1,FALSE)))</f>
        <v>1</v>
      </c>
      <c r="G200" t="b">
        <f>NOT( ISNA( VLOOKUP($A200,'ACOM no update'!A:A,1,FALSE)))</f>
        <v>1</v>
      </c>
      <c r="H200" t="b">
        <f>NOT( ISNA( VLOOKUP($A200,'Should Update but Not Update'!A:A,1,FALSE)))</f>
        <v>0</v>
      </c>
      <c r="I200" t="b">
        <f>NOT(NOT( ISNA( VLOOKUP($A200,'Not Mooncake'!A:A,1,FALSE))))</f>
        <v>1</v>
      </c>
    </row>
    <row r="201" spans="1:9">
      <c r="A201" s="2" t="s">
        <v>2109</v>
      </c>
      <c r="B201" s="2" t="s">
        <v>1</v>
      </c>
      <c r="C201" s="3">
        <v>42668</v>
      </c>
      <c r="D201" t="b">
        <f>NOT( ISNA( VLOOKUP($A201,'New article for existing'!A:A,1,FALSE)))</f>
        <v>0</v>
      </c>
      <c r="E201" t="b">
        <f>NOT( ISNA( VLOOKUP($A201,'ACOM remove file'!A:A,1,FALSE)))</f>
        <v>0</v>
      </c>
      <c r="F201" t="b">
        <f>NOT( ISNA( VLOOKUP($A201,'ACN update'!A:A,1,FALSE)))</f>
        <v>1</v>
      </c>
      <c r="G201" t="b">
        <f>NOT( ISNA( VLOOKUP($A201,'ACOM no update'!A:A,1,FALSE)))</f>
        <v>1</v>
      </c>
      <c r="H201" t="b">
        <f>NOT( ISNA( VLOOKUP($A201,'Should Update but Not Update'!A:A,1,FALSE)))</f>
        <v>0</v>
      </c>
      <c r="I201" t="b">
        <f>NOT(NOT( ISNA( VLOOKUP($A201,'Not Mooncake'!A:A,1,FALSE))))</f>
        <v>1</v>
      </c>
    </row>
    <row r="202" spans="1:9">
      <c r="A202" s="2" t="s">
        <v>2110</v>
      </c>
      <c r="B202" s="2" t="s">
        <v>1</v>
      </c>
      <c r="C202" s="3">
        <v>42639</v>
      </c>
      <c r="D202" t="b">
        <f>NOT( ISNA( VLOOKUP($A202,'New article for existing'!A:A,1,FALSE)))</f>
        <v>0</v>
      </c>
      <c r="E202" t="b">
        <f>NOT( ISNA( VLOOKUP($A202,'ACOM remove file'!A:A,1,FALSE)))</f>
        <v>0</v>
      </c>
      <c r="F202" t="b">
        <f>NOT( ISNA( VLOOKUP($A202,'ACN update'!A:A,1,FALSE)))</f>
        <v>0</v>
      </c>
      <c r="G202" t="b">
        <f>NOT( ISNA( VLOOKUP($A202,'ACOM no update'!A:A,1,FALSE)))</f>
        <v>1</v>
      </c>
      <c r="H202" t="b">
        <f>NOT( ISNA( VLOOKUP($A202,'Should Update but Not Update'!A:A,1,FALSE)))</f>
        <v>0</v>
      </c>
      <c r="I202" t="b">
        <f>NOT(NOT( ISNA( VLOOKUP($A202,'Not Mooncake'!A:A,1,FALSE))))</f>
        <v>1</v>
      </c>
    </row>
    <row r="203" spans="1:9">
      <c r="A203" s="2" t="s">
        <v>2111</v>
      </c>
      <c r="B203" s="2" t="s">
        <v>1</v>
      </c>
      <c r="C203" s="3">
        <v>42639</v>
      </c>
      <c r="D203" t="b">
        <f>NOT( ISNA( VLOOKUP($A203,'New article for existing'!A:A,1,FALSE)))</f>
        <v>0</v>
      </c>
      <c r="E203" t="b">
        <f>NOT( ISNA( VLOOKUP($A203,'ACOM remove file'!A:A,1,FALSE)))</f>
        <v>0</v>
      </c>
      <c r="F203" t="b">
        <f>NOT( ISNA( VLOOKUP($A203,'ACN update'!A:A,1,FALSE)))</f>
        <v>0</v>
      </c>
      <c r="G203" t="b">
        <f>NOT( ISNA( VLOOKUP($A203,'ACOM no update'!A:A,1,FALSE)))</f>
        <v>1</v>
      </c>
      <c r="H203" t="b">
        <f>NOT( ISNA( VLOOKUP($A203,'Should Update but Not Update'!A:A,1,FALSE)))</f>
        <v>0</v>
      </c>
      <c r="I203" t="b">
        <f>NOT(NOT( ISNA( VLOOKUP($A203,'Not Mooncake'!A:A,1,FALSE))))</f>
        <v>1</v>
      </c>
    </row>
    <row r="204" spans="1:9">
      <c r="A204" s="2" t="s">
        <v>2112</v>
      </c>
      <c r="B204" s="2" t="s">
        <v>1</v>
      </c>
      <c r="C204" s="3">
        <v>42639</v>
      </c>
      <c r="D204" t="b">
        <f>NOT( ISNA( VLOOKUP($A204,'New article for existing'!A:A,1,FALSE)))</f>
        <v>0</v>
      </c>
      <c r="E204" t="b">
        <f>NOT( ISNA( VLOOKUP($A204,'ACOM remove file'!A:A,1,FALSE)))</f>
        <v>0</v>
      </c>
      <c r="F204" t="b">
        <f>NOT( ISNA( VLOOKUP($A204,'ACN update'!A:A,1,FALSE)))</f>
        <v>0</v>
      </c>
      <c r="G204" t="b">
        <f>NOT( ISNA( VLOOKUP($A204,'ACOM no update'!A:A,1,FALSE)))</f>
        <v>1</v>
      </c>
      <c r="H204" t="b">
        <f>NOT( ISNA( VLOOKUP($A204,'Should Update but Not Update'!A:A,1,FALSE)))</f>
        <v>0</v>
      </c>
      <c r="I204" t="b">
        <f>NOT(NOT( ISNA( VLOOKUP($A204,'Not Mooncake'!A:A,1,FALSE))))</f>
        <v>1</v>
      </c>
    </row>
    <row r="205" spans="1:9">
      <c r="A205" s="2" t="s">
        <v>2114</v>
      </c>
      <c r="B205" s="2" t="s">
        <v>1</v>
      </c>
      <c r="C205" s="3">
        <v>42604</v>
      </c>
      <c r="D205" t="b">
        <f>NOT( ISNA( VLOOKUP($A205,'New article for existing'!A:A,1,FALSE)))</f>
        <v>0</v>
      </c>
      <c r="E205" t="b">
        <f>NOT( ISNA( VLOOKUP($A205,'ACOM remove file'!A:A,1,FALSE)))</f>
        <v>0</v>
      </c>
      <c r="F205" t="b">
        <f>NOT( ISNA( VLOOKUP($A205,'ACN update'!A:A,1,FALSE)))</f>
        <v>0</v>
      </c>
      <c r="G205" t="b">
        <f>NOT( ISNA( VLOOKUP($A205,'ACOM no update'!A:A,1,FALSE)))</f>
        <v>1</v>
      </c>
      <c r="H205" t="b">
        <f>NOT( ISNA( VLOOKUP($A205,'Should Update but Not Update'!A:A,1,FALSE)))</f>
        <v>0</v>
      </c>
      <c r="I205" t="b">
        <f>NOT(NOT( ISNA( VLOOKUP($A205,'Not Mooncake'!A:A,1,FALSE))))</f>
        <v>1</v>
      </c>
    </row>
    <row r="206" spans="1:9">
      <c r="A206" s="2" t="s">
        <v>2115</v>
      </c>
      <c r="B206" s="2" t="s">
        <v>1</v>
      </c>
      <c r="C206" s="3">
        <v>42639</v>
      </c>
      <c r="D206" t="b">
        <f>NOT( ISNA( VLOOKUP($A206,'New article for existing'!A:A,1,FALSE)))</f>
        <v>0</v>
      </c>
      <c r="E206" t="b">
        <f>NOT( ISNA( VLOOKUP($A206,'ACOM remove file'!A:A,1,FALSE)))</f>
        <v>0</v>
      </c>
      <c r="F206" t="b">
        <f>NOT( ISNA( VLOOKUP($A206,'ACN update'!A:A,1,FALSE)))</f>
        <v>0</v>
      </c>
      <c r="G206" t="b">
        <f>NOT( ISNA( VLOOKUP($A206,'ACOM no update'!A:A,1,FALSE)))</f>
        <v>1</v>
      </c>
      <c r="H206" t="b">
        <f>NOT( ISNA( VLOOKUP($A206,'Should Update but Not Update'!A:A,1,FALSE)))</f>
        <v>0</v>
      </c>
      <c r="I206" t="b">
        <f>NOT(NOT( ISNA( VLOOKUP($A206,'Not Mooncake'!A:A,1,FALSE))))</f>
        <v>1</v>
      </c>
    </row>
    <row r="207" spans="1:9">
      <c r="A207" s="2" t="s">
        <v>954</v>
      </c>
      <c r="B207" s="2" t="s">
        <v>1</v>
      </c>
      <c r="C207" s="3">
        <v>42604</v>
      </c>
      <c r="D207" t="b">
        <f>NOT( ISNA( VLOOKUP($A207,'New article for existing'!A:A,1,FALSE)))</f>
        <v>0</v>
      </c>
      <c r="E207" t="b">
        <f>NOT( ISNA( VLOOKUP($A207,'ACOM remove file'!A:A,1,FALSE)))</f>
        <v>0</v>
      </c>
      <c r="F207" t="b">
        <f>NOT( ISNA( VLOOKUP($A207,'ACN update'!A:A,1,FALSE)))</f>
        <v>0</v>
      </c>
      <c r="G207" t="b">
        <f>NOT( ISNA( VLOOKUP($A207,'ACOM no update'!A:A,1,FALSE)))</f>
        <v>1</v>
      </c>
      <c r="H207" t="b">
        <f>NOT( ISNA( VLOOKUP($A207,'Should Update but Not Update'!A:A,1,FALSE)))</f>
        <v>0</v>
      </c>
      <c r="I207" t="b">
        <f>NOT(NOT( ISNA( VLOOKUP($A207,'Not Mooncake'!A:A,1,FALSE))))</f>
        <v>1</v>
      </c>
    </row>
    <row r="208" spans="1:9">
      <c r="A208" s="2" t="s">
        <v>1697</v>
      </c>
      <c r="B208" s="2" t="s">
        <v>1</v>
      </c>
      <c r="C208" s="3">
        <v>42604</v>
      </c>
      <c r="D208" t="b">
        <f>NOT( ISNA( VLOOKUP($A208,'New article for existing'!A:A,1,FALSE)))</f>
        <v>0</v>
      </c>
      <c r="E208" t="b">
        <f>NOT( ISNA( VLOOKUP($A208,'ACOM remove file'!A:A,1,FALSE)))</f>
        <v>0</v>
      </c>
      <c r="F208" t="b">
        <f>NOT( ISNA( VLOOKUP($A208,'ACN update'!A:A,1,FALSE)))</f>
        <v>0</v>
      </c>
      <c r="G208" t="b">
        <f>NOT( ISNA( VLOOKUP($A208,'ACOM no update'!A:A,1,FALSE)))</f>
        <v>1</v>
      </c>
      <c r="H208" t="b">
        <f>NOT( ISNA( VLOOKUP($A208,'Should Update but Not Update'!A:A,1,FALSE)))</f>
        <v>0</v>
      </c>
      <c r="I208" t="b">
        <f>NOT(NOT( ISNA( VLOOKUP($A208,'Not Mooncake'!A:A,1,FALSE))))</f>
        <v>1</v>
      </c>
    </row>
    <row r="209" spans="1:9">
      <c r="A209" s="2" t="s">
        <v>1718</v>
      </c>
      <c r="B209" s="2" t="s">
        <v>1</v>
      </c>
      <c r="C209" s="3">
        <v>42639</v>
      </c>
      <c r="D209" t="b">
        <f>NOT( ISNA( VLOOKUP($A209,'New article for existing'!A:A,1,FALSE)))</f>
        <v>0</v>
      </c>
      <c r="E209" t="b">
        <f>NOT( ISNA( VLOOKUP($A209,'ACOM remove file'!A:A,1,FALSE)))</f>
        <v>0</v>
      </c>
      <c r="F209" t="b">
        <f>NOT( ISNA( VLOOKUP($A209,'ACN update'!A:A,1,FALSE)))</f>
        <v>0</v>
      </c>
      <c r="G209" t="b">
        <f>NOT( ISNA( VLOOKUP($A209,'ACOM no update'!A:A,1,FALSE)))</f>
        <v>1</v>
      </c>
      <c r="H209" t="b">
        <f>NOT( ISNA( VLOOKUP($A209,'Should Update but Not Update'!A:A,1,FALSE)))</f>
        <v>0</v>
      </c>
      <c r="I209" t="b">
        <f>NOT(NOT( ISNA( VLOOKUP($A209,'Not Mooncake'!A:A,1,FALSE))))</f>
        <v>1</v>
      </c>
    </row>
    <row r="210" spans="1:9">
      <c r="A210" s="2" t="s">
        <v>1719</v>
      </c>
      <c r="B210" s="2" t="s">
        <v>1</v>
      </c>
      <c r="C210" s="3">
        <v>42639</v>
      </c>
      <c r="D210" t="b">
        <f>NOT( ISNA( VLOOKUP($A210,'New article for existing'!A:A,1,FALSE)))</f>
        <v>0</v>
      </c>
      <c r="E210" t="b">
        <f>NOT( ISNA( VLOOKUP($A210,'ACOM remove file'!A:A,1,FALSE)))</f>
        <v>0</v>
      </c>
      <c r="F210" t="b">
        <f>NOT( ISNA( VLOOKUP($A210,'ACN update'!A:A,1,FALSE)))</f>
        <v>0</v>
      </c>
      <c r="G210" t="b">
        <f>NOT( ISNA( VLOOKUP($A210,'ACOM no update'!A:A,1,FALSE)))</f>
        <v>1</v>
      </c>
      <c r="H210" t="b">
        <f>NOT( ISNA( VLOOKUP($A210,'Should Update but Not Update'!A:A,1,FALSE)))</f>
        <v>0</v>
      </c>
      <c r="I210" t="b">
        <f>NOT(NOT( ISNA( VLOOKUP($A210,'Not Mooncake'!A:A,1,FALSE))))</f>
        <v>1</v>
      </c>
    </row>
    <row r="211" spans="1:9">
      <c r="A211" s="2" t="s">
        <v>1720</v>
      </c>
      <c r="B211" s="2" t="s">
        <v>1</v>
      </c>
      <c r="C211" s="3">
        <v>42639</v>
      </c>
      <c r="D211" t="b">
        <f>NOT( ISNA( VLOOKUP($A211,'New article for existing'!A:A,1,FALSE)))</f>
        <v>0</v>
      </c>
      <c r="E211" t="b">
        <f>NOT( ISNA( VLOOKUP($A211,'ACOM remove file'!A:A,1,FALSE)))</f>
        <v>0</v>
      </c>
      <c r="F211" t="b">
        <f>NOT( ISNA( VLOOKUP($A211,'ACN update'!A:A,1,FALSE)))</f>
        <v>0</v>
      </c>
      <c r="G211" t="b">
        <f>NOT( ISNA( VLOOKUP($A211,'ACOM no update'!A:A,1,FALSE)))</f>
        <v>1</v>
      </c>
      <c r="H211" t="b">
        <f>NOT( ISNA( VLOOKUP($A211,'Should Update but Not Update'!A:A,1,FALSE)))</f>
        <v>0</v>
      </c>
      <c r="I211" t="b">
        <f>NOT(NOT( ISNA( VLOOKUP($A211,'Not Mooncake'!A:A,1,FALSE))))</f>
        <v>1</v>
      </c>
    </row>
    <row r="212" spans="1:9">
      <c r="A212" s="2" t="s">
        <v>1721</v>
      </c>
      <c r="B212" s="2" t="s">
        <v>1</v>
      </c>
      <c r="C212" s="3">
        <v>42639</v>
      </c>
      <c r="D212" t="b">
        <f>NOT( ISNA( VLOOKUP($A212,'New article for existing'!A:A,1,FALSE)))</f>
        <v>0</v>
      </c>
      <c r="E212" t="b">
        <f>NOT( ISNA( VLOOKUP($A212,'ACOM remove file'!A:A,1,FALSE)))</f>
        <v>0</v>
      </c>
      <c r="F212" t="b">
        <f>NOT( ISNA( VLOOKUP($A212,'ACN update'!A:A,1,FALSE)))</f>
        <v>0</v>
      </c>
      <c r="G212" t="b">
        <f>NOT( ISNA( VLOOKUP($A212,'ACOM no update'!A:A,1,FALSE)))</f>
        <v>1</v>
      </c>
      <c r="H212" t="b">
        <f>NOT( ISNA( VLOOKUP($A212,'Should Update but Not Update'!A:A,1,FALSE)))</f>
        <v>0</v>
      </c>
      <c r="I212" t="b">
        <f>NOT(NOT( ISNA( VLOOKUP($A212,'Not Mooncake'!A:A,1,FALSE))))</f>
        <v>1</v>
      </c>
    </row>
    <row r="213" spans="1:9">
      <c r="A213" s="2" t="s">
        <v>1722</v>
      </c>
      <c r="B213" s="2" t="s">
        <v>1</v>
      </c>
      <c r="C213" s="3">
        <v>42639</v>
      </c>
      <c r="D213" t="b">
        <f>NOT( ISNA( VLOOKUP($A213,'New article for existing'!A:A,1,FALSE)))</f>
        <v>0</v>
      </c>
      <c r="E213" t="b">
        <f>NOT( ISNA( VLOOKUP($A213,'ACOM remove file'!A:A,1,FALSE)))</f>
        <v>0</v>
      </c>
      <c r="F213" t="b">
        <f>NOT( ISNA( VLOOKUP($A213,'ACN update'!A:A,1,FALSE)))</f>
        <v>0</v>
      </c>
      <c r="G213" t="b">
        <f>NOT( ISNA( VLOOKUP($A213,'ACOM no update'!A:A,1,FALSE)))</f>
        <v>1</v>
      </c>
      <c r="H213" t="b">
        <f>NOT( ISNA( VLOOKUP($A213,'Should Update but Not Update'!A:A,1,FALSE)))</f>
        <v>0</v>
      </c>
      <c r="I213" t="b">
        <f>NOT(NOT( ISNA( VLOOKUP($A213,'Not Mooncake'!A:A,1,FALSE))))</f>
        <v>1</v>
      </c>
    </row>
    <row r="214" spans="1:9">
      <c r="A214" s="2" t="s">
        <v>2493</v>
      </c>
      <c r="B214" s="2" t="s">
        <v>2295</v>
      </c>
      <c r="C214" s="3">
        <v>42671</v>
      </c>
      <c r="D214" t="b">
        <f>NOT( ISNA( VLOOKUP($A214,'New article for existing'!A:A,1,FALSE)))</f>
        <v>1</v>
      </c>
      <c r="E214" t="b">
        <f>NOT( ISNA( VLOOKUP($A214,'ACOM remove file'!A:A,1,FALSE)))</f>
        <v>1</v>
      </c>
      <c r="F214" t="b">
        <f>NOT( ISNA( VLOOKUP($A214,'ACN update'!A:A,1,FALSE)))</f>
        <v>1</v>
      </c>
      <c r="G214" t="b">
        <f>NOT( ISNA( VLOOKUP($A214,'ACOM no update'!A:A,1,FALSE)))</f>
        <v>0</v>
      </c>
      <c r="H214" t="b">
        <f>NOT( ISNA( VLOOKUP($A214,'Should Update but Not Update'!A:A,1,FALSE)))</f>
        <v>0</v>
      </c>
      <c r="I214" t="b">
        <f>NOT(NOT( ISNA( VLOOKUP($A214,'Not Mooncake'!A:A,1,FALSE))))</f>
        <v>0</v>
      </c>
    </row>
    <row r="215" spans="1:9">
      <c r="A215" s="2" t="s">
        <v>2394</v>
      </c>
      <c r="B215" s="2" t="s">
        <v>2295</v>
      </c>
      <c r="C215" s="3">
        <v>42613</v>
      </c>
      <c r="D215" t="b">
        <f>NOT( ISNA( VLOOKUP($A215,'New article for existing'!A:A,1,FALSE)))</f>
        <v>0</v>
      </c>
      <c r="E215" t="b">
        <f>NOT( ISNA( VLOOKUP($A215,'ACOM remove file'!A:A,1,FALSE)))</f>
        <v>1</v>
      </c>
      <c r="F215" t="b">
        <f>NOT( ISNA( VLOOKUP($A215,'ACN update'!A:A,1,FALSE)))</f>
        <v>0</v>
      </c>
      <c r="G215" t="b">
        <f>NOT( ISNA( VLOOKUP($A215,'ACOM no update'!A:A,1,FALSE)))</f>
        <v>0</v>
      </c>
      <c r="H215" t="b">
        <f>NOT( ISNA( VLOOKUP($A215,'Should Update but Not Update'!A:A,1,FALSE)))</f>
        <v>0</v>
      </c>
      <c r="I215" t="b">
        <f>NOT(NOT( ISNA( VLOOKUP($A215,'Not Mooncake'!A:A,1,FALSE))))</f>
        <v>0</v>
      </c>
    </row>
    <row r="216" spans="1:9">
      <c r="A216" s="2" t="s">
        <v>81</v>
      </c>
      <c r="B216" s="2" t="s">
        <v>2295</v>
      </c>
      <c r="C216" s="3">
        <v>42401</v>
      </c>
      <c r="D216" t="b">
        <f>NOT( ISNA( VLOOKUP($A216,'New article for existing'!A:A,1,FALSE)))</f>
        <v>0</v>
      </c>
      <c r="E216" t="b">
        <f>NOT( ISNA( VLOOKUP($A216,'ACOM remove file'!A:A,1,FALSE)))</f>
        <v>1</v>
      </c>
      <c r="F216" t="b">
        <f>NOT( ISNA( VLOOKUP($A216,'ACN update'!A:A,1,FALSE)))</f>
        <v>0</v>
      </c>
      <c r="G216" t="b">
        <f>NOT( ISNA( VLOOKUP($A216,'ACOM no update'!A:A,1,FALSE)))</f>
        <v>0</v>
      </c>
      <c r="H216" t="b">
        <f>NOT( ISNA( VLOOKUP($A216,'Should Update but Not Update'!A:A,1,FALSE)))</f>
        <v>0</v>
      </c>
      <c r="I216" t="b">
        <f>NOT(NOT( ISNA( VLOOKUP($A216,'Not Mooncake'!A:A,1,FALSE))))</f>
        <v>0</v>
      </c>
    </row>
    <row r="217" spans="1:9">
      <c r="A217" s="2" t="s">
        <v>83</v>
      </c>
      <c r="B217" s="2" t="s">
        <v>2295</v>
      </c>
      <c r="C217" s="3">
        <v>42529</v>
      </c>
      <c r="D217" t="b">
        <f>NOT( ISNA( VLOOKUP($A217,'New article for existing'!A:A,1,FALSE)))</f>
        <v>0</v>
      </c>
      <c r="E217" t="b">
        <f>NOT( ISNA( VLOOKUP($A217,'ACOM remove file'!A:A,1,FALSE)))</f>
        <v>1</v>
      </c>
      <c r="F217" t="b">
        <f>NOT( ISNA( VLOOKUP($A217,'ACN update'!A:A,1,FALSE)))</f>
        <v>0</v>
      </c>
      <c r="G217" t="b">
        <f>NOT( ISNA( VLOOKUP($A217,'ACOM no update'!A:A,1,FALSE)))</f>
        <v>0</v>
      </c>
      <c r="H217" t="b">
        <f>NOT( ISNA( VLOOKUP($A217,'Should Update but Not Update'!A:A,1,FALSE)))</f>
        <v>0</v>
      </c>
      <c r="I217" t="b">
        <f>NOT(NOT( ISNA( VLOOKUP($A217,'Not Mooncake'!A:A,1,FALSE))))</f>
        <v>0</v>
      </c>
    </row>
    <row r="218" spans="1:9">
      <c r="A218" s="2" t="s">
        <v>2494</v>
      </c>
      <c r="B218" s="2" t="s">
        <v>2295</v>
      </c>
      <c r="C218" s="3">
        <v>42671</v>
      </c>
      <c r="D218" t="b">
        <f>NOT( ISNA( VLOOKUP($A218,'New article for existing'!A:A,1,FALSE)))</f>
        <v>1</v>
      </c>
      <c r="E218" t="b">
        <f>NOT( ISNA( VLOOKUP($A218,'ACOM remove file'!A:A,1,FALSE)))</f>
        <v>1</v>
      </c>
      <c r="F218" t="b">
        <f>NOT( ISNA( VLOOKUP($A218,'ACN update'!A:A,1,FALSE)))</f>
        <v>1</v>
      </c>
      <c r="G218" t="b">
        <f>NOT( ISNA( VLOOKUP($A218,'ACOM no update'!A:A,1,FALSE)))</f>
        <v>0</v>
      </c>
      <c r="H218" t="b">
        <f>NOT( ISNA( VLOOKUP($A218,'Should Update but Not Update'!A:A,1,FALSE)))</f>
        <v>0</v>
      </c>
      <c r="I218" t="b">
        <f>NOT(NOT( ISNA( VLOOKUP($A218,'Not Mooncake'!A:A,1,FALSE))))</f>
        <v>0</v>
      </c>
    </row>
    <row r="219" spans="1:9">
      <c r="A219" s="2" t="s">
        <v>1936</v>
      </c>
      <c r="B219" s="2" t="s">
        <v>2295</v>
      </c>
      <c r="C219" s="3">
        <v>42580</v>
      </c>
      <c r="D219" t="b">
        <f>NOT( ISNA( VLOOKUP($A219,'New article for existing'!A:A,1,FALSE)))</f>
        <v>0</v>
      </c>
      <c r="E219" t="b">
        <f>NOT( ISNA( VLOOKUP($A219,'ACOM remove file'!A:A,1,FALSE)))</f>
        <v>1</v>
      </c>
      <c r="F219" t="b">
        <f>NOT( ISNA( VLOOKUP($A219,'ACN update'!A:A,1,FALSE)))</f>
        <v>0</v>
      </c>
      <c r="G219" t="b">
        <f>NOT( ISNA( VLOOKUP($A219,'ACOM no update'!A:A,1,FALSE)))</f>
        <v>0</v>
      </c>
      <c r="H219" t="b">
        <f>NOT( ISNA( VLOOKUP($A219,'Should Update but Not Update'!A:A,1,FALSE)))</f>
        <v>0</v>
      </c>
      <c r="I219" t="b">
        <f>NOT(NOT( ISNA( VLOOKUP($A219,'Not Mooncake'!A:A,1,FALSE))))</f>
        <v>0</v>
      </c>
    </row>
    <row r="220" spans="1:9">
      <c r="A220" s="2" t="s">
        <v>84</v>
      </c>
      <c r="B220" s="2" t="s">
        <v>2295</v>
      </c>
      <c r="C220" s="3">
        <v>42517</v>
      </c>
      <c r="D220" t="b">
        <f>NOT( ISNA( VLOOKUP($A220,'New article for existing'!A:A,1,FALSE)))</f>
        <v>0</v>
      </c>
      <c r="E220" t="b">
        <f>NOT( ISNA( VLOOKUP($A220,'ACOM remove file'!A:A,1,FALSE)))</f>
        <v>1</v>
      </c>
      <c r="F220" t="b">
        <f>NOT( ISNA( VLOOKUP($A220,'ACN update'!A:A,1,FALSE)))</f>
        <v>0</v>
      </c>
      <c r="G220" t="b">
        <f>NOT( ISNA( VLOOKUP($A220,'ACOM no update'!A:A,1,FALSE)))</f>
        <v>0</v>
      </c>
      <c r="H220" t="b">
        <f>NOT( ISNA( VLOOKUP($A220,'Should Update but Not Update'!A:A,1,FALSE)))</f>
        <v>0</v>
      </c>
      <c r="I220" t="b">
        <f>NOT(NOT( ISNA( VLOOKUP($A220,'Not Mooncake'!A:A,1,FALSE))))</f>
        <v>0</v>
      </c>
    </row>
    <row r="221" spans="1:9">
      <c r="A221" s="2" t="s">
        <v>2395</v>
      </c>
      <c r="B221" s="2" t="s">
        <v>2295</v>
      </c>
      <c r="C221" s="3">
        <v>42613</v>
      </c>
      <c r="D221" t="b">
        <f>NOT( ISNA( VLOOKUP($A221,'New article for existing'!A:A,1,FALSE)))</f>
        <v>0</v>
      </c>
      <c r="E221" t="b">
        <f>NOT( ISNA( VLOOKUP($A221,'ACOM remove file'!A:A,1,FALSE)))</f>
        <v>1</v>
      </c>
      <c r="F221" t="b">
        <f>NOT( ISNA( VLOOKUP($A221,'ACN update'!A:A,1,FALSE)))</f>
        <v>0</v>
      </c>
      <c r="G221" t="b">
        <f>NOT( ISNA( VLOOKUP($A221,'ACOM no update'!A:A,1,FALSE)))</f>
        <v>0</v>
      </c>
      <c r="H221" t="b">
        <f>NOT( ISNA( VLOOKUP($A221,'Should Update but Not Update'!A:A,1,FALSE)))</f>
        <v>0</v>
      </c>
      <c r="I221" t="b">
        <f>NOT(NOT( ISNA( VLOOKUP($A221,'Not Mooncake'!A:A,1,FALSE))))</f>
        <v>0</v>
      </c>
    </row>
    <row r="222" spans="1:9">
      <c r="A222" s="2" t="s">
        <v>2396</v>
      </c>
      <c r="B222" s="2" t="s">
        <v>2295</v>
      </c>
      <c r="C222" s="3">
        <v>42642</v>
      </c>
      <c r="D222" t="b">
        <f>NOT( ISNA( VLOOKUP($A222,'New article for existing'!A:A,1,FALSE)))</f>
        <v>0</v>
      </c>
      <c r="E222" t="b">
        <f>NOT( ISNA( VLOOKUP($A222,'ACOM remove file'!A:A,1,FALSE)))</f>
        <v>1</v>
      </c>
      <c r="F222" t="b">
        <f>NOT( ISNA( VLOOKUP($A222,'ACN update'!A:A,1,FALSE)))</f>
        <v>0</v>
      </c>
      <c r="G222" t="b">
        <f>NOT( ISNA( VLOOKUP($A222,'ACOM no update'!A:A,1,FALSE)))</f>
        <v>0</v>
      </c>
      <c r="H222" t="b">
        <f>NOT( ISNA( VLOOKUP($A222,'Should Update but Not Update'!A:A,1,FALSE)))</f>
        <v>0</v>
      </c>
      <c r="I222" t="b">
        <f>NOT(NOT( ISNA( VLOOKUP($A222,'Not Mooncake'!A:A,1,FALSE))))</f>
        <v>0</v>
      </c>
    </row>
    <row r="223" spans="1:9">
      <c r="A223" s="2" t="s">
        <v>2397</v>
      </c>
      <c r="B223" s="2" t="s">
        <v>2295</v>
      </c>
      <c r="C223" s="3">
        <v>42642</v>
      </c>
      <c r="D223" t="b">
        <f>NOT( ISNA( VLOOKUP($A223,'New article for existing'!A:A,1,FALSE)))</f>
        <v>0</v>
      </c>
      <c r="E223" t="b">
        <f>NOT( ISNA( VLOOKUP($A223,'ACOM remove file'!A:A,1,FALSE)))</f>
        <v>1</v>
      </c>
      <c r="F223" t="b">
        <f>NOT( ISNA( VLOOKUP($A223,'ACN update'!A:A,1,FALSE)))</f>
        <v>0</v>
      </c>
      <c r="G223" t="b">
        <f>NOT( ISNA( VLOOKUP($A223,'ACOM no update'!A:A,1,FALSE)))</f>
        <v>0</v>
      </c>
      <c r="H223" t="b">
        <f>NOT( ISNA( VLOOKUP($A223,'Should Update but Not Update'!A:A,1,FALSE)))</f>
        <v>0</v>
      </c>
      <c r="I223" t="b">
        <f>NOT(NOT( ISNA( VLOOKUP($A223,'Not Mooncake'!A:A,1,FALSE))))</f>
        <v>0</v>
      </c>
    </row>
    <row r="224" spans="1:9">
      <c r="A224" s="2" t="s">
        <v>2398</v>
      </c>
      <c r="B224" s="2" t="s">
        <v>2295</v>
      </c>
      <c r="C224" s="3">
        <v>42613</v>
      </c>
      <c r="D224" t="b">
        <f>NOT( ISNA( VLOOKUP($A224,'New article for existing'!A:A,1,FALSE)))</f>
        <v>0</v>
      </c>
      <c r="E224" t="b">
        <f>NOT( ISNA( VLOOKUP($A224,'ACOM remove file'!A:A,1,FALSE)))</f>
        <v>1</v>
      </c>
      <c r="F224" t="b">
        <f>NOT( ISNA( VLOOKUP($A224,'ACN update'!A:A,1,FALSE)))</f>
        <v>0</v>
      </c>
      <c r="G224" t="b">
        <f>NOT( ISNA( VLOOKUP($A224,'ACOM no update'!A:A,1,FALSE)))</f>
        <v>0</v>
      </c>
      <c r="H224" t="b">
        <f>NOT( ISNA( VLOOKUP($A224,'Should Update but Not Update'!A:A,1,FALSE)))</f>
        <v>0</v>
      </c>
      <c r="I224" t="b">
        <f>NOT(NOT( ISNA( VLOOKUP($A224,'Not Mooncake'!A:A,1,FALSE))))</f>
        <v>0</v>
      </c>
    </row>
    <row r="225" spans="1:9">
      <c r="A225" s="2" t="s">
        <v>85</v>
      </c>
      <c r="B225" s="2" t="s">
        <v>2295</v>
      </c>
      <c r="C225" s="3">
        <v>42356</v>
      </c>
      <c r="D225" t="b">
        <f>NOT( ISNA( VLOOKUP($A225,'New article for existing'!A:A,1,FALSE)))</f>
        <v>0</v>
      </c>
      <c r="E225" t="b">
        <f>NOT( ISNA( VLOOKUP($A225,'ACOM remove file'!A:A,1,FALSE)))</f>
        <v>1</v>
      </c>
      <c r="F225" t="b">
        <f>NOT( ISNA( VLOOKUP($A225,'ACN update'!A:A,1,FALSE)))</f>
        <v>0</v>
      </c>
      <c r="G225" t="b">
        <f>NOT( ISNA( VLOOKUP($A225,'ACOM no update'!A:A,1,FALSE)))</f>
        <v>0</v>
      </c>
      <c r="H225" t="b">
        <f>NOT( ISNA( VLOOKUP($A225,'Should Update but Not Update'!A:A,1,FALSE)))</f>
        <v>0</v>
      </c>
      <c r="I225" t="b">
        <f>NOT(NOT( ISNA( VLOOKUP($A225,'Not Mooncake'!A:A,1,FALSE))))</f>
        <v>0</v>
      </c>
    </row>
    <row r="226" spans="1:9">
      <c r="A226" s="2" t="s">
        <v>2399</v>
      </c>
      <c r="B226" s="2" t="s">
        <v>2295</v>
      </c>
      <c r="C226" s="3">
        <v>42642</v>
      </c>
      <c r="D226" t="b">
        <f>NOT( ISNA( VLOOKUP($A226,'New article for existing'!A:A,1,FALSE)))</f>
        <v>0</v>
      </c>
      <c r="E226" t="b">
        <f>NOT( ISNA( VLOOKUP($A226,'ACOM remove file'!A:A,1,FALSE)))</f>
        <v>1</v>
      </c>
      <c r="F226" t="b">
        <f>NOT( ISNA( VLOOKUP($A226,'ACN update'!A:A,1,FALSE)))</f>
        <v>0</v>
      </c>
      <c r="G226" t="b">
        <f>NOT( ISNA( VLOOKUP($A226,'ACOM no update'!A:A,1,FALSE)))</f>
        <v>0</v>
      </c>
      <c r="H226" t="b">
        <f>NOT( ISNA( VLOOKUP($A226,'Should Update but Not Update'!A:A,1,FALSE)))</f>
        <v>0</v>
      </c>
      <c r="I226" t="b">
        <f>NOT(NOT( ISNA( VLOOKUP($A226,'Not Mooncake'!A:A,1,FALSE))))</f>
        <v>0</v>
      </c>
    </row>
    <row r="227" spans="1:9">
      <c r="A227" s="2" t="s">
        <v>2495</v>
      </c>
      <c r="B227" s="2" t="s">
        <v>2295</v>
      </c>
      <c r="C227" s="3">
        <v>42671</v>
      </c>
      <c r="D227" t="b">
        <f>NOT( ISNA( VLOOKUP($A227,'New article for existing'!A:A,1,FALSE)))</f>
        <v>1</v>
      </c>
      <c r="E227" t="b">
        <f>NOT( ISNA( VLOOKUP($A227,'ACOM remove file'!A:A,1,FALSE)))</f>
        <v>1</v>
      </c>
      <c r="F227" t="b">
        <f>NOT( ISNA( VLOOKUP($A227,'ACN update'!A:A,1,FALSE)))</f>
        <v>1</v>
      </c>
      <c r="G227" t="b">
        <f>NOT( ISNA( VLOOKUP($A227,'ACOM no update'!A:A,1,FALSE)))</f>
        <v>0</v>
      </c>
      <c r="H227" t="b">
        <f>NOT( ISNA( VLOOKUP($A227,'Should Update but Not Update'!A:A,1,FALSE)))</f>
        <v>0</v>
      </c>
      <c r="I227" t="b">
        <f>NOT(NOT( ISNA( VLOOKUP($A227,'Not Mooncake'!A:A,1,FALSE))))</f>
        <v>0</v>
      </c>
    </row>
    <row r="228" spans="1:9">
      <c r="A228" s="2" t="s">
        <v>2400</v>
      </c>
      <c r="B228" s="2" t="s">
        <v>2295</v>
      </c>
      <c r="C228" s="3">
        <v>42642</v>
      </c>
      <c r="D228" t="b">
        <f>NOT( ISNA( VLOOKUP($A228,'New article for existing'!A:A,1,FALSE)))</f>
        <v>0</v>
      </c>
      <c r="E228" t="b">
        <f>NOT( ISNA( VLOOKUP($A228,'ACOM remove file'!A:A,1,FALSE)))</f>
        <v>1</v>
      </c>
      <c r="F228" t="b">
        <f>NOT( ISNA( VLOOKUP($A228,'ACN update'!A:A,1,FALSE)))</f>
        <v>0</v>
      </c>
      <c r="G228" t="b">
        <f>NOT( ISNA( VLOOKUP($A228,'ACOM no update'!A:A,1,FALSE)))</f>
        <v>0</v>
      </c>
      <c r="H228" t="b">
        <f>NOT( ISNA( VLOOKUP($A228,'Should Update but Not Update'!A:A,1,FALSE)))</f>
        <v>0</v>
      </c>
      <c r="I228" t="b">
        <f>NOT(NOT( ISNA( VLOOKUP($A228,'Not Mooncake'!A:A,1,FALSE))))</f>
        <v>0</v>
      </c>
    </row>
    <row r="229" spans="1:9">
      <c r="A229" s="2" t="s">
        <v>2401</v>
      </c>
      <c r="B229" s="2" t="s">
        <v>2295</v>
      </c>
      <c r="C229" s="3">
        <v>42613</v>
      </c>
      <c r="D229" t="b">
        <f>NOT( ISNA( VLOOKUP($A229,'New article for existing'!A:A,1,FALSE)))</f>
        <v>0</v>
      </c>
      <c r="E229" t="b">
        <f>NOT( ISNA( VLOOKUP($A229,'ACOM remove file'!A:A,1,FALSE)))</f>
        <v>1</v>
      </c>
      <c r="F229" t="b">
        <f>NOT( ISNA( VLOOKUP($A229,'ACN update'!A:A,1,FALSE)))</f>
        <v>0</v>
      </c>
      <c r="G229" t="b">
        <f>NOT( ISNA( VLOOKUP($A229,'ACOM no update'!A:A,1,FALSE)))</f>
        <v>0</v>
      </c>
      <c r="H229" t="b">
        <f>NOT( ISNA( VLOOKUP($A229,'Should Update but Not Update'!A:A,1,FALSE)))</f>
        <v>0</v>
      </c>
      <c r="I229" t="b">
        <f>NOT(NOT( ISNA( VLOOKUP($A229,'Not Mooncake'!A:A,1,FALSE))))</f>
        <v>0</v>
      </c>
    </row>
    <row r="230" spans="1:9">
      <c r="A230" s="2" t="s">
        <v>2402</v>
      </c>
      <c r="B230" s="2" t="s">
        <v>2295</v>
      </c>
      <c r="C230" s="3">
        <v>42613</v>
      </c>
      <c r="D230" t="b">
        <f>NOT( ISNA( VLOOKUP($A230,'New article for existing'!A:A,1,FALSE)))</f>
        <v>0</v>
      </c>
      <c r="E230" t="b">
        <f>NOT( ISNA( VLOOKUP($A230,'ACOM remove file'!A:A,1,FALSE)))</f>
        <v>1</v>
      </c>
      <c r="F230" t="b">
        <f>NOT( ISNA( VLOOKUP($A230,'ACN update'!A:A,1,FALSE)))</f>
        <v>0</v>
      </c>
      <c r="G230" t="b">
        <f>NOT( ISNA( VLOOKUP($A230,'ACOM no update'!A:A,1,FALSE)))</f>
        <v>0</v>
      </c>
      <c r="H230" t="b">
        <f>NOT( ISNA( VLOOKUP($A230,'Should Update but Not Update'!A:A,1,FALSE)))</f>
        <v>0</v>
      </c>
      <c r="I230" t="b">
        <f>NOT(NOT( ISNA( VLOOKUP($A230,'Not Mooncake'!A:A,1,FALSE))))</f>
        <v>0</v>
      </c>
    </row>
    <row r="231" spans="1:9">
      <c r="A231" s="2" t="s">
        <v>2403</v>
      </c>
      <c r="B231" s="2" t="s">
        <v>2295</v>
      </c>
      <c r="C231" s="3">
        <v>42642</v>
      </c>
      <c r="D231" t="b">
        <f>NOT( ISNA( VLOOKUP($A231,'New article for existing'!A:A,1,FALSE)))</f>
        <v>0</v>
      </c>
      <c r="E231" t="b">
        <f>NOT( ISNA( VLOOKUP($A231,'ACOM remove file'!A:A,1,FALSE)))</f>
        <v>1</v>
      </c>
      <c r="F231" t="b">
        <f>NOT( ISNA( VLOOKUP($A231,'ACN update'!A:A,1,FALSE)))</f>
        <v>0</v>
      </c>
      <c r="G231" t="b">
        <f>NOT( ISNA( VLOOKUP($A231,'ACOM no update'!A:A,1,FALSE)))</f>
        <v>0</v>
      </c>
      <c r="H231" t="b">
        <f>NOT( ISNA( VLOOKUP($A231,'Should Update but Not Update'!A:A,1,FALSE)))</f>
        <v>0</v>
      </c>
      <c r="I231" t="b">
        <f>NOT(NOT( ISNA( VLOOKUP($A231,'Not Mooncake'!A:A,1,FALSE))))</f>
        <v>0</v>
      </c>
    </row>
    <row r="232" spans="1:9">
      <c r="A232" s="2" t="s">
        <v>2404</v>
      </c>
      <c r="B232" s="2" t="s">
        <v>2295</v>
      </c>
      <c r="C232" s="3">
        <v>42613</v>
      </c>
      <c r="D232" t="b">
        <f>NOT( ISNA( VLOOKUP($A232,'New article for existing'!A:A,1,FALSE)))</f>
        <v>0</v>
      </c>
      <c r="E232" t="b">
        <f>NOT( ISNA( VLOOKUP($A232,'ACOM remove file'!A:A,1,FALSE)))</f>
        <v>1</v>
      </c>
      <c r="F232" t="b">
        <f>NOT( ISNA( VLOOKUP($A232,'ACN update'!A:A,1,FALSE)))</f>
        <v>0</v>
      </c>
      <c r="G232" t="b">
        <f>NOT( ISNA( VLOOKUP($A232,'ACOM no update'!A:A,1,FALSE)))</f>
        <v>0</v>
      </c>
      <c r="H232" t="b">
        <f>NOT( ISNA( VLOOKUP($A232,'Should Update but Not Update'!A:A,1,FALSE)))</f>
        <v>0</v>
      </c>
      <c r="I232" t="b">
        <f>NOT(NOT( ISNA( VLOOKUP($A232,'Not Mooncake'!A:A,1,FALSE))))</f>
        <v>0</v>
      </c>
    </row>
    <row r="233" spans="1:9">
      <c r="A233" s="2" t="s">
        <v>2405</v>
      </c>
      <c r="B233" s="2" t="s">
        <v>2295</v>
      </c>
      <c r="C233" s="3">
        <v>42642</v>
      </c>
      <c r="D233" t="b">
        <f>NOT( ISNA( VLOOKUP($A233,'New article for existing'!A:A,1,FALSE)))</f>
        <v>0</v>
      </c>
      <c r="E233" t="b">
        <f>NOT( ISNA( VLOOKUP($A233,'ACOM remove file'!A:A,1,FALSE)))</f>
        <v>1</v>
      </c>
      <c r="F233" t="b">
        <f>NOT( ISNA( VLOOKUP($A233,'ACN update'!A:A,1,FALSE)))</f>
        <v>0</v>
      </c>
      <c r="G233" t="b">
        <f>NOT( ISNA( VLOOKUP($A233,'ACOM no update'!A:A,1,FALSE)))</f>
        <v>0</v>
      </c>
      <c r="H233" t="b">
        <f>NOT( ISNA( VLOOKUP($A233,'Should Update but Not Update'!A:A,1,FALSE)))</f>
        <v>0</v>
      </c>
      <c r="I233" t="b">
        <f>NOT(NOT( ISNA( VLOOKUP($A233,'Not Mooncake'!A:A,1,FALSE))))</f>
        <v>0</v>
      </c>
    </row>
    <row r="234" spans="1:9">
      <c r="A234" s="2" t="s">
        <v>2496</v>
      </c>
      <c r="B234" s="2" t="s">
        <v>2295</v>
      </c>
      <c r="C234" s="3">
        <v>42671</v>
      </c>
      <c r="D234" t="b">
        <f>NOT( ISNA( VLOOKUP($A234,'New article for existing'!A:A,1,FALSE)))</f>
        <v>1</v>
      </c>
      <c r="E234" t="b">
        <f>NOT( ISNA( VLOOKUP($A234,'ACOM remove file'!A:A,1,FALSE)))</f>
        <v>1</v>
      </c>
      <c r="F234" t="b">
        <f>NOT( ISNA( VLOOKUP($A234,'ACN update'!A:A,1,FALSE)))</f>
        <v>1</v>
      </c>
      <c r="G234" t="b">
        <f>NOT( ISNA( VLOOKUP($A234,'ACOM no update'!A:A,1,FALSE)))</f>
        <v>0</v>
      </c>
      <c r="H234" t="b">
        <f>NOT( ISNA( VLOOKUP($A234,'Should Update but Not Update'!A:A,1,FALSE)))</f>
        <v>0</v>
      </c>
      <c r="I234" t="b">
        <f>NOT(NOT( ISNA( VLOOKUP($A234,'Not Mooncake'!A:A,1,FALSE))))</f>
        <v>0</v>
      </c>
    </row>
    <row r="235" spans="1:9">
      <c r="A235" s="2" t="s">
        <v>2497</v>
      </c>
      <c r="B235" s="2" t="s">
        <v>2295</v>
      </c>
      <c r="C235" s="3">
        <v>42671</v>
      </c>
      <c r="D235" t="b">
        <f>NOT( ISNA( VLOOKUP($A235,'New article for existing'!A:A,1,FALSE)))</f>
        <v>1</v>
      </c>
      <c r="E235" t="b">
        <f>NOT( ISNA( VLOOKUP($A235,'ACOM remove file'!A:A,1,FALSE)))</f>
        <v>1</v>
      </c>
      <c r="F235" t="b">
        <f>NOT( ISNA( VLOOKUP($A235,'ACN update'!A:A,1,FALSE)))</f>
        <v>1</v>
      </c>
      <c r="G235" t="b">
        <f>NOT( ISNA( VLOOKUP($A235,'ACOM no update'!A:A,1,FALSE)))</f>
        <v>0</v>
      </c>
      <c r="H235" t="b">
        <f>NOT( ISNA( VLOOKUP($A235,'Should Update but Not Update'!A:A,1,FALSE)))</f>
        <v>0</v>
      </c>
      <c r="I235" t="b">
        <f>NOT(NOT( ISNA( VLOOKUP($A235,'Not Mooncake'!A:A,1,FALSE))))</f>
        <v>0</v>
      </c>
    </row>
    <row r="236" spans="1:9">
      <c r="A236" s="2" t="s">
        <v>86</v>
      </c>
      <c r="B236" s="2" t="s">
        <v>2295</v>
      </c>
      <c r="C236" s="3">
        <v>42352</v>
      </c>
      <c r="D236" t="b">
        <f>NOT( ISNA( VLOOKUP($A236,'New article for existing'!A:A,1,FALSE)))</f>
        <v>0</v>
      </c>
      <c r="E236" t="b">
        <f>NOT( ISNA( VLOOKUP($A236,'ACOM remove file'!A:A,1,FALSE)))</f>
        <v>1</v>
      </c>
      <c r="F236" t="b">
        <f>NOT( ISNA( VLOOKUP($A236,'ACN update'!A:A,1,FALSE)))</f>
        <v>0</v>
      </c>
      <c r="G236" t="b">
        <f>NOT( ISNA( VLOOKUP($A236,'ACOM no update'!A:A,1,FALSE)))</f>
        <v>0</v>
      </c>
      <c r="H236" t="b">
        <f>NOT( ISNA( VLOOKUP($A236,'Should Update but Not Update'!A:A,1,FALSE)))</f>
        <v>0</v>
      </c>
      <c r="I236" t="b">
        <f>NOT(NOT( ISNA( VLOOKUP($A236,'Not Mooncake'!A:A,1,FALSE))))</f>
        <v>0</v>
      </c>
    </row>
    <row r="237" spans="1:9">
      <c r="A237" s="2" t="s">
        <v>88</v>
      </c>
      <c r="B237" s="2" t="s">
        <v>2295</v>
      </c>
      <c r="C237" s="3">
        <v>42529</v>
      </c>
      <c r="D237" t="b">
        <f>NOT( ISNA( VLOOKUP($A237,'New article for existing'!A:A,1,FALSE)))</f>
        <v>0</v>
      </c>
      <c r="E237" t="b">
        <f>NOT( ISNA( VLOOKUP($A237,'ACOM remove file'!A:A,1,FALSE)))</f>
        <v>1</v>
      </c>
      <c r="F237" t="b">
        <f>NOT( ISNA( VLOOKUP($A237,'ACN update'!A:A,1,FALSE)))</f>
        <v>0</v>
      </c>
      <c r="G237" t="b">
        <f>NOT( ISNA( VLOOKUP($A237,'ACOM no update'!A:A,1,FALSE)))</f>
        <v>0</v>
      </c>
      <c r="H237" t="b">
        <f>NOT( ISNA( VLOOKUP($A237,'Should Update but Not Update'!A:A,1,FALSE)))</f>
        <v>0</v>
      </c>
      <c r="I237" t="b">
        <f>NOT(NOT( ISNA( VLOOKUP($A237,'Not Mooncake'!A:A,1,FALSE))))</f>
        <v>0</v>
      </c>
    </row>
    <row r="238" spans="1:9">
      <c r="A238" s="2" t="s">
        <v>89</v>
      </c>
      <c r="B238" s="2" t="s">
        <v>2295</v>
      </c>
      <c r="C238" s="3">
        <v>42390</v>
      </c>
      <c r="D238" t="b">
        <f>NOT( ISNA( VLOOKUP($A238,'New article for existing'!A:A,1,FALSE)))</f>
        <v>0</v>
      </c>
      <c r="E238" t="b">
        <f>NOT( ISNA( VLOOKUP($A238,'ACOM remove file'!A:A,1,FALSE)))</f>
        <v>1</v>
      </c>
      <c r="F238" t="b">
        <f>NOT( ISNA( VLOOKUP($A238,'ACN update'!A:A,1,FALSE)))</f>
        <v>0</v>
      </c>
      <c r="G238" t="b">
        <f>NOT( ISNA( VLOOKUP($A238,'ACOM no update'!A:A,1,FALSE)))</f>
        <v>0</v>
      </c>
      <c r="H238" t="b">
        <f>NOT( ISNA( VLOOKUP($A238,'Should Update but Not Update'!A:A,1,FALSE)))</f>
        <v>0</v>
      </c>
      <c r="I238" t="b">
        <f>NOT(NOT( ISNA( VLOOKUP($A238,'Not Mooncake'!A:A,1,FALSE))))</f>
        <v>0</v>
      </c>
    </row>
    <row r="239" spans="1:9">
      <c r="A239" s="2" t="s">
        <v>90</v>
      </c>
      <c r="B239" s="2" t="s">
        <v>2295</v>
      </c>
      <c r="C239" s="3">
        <v>42163</v>
      </c>
      <c r="D239" t="b">
        <f>NOT( ISNA( VLOOKUP($A239,'New article for existing'!A:A,1,FALSE)))</f>
        <v>0</v>
      </c>
      <c r="E239" t="b">
        <f>NOT( ISNA( VLOOKUP($A239,'ACOM remove file'!A:A,1,FALSE)))</f>
        <v>1</v>
      </c>
      <c r="F239" t="b">
        <f>NOT( ISNA( VLOOKUP($A239,'ACN update'!A:A,1,FALSE)))</f>
        <v>0</v>
      </c>
      <c r="G239" t="b">
        <f>NOT( ISNA( VLOOKUP($A239,'ACOM no update'!A:A,1,FALSE)))</f>
        <v>0</v>
      </c>
      <c r="H239" t="b">
        <f>NOT( ISNA( VLOOKUP($A239,'Should Update but Not Update'!A:A,1,FALSE)))</f>
        <v>0</v>
      </c>
      <c r="I239" t="b">
        <f>NOT(NOT( ISNA( VLOOKUP($A239,'Not Mooncake'!A:A,1,FALSE))))</f>
        <v>0</v>
      </c>
    </row>
    <row r="240" spans="1:9">
      <c r="A240" s="2" t="s">
        <v>91</v>
      </c>
      <c r="B240" s="2" t="s">
        <v>2295</v>
      </c>
      <c r="C240" s="3">
        <v>42356</v>
      </c>
      <c r="D240" t="b">
        <f>NOT( ISNA( VLOOKUP($A240,'New article for existing'!A:A,1,FALSE)))</f>
        <v>0</v>
      </c>
      <c r="E240" t="b">
        <f>NOT( ISNA( VLOOKUP($A240,'ACOM remove file'!A:A,1,FALSE)))</f>
        <v>1</v>
      </c>
      <c r="F240" t="b">
        <f>NOT( ISNA( VLOOKUP($A240,'ACN update'!A:A,1,FALSE)))</f>
        <v>0</v>
      </c>
      <c r="G240" t="b">
        <f>NOT( ISNA( VLOOKUP($A240,'ACOM no update'!A:A,1,FALSE)))</f>
        <v>0</v>
      </c>
      <c r="H240" t="b">
        <f>NOT( ISNA( VLOOKUP($A240,'Should Update but Not Update'!A:A,1,FALSE)))</f>
        <v>0</v>
      </c>
      <c r="I240" t="b">
        <f>NOT(NOT( ISNA( VLOOKUP($A240,'Not Mooncake'!A:A,1,FALSE))))</f>
        <v>0</v>
      </c>
    </row>
    <row r="241" spans="1:9">
      <c r="A241" s="2" t="s">
        <v>92</v>
      </c>
      <c r="B241" s="2" t="s">
        <v>2295</v>
      </c>
      <c r="C241" s="3">
        <v>42529</v>
      </c>
      <c r="D241" t="b">
        <f>NOT( ISNA( VLOOKUP($A241,'New article for existing'!A:A,1,FALSE)))</f>
        <v>0</v>
      </c>
      <c r="E241" t="b">
        <f>NOT( ISNA( VLOOKUP($A241,'ACOM remove file'!A:A,1,FALSE)))</f>
        <v>1</v>
      </c>
      <c r="F241" t="b">
        <f>NOT( ISNA( VLOOKUP($A241,'ACN update'!A:A,1,FALSE)))</f>
        <v>0</v>
      </c>
      <c r="G241" t="b">
        <f>NOT( ISNA( VLOOKUP($A241,'ACOM no update'!A:A,1,FALSE)))</f>
        <v>0</v>
      </c>
      <c r="H241" t="b">
        <f>NOT( ISNA( VLOOKUP($A241,'Should Update but Not Update'!A:A,1,FALSE)))</f>
        <v>0</v>
      </c>
      <c r="I241" t="b">
        <f>NOT(NOT( ISNA( VLOOKUP($A241,'Not Mooncake'!A:A,1,FALSE))))</f>
        <v>0</v>
      </c>
    </row>
    <row r="242" spans="1:9">
      <c r="A242" s="2" t="s">
        <v>93</v>
      </c>
      <c r="B242" s="2" t="s">
        <v>2295</v>
      </c>
      <c r="C242" s="3">
        <v>42529</v>
      </c>
      <c r="D242" t="b">
        <f>NOT( ISNA( VLOOKUP($A242,'New article for existing'!A:A,1,FALSE)))</f>
        <v>0</v>
      </c>
      <c r="E242" t="b">
        <f>NOT( ISNA( VLOOKUP($A242,'ACOM remove file'!A:A,1,FALSE)))</f>
        <v>1</v>
      </c>
      <c r="F242" t="b">
        <f>NOT( ISNA( VLOOKUP($A242,'ACN update'!A:A,1,FALSE)))</f>
        <v>0</v>
      </c>
      <c r="G242" t="b">
        <f>NOT( ISNA( VLOOKUP($A242,'ACOM no update'!A:A,1,FALSE)))</f>
        <v>0</v>
      </c>
      <c r="H242" t="b">
        <f>NOT( ISNA( VLOOKUP($A242,'Should Update but Not Update'!A:A,1,FALSE)))</f>
        <v>0</v>
      </c>
      <c r="I242" t="b">
        <f>NOT(NOT( ISNA( VLOOKUP($A242,'Not Mooncake'!A:A,1,FALSE))))</f>
        <v>0</v>
      </c>
    </row>
    <row r="243" spans="1:9">
      <c r="A243" s="2" t="s">
        <v>2498</v>
      </c>
      <c r="B243" s="2" t="s">
        <v>2295</v>
      </c>
      <c r="C243" s="3">
        <v>42671</v>
      </c>
      <c r="D243" t="b">
        <f>NOT( ISNA( VLOOKUP($A243,'New article for existing'!A:A,1,FALSE)))</f>
        <v>1</v>
      </c>
      <c r="E243" t="b">
        <f>NOT( ISNA( VLOOKUP($A243,'ACOM remove file'!A:A,1,FALSE)))</f>
        <v>1</v>
      </c>
      <c r="F243" t="b">
        <f>NOT( ISNA( VLOOKUP($A243,'ACN update'!A:A,1,FALSE)))</f>
        <v>1</v>
      </c>
      <c r="G243" t="b">
        <f>NOT( ISNA( VLOOKUP($A243,'ACOM no update'!A:A,1,FALSE)))</f>
        <v>0</v>
      </c>
      <c r="H243" t="b">
        <f>NOT( ISNA( VLOOKUP($A243,'Should Update but Not Update'!A:A,1,FALSE)))</f>
        <v>0</v>
      </c>
      <c r="I243" t="b">
        <f>NOT(NOT( ISNA( VLOOKUP($A243,'Not Mooncake'!A:A,1,FALSE))))</f>
        <v>0</v>
      </c>
    </row>
    <row r="244" spans="1:9">
      <c r="A244" s="2" t="s">
        <v>2406</v>
      </c>
      <c r="B244" s="2" t="s">
        <v>2295</v>
      </c>
      <c r="C244" s="3">
        <v>42642</v>
      </c>
      <c r="D244" t="b">
        <f>NOT( ISNA( VLOOKUP($A244,'New article for existing'!A:A,1,FALSE)))</f>
        <v>0</v>
      </c>
      <c r="E244" t="b">
        <f>NOT( ISNA( VLOOKUP($A244,'ACOM remove file'!A:A,1,FALSE)))</f>
        <v>1</v>
      </c>
      <c r="F244" t="b">
        <f>NOT( ISNA( VLOOKUP($A244,'ACN update'!A:A,1,FALSE)))</f>
        <v>0</v>
      </c>
      <c r="G244" t="b">
        <f>NOT( ISNA( VLOOKUP($A244,'ACOM no update'!A:A,1,FALSE)))</f>
        <v>0</v>
      </c>
      <c r="H244" t="b">
        <f>NOT( ISNA( VLOOKUP($A244,'Should Update but Not Update'!A:A,1,FALSE)))</f>
        <v>0</v>
      </c>
      <c r="I244" t="b">
        <f>NOT(NOT( ISNA( VLOOKUP($A244,'Not Mooncake'!A:A,1,FALSE))))</f>
        <v>0</v>
      </c>
    </row>
    <row r="245" spans="1:9">
      <c r="A245" s="2" t="s">
        <v>2499</v>
      </c>
      <c r="B245" s="2" t="s">
        <v>2295</v>
      </c>
      <c r="C245" s="3">
        <v>42671</v>
      </c>
      <c r="D245" t="b">
        <f>NOT( ISNA( VLOOKUP($A245,'New article for existing'!A:A,1,FALSE)))</f>
        <v>1</v>
      </c>
      <c r="E245" t="b">
        <f>NOT( ISNA( VLOOKUP($A245,'ACOM remove file'!A:A,1,FALSE)))</f>
        <v>1</v>
      </c>
      <c r="F245" t="b">
        <f>NOT( ISNA( VLOOKUP($A245,'ACN update'!A:A,1,FALSE)))</f>
        <v>1</v>
      </c>
      <c r="G245" t="b">
        <f>NOT( ISNA( VLOOKUP($A245,'ACOM no update'!A:A,1,FALSE)))</f>
        <v>0</v>
      </c>
      <c r="H245" t="b">
        <f>NOT( ISNA( VLOOKUP($A245,'Should Update but Not Update'!A:A,1,FALSE)))</f>
        <v>0</v>
      </c>
      <c r="I245" t="b">
        <f>NOT(NOT( ISNA( VLOOKUP($A245,'Not Mooncake'!A:A,1,FALSE))))</f>
        <v>0</v>
      </c>
    </row>
    <row r="246" spans="1:9">
      <c r="A246" s="2" t="s">
        <v>2407</v>
      </c>
      <c r="B246" s="2" t="s">
        <v>2295</v>
      </c>
      <c r="C246" s="3">
        <v>42613</v>
      </c>
      <c r="D246" t="b">
        <f>NOT( ISNA( VLOOKUP($A246,'New article for existing'!A:A,1,FALSE)))</f>
        <v>0</v>
      </c>
      <c r="E246" t="b">
        <f>NOT( ISNA( VLOOKUP($A246,'ACOM remove file'!A:A,1,FALSE)))</f>
        <v>1</v>
      </c>
      <c r="F246" t="b">
        <f>NOT( ISNA( VLOOKUP($A246,'ACN update'!A:A,1,FALSE)))</f>
        <v>0</v>
      </c>
      <c r="G246" t="b">
        <f>NOT( ISNA( VLOOKUP($A246,'ACOM no update'!A:A,1,FALSE)))</f>
        <v>0</v>
      </c>
      <c r="H246" t="b">
        <f>NOT( ISNA( VLOOKUP($A246,'Should Update but Not Update'!A:A,1,FALSE)))</f>
        <v>0</v>
      </c>
      <c r="I246" t="b">
        <f>NOT(NOT( ISNA( VLOOKUP($A246,'Not Mooncake'!A:A,1,FALSE))))</f>
        <v>0</v>
      </c>
    </row>
    <row r="247" spans="1:9">
      <c r="A247" s="2" t="s">
        <v>2408</v>
      </c>
      <c r="B247" s="2" t="s">
        <v>2295</v>
      </c>
      <c r="C247" s="3">
        <v>42613</v>
      </c>
      <c r="D247" t="b">
        <f>NOT( ISNA( VLOOKUP($A247,'New article for existing'!A:A,1,FALSE)))</f>
        <v>0</v>
      </c>
      <c r="E247" t="b">
        <f>NOT( ISNA( VLOOKUP($A247,'ACOM remove file'!A:A,1,FALSE)))</f>
        <v>1</v>
      </c>
      <c r="F247" t="b">
        <f>NOT( ISNA( VLOOKUP($A247,'ACN update'!A:A,1,FALSE)))</f>
        <v>0</v>
      </c>
      <c r="G247" t="b">
        <f>NOT( ISNA( VLOOKUP($A247,'ACOM no update'!A:A,1,FALSE)))</f>
        <v>0</v>
      </c>
      <c r="H247" t="b">
        <f>NOT( ISNA( VLOOKUP($A247,'Should Update but Not Update'!A:A,1,FALSE)))</f>
        <v>0</v>
      </c>
      <c r="I247" t="b">
        <f>NOT(NOT( ISNA( VLOOKUP($A247,'Not Mooncake'!A:A,1,FALSE))))</f>
        <v>0</v>
      </c>
    </row>
    <row r="248" spans="1:9">
      <c r="A248" s="2" t="s">
        <v>2409</v>
      </c>
      <c r="B248" s="2" t="s">
        <v>2295</v>
      </c>
      <c r="C248" s="3">
        <v>42613</v>
      </c>
      <c r="D248" t="b">
        <f>NOT( ISNA( VLOOKUP($A248,'New article for existing'!A:A,1,FALSE)))</f>
        <v>0</v>
      </c>
      <c r="E248" t="b">
        <f>NOT( ISNA( VLOOKUP($A248,'ACOM remove file'!A:A,1,FALSE)))</f>
        <v>1</v>
      </c>
      <c r="F248" t="b">
        <f>NOT( ISNA( VLOOKUP($A248,'ACN update'!A:A,1,FALSE)))</f>
        <v>0</v>
      </c>
      <c r="G248" t="b">
        <f>NOT( ISNA( VLOOKUP($A248,'ACOM no update'!A:A,1,FALSE)))</f>
        <v>0</v>
      </c>
      <c r="H248" t="b">
        <f>NOT( ISNA( VLOOKUP($A248,'Should Update but Not Update'!A:A,1,FALSE)))</f>
        <v>0</v>
      </c>
      <c r="I248" t="b">
        <f>NOT(NOT( ISNA( VLOOKUP($A248,'Not Mooncake'!A:A,1,FALSE))))</f>
        <v>0</v>
      </c>
    </row>
    <row r="249" spans="1:9">
      <c r="A249" s="2" t="s">
        <v>1937</v>
      </c>
      <c r="B249" s="2" t="s">
        <v>2295</v>
      </c>
      <c r="C249" s="3">
        <v>42577</v>
      </c>
      <c r="D249" t="b">
        <f>NOT( ISNA( VLOOKUP($A249,'New article for existing'!A:A,1,FALSE)))</f>
        <v>0</v>
      </c>
      <c r="E249" t="b">
        <f>NOT( ISNA( VLOOKUP($A249,'ACOM remove file'!A:A,1,FALSE)))</f>
        <v>1</v>
      </c>
      <c r="F249" t="b">
        <f>NOT( ISNA( VLOOKUP($A249,'ACN update'!A:A,1,FALSE)))</f>
        <v>0</v>
      </c>
      <c r="G249" t="b">
        <f>NOT( ISNA( VLOOKUP($A249,'ACOM no update'!A:A,1,FALSE)))</f>
        <v>0</v>
      </c>
      <c r="H249" t="b">
        <f>NOT( ISNA( VLOOKUP($A249,'Should Update but Not Update'!A:A,1,FALSE)))</f>
        <v>0</v>
      </c>
      <c r="I249" t="b">
        <f>NOT(NOT( ISNA( VLOOKUP($A249,'Not Mooncake'!A:A,1,FALSE))))</f>
        <v>0</v>
      </c>
    </row>
    <row r="250" spans="1:9">
      <c r="A250" s="2" t="s">
        <v>94</v>
      </c>
      <c r="B250" s="2" t="s">
        <v>2295</v>
      </c>
      <c r="C250" s="3">
        <v>42401</v>
      </c>
      <c r="D250" t="b">
        <f>NOT( ISNA( VLOOKUP($A250,'New article for existing'!A:A,1,FALSE)))</f>
        <v>0</v>
      </c>
      <c r="E250" t="b">
        <f>NOT( ISNA( VLOOKUP($A250,'ACOM remove file'!A:A,1,FALSE)))</f>
        <v>1</v>
      </c>
      <c r="F250" t="b">
        <f>NOT( ISNA( VLOOKUP($A250,'ACN update'!A:A,1,FALSE)))</f>
        <v>0</v>
      </c>
      <c r="G250" t="b">
        <f>NOT( ISNA( VLOOKUP($A250,'ACOM no update'!A:A,1,FALSE)))</f>
        <v>0</v>
      </c>
      <c r="H250" t="b">
        <f>NOT( ISNA( VLOOKUP($A250,'Should Update but Not Update'!A:A,1,FALSE)))</f>
        <v>0</v>
      </c>
      <c r="I250" t="b">
        <f>NOT(NOT( ISNA( VLOOKUP($A250,'Not Mooncake'!A:A,1,FALSE))))</f>
        <v>0</v>
      </c>
    </row>
    <row r="251" spans="1:9">
      <c r="A251" s="2" t="s">
        <v>2500</v>
      </c>
      <c r="B251" s="2" t="s">
        <v>2295</v>
      </c>
      <c r="C251" s="3">
        <v>42654</v>
      </c>
      <c r="D251" t="b">
        <f>NOT( ISNA( VLOOKUP($A251,'New article for existing'!A:A,1,FALSE)))</f>
        <v>1</v>
      </c>
      <c r="E251" t="b">
        <f>NOT( ISNA( VLOOKUP($A251,'ACOM remove file'!A:A,1,FALSE)))</f>
        <v>1</v>
      </c>
      <c r="F251" t="b">
        <f>NOT( ISNA( VLOOKUP($A251,'ACN update'!A:A,1,FALSE)))</f>
        <v>1</v>
      </c>
      <c r="G251" t="b">
        <f>NOT( ISNA( VLOOKUP($A251,'ACOM no update'!A:A,1,FALSE)))</f>
        <v>0</v>
      </c>
      <c r="H251" t="b">
        <f>NOT( ISNA( VLOOKUP($A251,'Should Update but Not Update'!A:A,1,FALSE)))</f>
        <v>0</v>
      </c>
      <c r="I251" t="b">
        <f>NOT(NOT( ISNA( VLOOKUP($A251,'Not Mooncake'!A:A,1,FALSE))))</f>
        <v>0</v>
      </c>
    </row>
    <row r="252" spans="1:9">
      <c r="A252" s="2" t="s">
        <v>2501</v>
      </c>
      <c r="B252" s="2" t="s">
        <v>2295</v>
      </c>
      <c r="C252" s="3">
        <v>42671</v>
      </c>
      <c r="D252" t="b">
        <f>NOT( ISNA( VLOOKUP($A252,'New article for existing'!A:A,1,FALSE)))</f>
        <v>1</v>
      </c>
      <c r="E252" t="b">
        <f>NOT( ISNA( VLOOKUP($A252,'ACOM remove file'!A:A,1,FALSE)))</f>
        <v>1</v>
      </c>
      <c r="F252" t="b">
        <f>NOT( ISNA( VLOOKUP($A252,'ACN update'!A:A,1,FALSE)))</f>
        <v>1</v>
      </c>
      <c r="G252" t="b">
        <f>NOT( ISNA( VLOOKUP($A252,'ACOM no update'!A:A,1,FALSE)))</f>
        <v>0</v>
      </c>
      <c r="H252" t="b">
        <f>NOT( ISNA( VLOOKUP($A252,'Should Update but Not Update'!A:A,1,FALSE)))</f>
        <v>0</v>
      </c>
      <c r="I252" t="b">
        <f>NOT(NOT( ISNA( VLOOKUP($A252,'Not Mooncake'!A:A,1,FALSE))))</f>
        <v>0</v>
      </c>
    </row>
    <row r="253" spans="1:9">
      <c r="A253" s="2" t="s">
        <v>2502</v>
      </c>
      <c r="B253" s="2" t="s">
        <v>2295</v>
      </c>
      <c r="C253" s="3">
        <v>42671</v>
      </c>
      <c r="D253" t="b">
        <f>NOT( ISNA( VLOOKUP($A253,'New article for existing'!A:A,1,FALSE)))</f>
        <v>1</v>
      </c>
      <c r="E253" t="b">
        <f>NOT( ISNA( VLOOKUP($A253,'ACOM remove file'!A:A,1,FALSE)))</f>
        <v>1</v>
      </c>
      <c r="F253" t="b">
        <f>NOT( ISNA( VLOOKUP($A253,'ACN update'!A:A,1,FALSE)))</f>
        <v>1</v>
      </c>
      <c r="G253" t="b">
        <f>NOT( ISNA( VLOOKUP($A253,'ACOM no update'!A:A,1,FALSE)))</f>
        <v>0</v>
      </c>
      <c r="H253" t="b">
        <f>NOT( ISNA( VLOOKUP($A253,'Should Update but Not Update'!A:A,1,FALSE)))</f>
        <v>0</v>
      </c>
      <c r="I253" t="b">
        <f>NOT(NOT( ISNA( VLOOKUP($A253,'Not Mooncake'!A:A,1,FALSE))))</f>
        <v>0</v>
      </c>
    </row>
    <row r="254" spans="1:9">
      <c r="A254" s="2" t="s">
        <v>1938</v>
      </c>
      <c r="B254" s="2" t="s">
        <v>2295</v>
      </c>
      <c r="C254" s="3">
        <v>42577</v>
      </c>
      <c r="D254" t="b">
        <f>NOT( ISNA( VLOOKUP($A254,'New article for existing'!A:A,1,FALSE)))</f>
        <v>0</v>
      </c>
      <c r="E254" t="b">
        <f>NOT( ISNA( VLOOKUP($A254,'ACOM remove file'!A:A,1,FALSE)))</f>
        <v>1</v>
      </c>
      <c r="F254" t="b">
        <f>NOT( ISNA( VLOOKUP($A254,'ACN update'!A:A,1,FALSE)))</f>
        <v>0</v>
      </c>
      <c r="G254" t="b">
        <f>NOT( ISNA( VLOOKUP($A254,'ACOM no update'!A:A,1,FALSE)))</f>
        <v>0</v>
      </c>
      <c r="H254" t="b">
        <f>NOT( ISNA( VLOOKUP($A254,'Should Update but Not Update'!A:A,1,FALSE)))</f>
        <v>0</v>
      </c>
      <c r="I254" t="b">
        <f>NOT(NOT( ISNA( VLOOKUP($A254,'Not Mooncake'!A:A,1,FALSE))))</f>
        <v>0</v>
      </c>
    </row>
    <row r="255" spans="1:9">
      <c r="A255" s="2" t="s">
        <v>95</v>
      </c>
      <c r="B255" s="2" t="s">
        <v>2295</v>
      </c>
      <c r="C255" s="3">
        <v>42583</v>
      </c>
      <c r="D255" t="b">
        <f>NOT( ISNA( VLOOKUP($A255,'New article for existing'!A:A,1,FALSE)))</f>
        <v>0</v>
      </c>
      <c r="E255" t="b">
        <f>NOT( ISNA( VLOOKUP($A255,'ACOM remove file'!A:A,1,FALSE)))</f>
        <v>1</v>
      </c>
      <c r="F255" t="b">
        <f>NOT( ISNA( VLOOKUP($A255,'ACN update'!A:A,1,FALSE)))</f>
        <v>0</v>
      </c>
      <c r="G255" t="b">
        <f>NOT( ISNA( VLOOKUP($A255,'ACOM no update'!A:A,1,FALSE)))</f>
        <v>0</v>
      </c>
      <c r="H255" t="b">
        <f>NOT( ISNA( VLOOKUP($A255,'Should Update but Not Update'!A:A,1,FALSE)))</f>
        <v>0</v>
      </c>
      <c r="I255" t="b">
        <f>NOT(NOT( ISNA( VLOOKUP($A255,'Not Mooncake'!A:A,1,FALSE))))</f>
        <v>0</v>
      </c>
    </row>
    <row r="256" spans="1:9">
      <c r="A256" s="2" t="s">
        <v>96</v>
      </c>
      <c r="B256" s="2" t="s">
        <v>2295</v>
      </c>
      <c r="C256" s="3">
        <v>42583</v>
      </c>
      <c r="D256" t="b">
        <f>NOT( ISNA( VLOOKUP($A256,'New article for existing'!A:A,1,FALSE)))</f>
        <v>0</v>
      </c>
      <c r="E256" t="b">
        <f>NOT( ISNA( VLOOKUP($A256,'ACOM remove file'!A:A,1,FALSE)))</f>
        <v>1</v>
      </c>
      <c r="F256" t="b">
        <f>NOT( ISNA( VLOOKUP($A256,'ACN update'!A:A,1,FALSE)))</f>
        <v>0</v>
      </c>
      <c r="G256" t="b">
        <f>NOT( ISNA( VLOOKUP($A256,'ACOM no update'!A:A,1,FALSE)))</f>
        <v>0</v>
      </c>
      <c r="H256" t="b">
        <f>NOT( ISNA( VLOOKUP($A256,'Should Update but Not Update'!A:A,1,FALSE)))</f>
        <v>0</v>
      </c>
      <c r="I256" t="b">
        <f>NOT(NOT( ISNA( VLOOKUP($A256,'Not Mooncake'!A:A,1,FALSE))))</f>
        <v>0</v>
      </c>
    </row>
    <row r="257" spans="1:9">
      <c r="A257" s="2" t="s">
        <v>97</v>
      </c>
      <c r="B257" s="2" t="s">
        <v>2295</v>
      </c>
      <c r="C257" s="3">
        <v>42529</v>
      </c>
      <c r="D257" t="b">
        <f>NOT( ISNA( VLOOKUP($A257,'New article for existing'!A:A,1,FALSE)))</f>
        <v>0</v>
      </c>
      <c r="E257" t="b">
        <f>NOT( ISNA( VLOOKUP($A257,'ACOM remove file'!A:A,1,FALSE)))</f>
        <v>1</v>
      </c>
      <c r="F257" t="b">
        <f>NOT( ISNA( VLOOKUP($A257,'ACN update'!A:A,1,FALSE)))</f>
        <v>0</v>
      </c>
      <c r="G257" t="b">
        <f>NOT( ISNA( VLOOKUP($A257,'ACOM no update'!A:A,1,FALSE)))</f>
        <v>0</v>
      </c>
      <c r="H257" t="b">
        <f>NOT( ISNA( VLOOKUP($A257,'Should Update but Not Update'!A:A,1,FALSE)))</f>
        <v>0</v>
      </c>
      <c r="I257" t="b">
        <f>NOT(NOT( ISNA( VLOOKUP($A257,'Not Mooncake'!A:A,1,FALSE))))</f>
        <v>0</v>
      </c>
    </row>
    <row r="258" spans="1:9">
      <c r="A258" s="2" t="s">
        <v>98</v>
      </c>
      <c r="B258" s="2" t="s">
        <v>2295</v>
      </c>
      <c r="C258" s="3">
        <v>42583</v>
      </c>
      <c r="D258" t="b">
        <f>NOT( ISNA( VLOOKUP($A258,'New article for existing'!A:A,1,FALSE)))</f>
        <v>0</v>
      </c>
      <c r="E258" t="b">
        <f>NOT( ISNA( VLOOKUP($A258,'ACOM remove file'!A:A,1,FALSE)))</f>
        <v>1</v>
      </c>
      <c r="F258" t="b">
        <f>NOT( ISNA( VLOOKUP($A258,'ACN update'!A:A,1,FALSE)))</f>
        <v>0</v>
      </c>
      <c r="G258" t="b">
        <f>NOT( ISNA( VLOOKUP($A258,'ACOM no update'!A:A,1,FALSE)))</f>
        <v>0</v>
      </c>
      <c r="H258" t="b">
        <f>NOT( ISNA( VLOOKUP($A258,'Should Update but Not Update'!A:A,1,FALSE)))</f>
        <v>0</v>
      </c>
      <c r="I258" t="b">
        <f>NOT(NOT( ISNA( VLOOKUP($A258,'Not Mooncake'!A:A,1,FALSE))))</f>
        <v>0</v>
      </c>
    </row>
    <row r="259" spans="1:9">
      <c r="A259" s="2" t="s">
        <v>2410</v>
      </c>
      <c r="B259" s="2" t="s">
        <v>2295</v>
      </c>
      <c r="C259" s="3">
        <v>42613</v>
      </c>
      <c r="D259" t="b">
        <f>NOT( ISNA( VLOOKUP($A259,'New article for existing'!A:A,1,FALSE)))</f>
        <v>0</v>
      </c>
      <c r="E259" t="b">
        <f>NOT( ISNA( VLOOKUP($A259,'ACOM remove file'!A:A,1,FALSE)))</f>
        <v>1</v>
      </c>
      <c r="F259" t="b">
        <f>NOT( ISNA( VLOOKUP($A259,'ACN update'!A:A,1,FALSE)))</f>
        <v>0</v>
      </c>
      <c r="G259" t="b">
        <f>NOT( ISNA( VLOOKUP($A259,'ACOM no update'!A:A,1,FALSE)))</f>
        <v>0</v>
      </c>
      <c r="H259" t="b">
        <f>NOT( ISNA( VLOOKUP($A259,'Should Update but Not Update'!A:A,1,FALSE)))</f>
        <v>0</v>
      </c>
      <c r="I259" t="b">
        <f>NOT(NOT( ISNA( VLOOKUP($A259,'Not Mooncake'!A:A,1,FALSE))))</f>
        <v>0</v>
      </c>
    </row>
    <row r="260" spans="1:9">
      <c r="A260" s="2" t="s">
        <v>2411</v>
      </c>
      <c r="B260" s="2" t="s">
        <v>2295</v>
      </c>
      <c r="C260" s="3">
        <v>42613</v>
      </c>
      <c r="D260" t="b">
        <f>NOT( ISNA( VLOOKUP($A260,'New article for existing'!A:A,1,FALSE)))</f>
        <v>0</v>
      </c>
      <c r="E260" t="b">
        <f>NOT( ISNA( VLOOKUP($A260,'ACOM remove file'!A:A,1,FALSE)))</f>
        <v>1</v>
      </c>
      <c r="F260" t="b">
        <f>NOT( ISNA( VLOOKUP($A260,'ACN update'!A:A,1,FALSE)))</f>
        <v>0</v>
      </c>
      <c r="G260" t="b">
        <f>NOT( ISNA( VLOOKUP($A260,'ACOM no update'!A:A,1,FALSE)))</f>
        <v>0</v>
      </c>
      <c r="H260" t="b">
        <f>NOT( ISNA( VLOOKUP($A260,'Should Update but Not Update'!A:A,1,FALSE)))</f>
        <v>0</v>
      </c>
      <c r="I260" t="b">
        <f>NOT(NOT( ISNA( VLOOKUP($A260,'Not Mooncake'!A:A,1,FALSE))))</f>
        <v>0</v>
      </c>
    </row>
    <row r="261" spans="1:9">
      <c r="A261" s="2" t="s">
        <v>2503</v>
      </c>
      <c r="B261" s="2" t="s">
        <v>2295</v>
      </c>
      <c r="C261" s="3">
        <v>42671</v>
      </c>
      <c r="D261" t="b">
        <f>NOT( ISNA( VLOOKUP($A261,'New article for existing'!A:A,1,FALSE)))</f>
        <v>1</v>
      </c>
      <c r="E261" t="b">
        <f>NOT( ISNA( VLOOKUP($A261,'ACOM remove file'!A:A,1,FALSE)))</f>
        <v>1</v>
      </c>
      <c r="F261" t="b">
        <f>NOT( ISNA( VLOOKUP($A261,'ACN update'!A:A,1,FALSE)))</f>
        <v>1</v>
      </c>
      <c r="G261" t="b">
        <f>NOT( ISNA( VLOOKUP($A261,'ACOM no update'!A:A,1,FALSE)))</f>
        <v>0</v>
      </c>
      <c r="H261" t="b">
        <f>NOT( ISNA( VLOOKUP($A261,'Should Update but Not Update'!A:A,1,FALSE)))</f>
        <v>0</v>
      </c>
      <c r="I261" t="b">
        <f>NOT(NOT( ISNA( VLOOKUP($A261,'Not Mooncake'!A:A,1,FALSE))))</f>
        <v>0</v>
      </c>
    </row>
    <row r="262" spans="1:9">
      <c r="A262" s="2" t="s">
        <v>2508</v>
      </c>
      <c r="B262" s="2" t="s">
        <v>2491</v>
      </c>
      <c r="C262" s="3">
        <v>42639</v>
      </c>
      <c r="D262" t="b">
        <f>NOT( ISNA( VLOOKUP($A262,'New article for existing'!A:A,1,FALSE)))</f>
        <v>1</v>
      </c>
      <c r="E262" t="b">
        <f>NOT( ISNA( VLOOKUP($A262,'ACOM remove file'!A:A,1,FALSE)))</f>
        <v>0</v>
      </c>
      <c r="F262" t="b">
        <f>NOT( ISNA( VLOOKUP($A262,'ACN update'!A:A,1,FALSE)))</f>
        <v>0</v>
      </c>
      <c r="G262" t="b">
        <f>NOT( ISNA( VLOOKUP($A262,'ACOM no update'!A:A,1,FALSE)))</f>
        <v>1</v>
      </c>
      <c r="H262" t="b">
        <f>NOT( ISNA( VLOOKUP($A262,'Should Update but Not Update'!A:A,1,FALSE)))</f>
        <v>0</v>
      </c>
      <c r="I262" t="b">
        <f>NOT(NOT( ISNA( VLOOKUP($A262,'Not Mooncake'!A:A,1,FALSE))))</f>
        <v>1</v>
      </c>
    </row>
    <row r="263" spans="1:9">
      <c r="A263" s="2" t="s">
        <v>2509</v>
      </c>
      <c r="B263" s="2" t="s">
        <v>2491</v>
      </c>
      <c r="C263" s="3">
        <v>42639</v>
      </c>
      <c r="D263" t="b">
        <f>NOT( ISNA( VLOOKUP($A263,'New article for existing'!A:A,1,FALSE)))</f>
        <v>1</v>
      </c>
      <c r="E263" t="b">
        <f>NOT( ISNA( VLOOKUP($A263,'ACOM remove file'!A:A,1,FALSE)))</f>
        <v>0</v>
      </c>
      <c r="F263" t="b">
        <f>NOT( ISNA( VLOOKUP($A263,'ACN update'!A:A,1,FALSE)))</f>
        <v>0</v>
      </c>
      <c r="G263" t="b">
        <f>NOT( ISNA( VLOOKUP($A263,'ACOM no update'!A:A,1,FALSE)))</f>
        <v>1</v>
      </c>
      <c r="H263" t="b">
        <f>NOT( ISNA( VLOOKUP($A263,'Should Update but Not Update'!A:A,1,FALSE)))</f>
        <v>0</v>
      </c>
      <c r="I263" t="b">
        <f>NOT(NOT( ISNA( VLOOKUP($A263,'Not Mooncake'!A:A,1,FALSE))))</f>
        <v>1</v>
      </c>
    </row>
    <row r="264" spans="1:9">
      <c r="A264" s="2" t="s">
        <v>2559</v>
      </c>
      <c r="B264" s="2" t="s">
        <v>2491</v>
      </c>
      <c r="C264" s="3">
        <v>42660</v>
      </c>
      <c r="D264" t="b">
        <f>NOT( ISNA( VLOOKUP($A264,'New article for existing'!A:A,1,FALSE)))</f>
        <v>1</v>
      </c>
      <c r="E264" t="b">
        <f>NOT( ISNA( VLOOKUP($A264,'ACOM remove file'!A:A,1,FALSE)))</f>
        <v>0</v>
      </c>
      <c r="F264" t="b">
        <f>NOT( ISNA( VLOOKUP($A264,'ACN update'!A:A,1,FALSE)))</f>
        <v>1</v>
      </c>
      <c r="G264" t="b">
        <f>NOT( ISNA( VLOOKUP($A264,'ACOM no update'!A:A,1,FALSE)))</f>
        <v>0</v>
      </c>
      <c r="H264" t="b">
        <f>NOT( ISNA( VLOOKUP($A264,'Should Update but Not Update'!A:A,1,FALSE)))</f>
        <v>0</v>
      </c>
      <c r="I264" t="b">
        <f>NOT(NOT( ISNA( VLOOKUP($A264,'Not Mooncake'!A:A,1,FALSE))))</f>
        <v>1</v>
      </c>
    </row>
    <row r="265" spans="1:9">
      <c r="A265" s="2" t="s">
        <v>2510</v>
      </c>
      <c r="B265" s="2" t="s">
        <v>2491</v>
      </c>
      <c r="C265" s="3">
        <v>42660</v>
      </c>
      <c r="D265" t="b">
        <f>NOT( ISNA( VLOOKUP($A265,'New article for existing'!A:A,1,FALSE)))</f>
        <v>1</v>
      </c>
      <c r="E265" t="b">
        <f>NOT( ISNA( VLOOKUP($A265,'ACOM remove file'!A:A,1,FALSE)))</f>
        <v>0</v>
      </c>
      <c r="F265" t="b">
        <f>NOT( ISNA( VLOOKUP($A265,'ACN update'!A:A,1,FALSE)))</f>
        <v>1</v>
      </c>
      <c r="G265" t="b">
        <f>NOT( ISNA( VLOOKUP($A265,'ACOM no update'!A:A,1,FALSE)))</f>
        <v>1</v>
      </c>
      <c r="H265" t="b">
        <f>NOT( ISNA( VLOOKUP($A265,'Should Update but Not Update'!A:A,1,FALSE)))</f>
        <v>0</v>
      </c>
      <c r="I265" t="b">
        <f>NOT(NOT( ISNA( VLOOKUP($A265,'Not Mooncake'!A:A,1,FALSE))))</f>
        <v>1</v>
      </c>
    </row>
    <row r="266" spans="1:9">
      <c r="A266" s="2" t="s">
        <v>2560</v>
      </c>
      <c r="B266" s="2" t="s">
        <v>2491</v>
      </c>
      <c r="C266" s="3">
        <v>42660</v>
      </c>
      <c r="D266" t="b">
        <f>NOT( ISNA( VLOOKUP($A266,'New article for existing'!A:A,1,FALSE)))</f>
        <v>1</v>
      </c>
      <c r="E266" t="b">
        <f>NOT( ISNA( VLOOKUP($A266,'ACOM remove file'!A:A,1,FALSE)))</f>
        <v>0</v>
      </c>
      <c r="F266" t="b">
        <f>NOT( ISNA( VLOOKUP($A266,'ACN update'!A:A,1,FALSE)))</f>
        <v>1</v>
      </c>
      <c r="G266" t="b">
        <f>NOT( ISNA( VLOOKUP($A266,'ACOM no update'!A:A,1,FALSE)))</f>
        <v>0</v>
      </c>
      <c r="H266" t="b">
        <f>NOT( ISNA( VLOOKUP($A266,'Should Update but Not Update'!A:A,1,FALSE)))</f>
        <v>0</v>
      </c>
      <c r="I266" t="b">
        <f>NOT(NOT( ISNA( VLOOKUP($A266,'Not Mooncake'!A:A,1,FALSE))))</f>
        <v>1</v>
      </c>
    </row>
    <row r="267" spans="1:9">
      <c r="A267" s="2" t="s">
        <v>2561</v>
      </c>
      <c r="B267" s="2" t="s">
        <v>2491</v>
      </c>
      <c r="C267" s="3">
        <v>42660</v>
      </c>
      <c r="D267" t="b">
        <f>NOT( ISNA( VLOOKUP($A267,'New article for existing'!A:A,1,FALSE)))</f>
        <v>1</v>
      </c>
      <c r="E267" t="b">
        <f>NOT( ISNA( VLOOKUP($A267,'ACOM remove file'!A:A,1,FALSE)))</f>
        <v>0</v>
      </c>
      <c r="F267" t="b">
        <f>NOT( ISNA( VLOOKUP($A267,'ACN update'!A:A,1,FALSE)))</f>
        <v>1</v>
      </c>
      <c r="G267" t="b">
        <f>NOT( ISNA( VLOOKUP($A267,'ACOM no update'!A:A,1,FALSE)))</f>
        <v>0</v>
      </c>
      <c r="H267" t="b">
        <f>NOT( ISNA( VLOOKUP($A267,'Should Update but Not Update'!A:A,1,FALSE)))</f>
        <v>0</v>
      </c>
      <c r="I267" t="b">
        <f>NOT(NOT( ISNA( VLOOKUP($A267,'Not Mooncake'!A:A,1,FALSE))))</f>
        <v>1</v>
      </c>
    </row>
    <row r="268" spans="1:9">
      <c r="A268" s="2" t="s">
        <v>2511</v>
      </c>
      <c r="B268" s="2" t="s">
        <v>2491</v>
      </c>
      <c r="C268" s="3">
        <v>42660</v>
      </c>
      <c r="D268" t="b">
        <f>NOT( ISNA( VLOOKUP($A268,'New article for existing'!A:A,1,FALSE)))</f>
        <v>1</v>
      </c>
      <c r="E268" t="b">
        <f>NOT( ISNA( VLOOKUP($A268,'ACOM remove file'!A:A,1,FALSE)))</f>
        <v>0</v>
      </c>
      <c r="F268" t="b">
        <f>NOT( ISNA( VLOOKUP($A268,'ACN update'!A:A,1,FALSE)))</f>
        <v>1</v>
      </c>
      <c r="G268" t="b">
        <f>NOT( ISNA( VLOOKUP($A268,'ACOM no update'!A:A,1,FALSE)))</f>
        <v>1</v>
      </c>
      <c r="H268" t="b">
        <f>NOT( ISNA( VLOOKUP($A268,'Should Update but Not Update'!A:A,1,FALSE)))</f>
        <v>0</v>
      </c>
      <c r="I268" t="b">
        <f>NOT(NOT( ISNA( VLOOKUP($A268,'Not Mooncake'!A:A,1,FALSE))))</f>
        <v>1</v>
      </c>
    </row>
    <row r="269" spans="1:9">
      <c r="A269" s="2" t="s">
        <v>2512</v>
      </c>
      <c r="B269" s="2" t="s">
        <v>2491</v>
      </c>
      <c r="C269" s="3">
        <v>42639</v>
      </c>
      <c r="D269" t="b">
        <f>NOT( ISNA( VLOOKUP($A269,'New article for existing'!A:A,1,FALSE)))</f>
        <v>1</v>
      </c>
      <c r="E269" t="b">
        <f>NOT( ISNA( VLOOKUP($A269,'ACOM remove file'!A:A,1,FALSE)))</f>
        <v>0</v>
      </c>
      <c r="F269" t="b">
        <f>NOT( ISNA( VLOOKUP($A269,'ACN update'!A:A,1,FALSE)))</f>
        <v>0</v>
      </c>
      <c r="G269" t="b">
        <f>NOT( ISNA( VLOOKUP($A269,'ACOM no update'!A:A,1,FALSE)))</f>
        <v>1</v>
      </c>
      <c r="H269" t="b">
        <f>NOT( ISNA( VLOOKUP($A269,'Should Update but Not Update'!A:A,1,FALSE)))</f>
        <v>0</v>
      </c>
      <c r="I269" t="b">
        <f>NOT(NOT( ISNA( VLOOKUP($A269,'Not Mooncake'!A:A,1,FALSE))))</f>
        <v>1</v>
      </c>
    </row>
    <row r="270" spans="1:9">
      <c r="A270" s="2" t="s">
        <v>2513</v>
      </c>
      <c r="B270" s="2" t="s">
        <v>2491</v>
      </c>
      <c r="C270" s="3">
        <v>42660</v>
      </c>
      <c r="D270" t="b">
        <f>NOT( ISNA( VLOOKUP($A270,'New article for existing'!A:A,1,FALSE)))</f>
        <v>1</v>
      </c>
      <c r="E270" t="b">
        <f>NOT( ISNA( VLOOKUP($A270,'ACOM remove file'!A:A,1,FALSE)))</f>
        <v>0</v>
      </c>
      <c r="F270" t="b">
        <f>NOT( ISNA( VLOOKUP($A270,'ACN update'!A:A,1,FALSE)))</f>
        <v>1</v>
      </c>
      <c r="G270" t="b">
        <f>NOT( ISNA( VLOOKUP($A270,'ACOM no update'!A:A,1,FALSE)))</f>
        <v>1</v>
      </c>
      <c r="H270" t="b">
        <f>NOT( ISNA( VLOOKUP($A270,'Should Update but Not Update'!A:A,1,FALSE)))</f>
        <v>0</v>
      </c>
      <c r="I270" t="b">
        <f>NOT(NOT( ISNA( VLOOKUP($A270,'Not Mooncake'!A:A,1,FALSE))))</f>
        <v>1</v>
      </c>
    </row>
    <row r="271" spans="1:9">
      <c r="A271" s="2" t="s">
        <v>2562</v>
      </c>
      <c r="B271" s="2" t="s">
        <v>2491</v>
      </c>
      <c r="C271" s="3">
        <v>42660</v>
      </c>
      <c r="D271" t="b">
        <f>NOT( ISNA( VLOOKUP($A271,'New article for existing'!A:A,1,FALSE)))</f>
        <v>1</v>
      </c>
      <c r="E271" t="b">
        <f>NOT( ISNA( VLOOKUP($A271,'ACOM remove file'!A:A,1,FALSE)))</f>
        <v>0</v>
      </c>
      <c r="F271" t="b">
        <f>NOT( ISNA( VLOOKUP($A271,'ACN update'!A:A,1,FALSE)))</f>
        <v>1</v>
      </c>
      <c r="G271" t="b">
        <f>NOT( ISNA( VLOOKUP($A271,'ACOM no update'!A:A,1,FALSE)))</f>
        <v>0</v>
      </c>
      <c r="H271" t="b">
        <f>NOT( ISNA( VLOOKUP($A271,'Should Update but Not Update'!A:A,1,FALSE)))</f>
        <v>0</v>
      </c>
      <c r="I271" t="b">
        <f>NOT(NOT( ISNA( VLOOKUP($A271,'Not Mooncake'!A:A,1,FALSE))))</f>
        <v>1</v>
      </c>
    </row>
    <row r="272" spans="1:9">
      <c r="A272" s="2" t="s">
        <v>2514</v>
      </c>
      <c r="B272" s="2" t="s">
        <v>2491</v>
      </c>
      <c r="C272" s="3">
        <v>42660</v>
      </c>
      <c r="D272" t="b">
        <f>NOT( ISNA( VLOOKUP($A272,'New article for existing'!A:A,1,FALSE)))</f>
        <v>1</v>
      </c>
      <c r="E272" t="b">
        <f>NOT( ISNA( VLOOKUP($A272,'ACOM remove file'!A:A,1,FALSE)))</f>
        <v>0</v>
      </c>
      <c r="F272" t="b">
        <f>NOT( ISNA( VLOOKUP($A272,'ACN update'!A:A,1,FALSE)))</f>
        <v>1</v>
      </c>
      <c r="G272" t="b">
        <f>NOT( ISNA( VLOOKUP($A272,'ACOM no update'!A:A,1,FALSE)))</f>
        <v>1</v>
      </c>
      <c r="H272" t="b">
        <f>NOT( ISNA( VLOOKUP($A272,'Should Update but Not Update'!A:A,1,FALSE)))</f>
        <v>0</v>
      </c>
      <c r="I272" t="b">
        <f>NOT(NOT( ISNA( VLOOKUP($A272,'Not Mooncake'!A:A,1,FALSE))))</f>
        <v>1</v>
      </c>
    </row>
    <row r="273" spans="1:9">
      <c r="A273" s="2" t="s">
        <v>2515</v>
      </c>
      <c r="B273" s="2" t="s">
        <v>2491</v>
      </c>
      <c r="C273" s="3">
        <v>42639</v>
      </c>
      <c r="D273" t="b">
        <f>NOT( ISNA( VLOOKUP($A273,'New article for existing'!A:A,1,FALSE)))</f>
        <v>1</v>
      </c>
      <c r="E273" t="b">
        <f>NOT( ISNA( VLOOKUP($A273,'ACOM remove file'!A:A,1,FALSE)))</f>
        <v>0</v>
      </c>
      <c r="F273" t="b">
        <f>NOT( ISNA( VLOOKUP($A273,'ACN update'!A:A,1,FALSE)))</f>
        <v>0</v>
      </c>
      <c r="G273" t="b">
        <f>NOT( ISNA( VLOOKUP($A273,'ACOM no update'!A:A,1,FALSE)))</f>
        <v>1</v>
      </c>
      <c r="H273" t="b">
        <f>NOT( ISNA( VLOOKUP($A273,'Should Update but Not Update'!A:A,1,FALSE)))</f>
        <v>0</v>
      </c>
      <c r="I273" t="b">
        <f>NOT(NOT( ISNA( VLOOKUP($A273,'Not Mooncake'!A:A,1,FALSE))))</f>
        <v>1</v>
      </c>
    </row>
    <row r="274" spans="1:9">
      <c r="A274" s="2" t="s">
        <v>2563</v>
      </c>
      <c r="B274" s="2" t="s">
        <v>2491</v>
      </c>
      <c r="C274" s="3">
        <v>42660</v>
      </c>
      <c r="D274" t="b">
        <f>NOT( ISNA( VLOOKUP($A274,'New article for existing'!A:A,1,FALSE)))</f>
        <v>1</v>
      </c>
      <c r="E274" t="b">
        <f>NOT( ISNA( VLOOKUP($A274,'ACOM remove file'!A:A,1,FALSE)))</f>
        <v>0</v>
      </c>
      <c r="F274" t="b">
        <f>NOT( ISNA( VLOOKUP($A274,'ACN update'!A:A,1,FALSE)))</f>
        <v>1</v>
      </c>
      <c r="G274" t="b">
        <f>NOT( ISNA( VLOOKUP($A274,'ACOM no update'!A:A,1,FALSE)))</f>
        <v>0</v>
      </c>
      <c r="H274" t="b">
        <f>NOT( ISNA( VLOOKUP($A274,'Should Update but Not Update'!A:A,1,FALSE)))</f>
        <v>0</v>
      </c>
      <c r="I274" t="b">
        <f>NOT(NOT( ISNA( VLOOKUP($A274,'Not Mooncake'!A:A,1,FALSE))))</f>
        <v>1</v>
      </c>
    </row>
    <row r="275" spans="1:9">
      <c r="A275" s="2" t="s">
        <v>2564</v>
      </c>
      <c r="B275" s="2" t="s">
        <v>115</v>
      </c>
      <c r="C275" s="3">
        <v>42660</v>
      </c>
      <c r="D275" t="b">
        <f>NOT( ISNA( VLOOKUP($A275,'New article for existing'!A:A,1,FALSE)))</f>
        <v>1</v>
      </c>
      <c r="E275" t="b">
        <f>NOT( ISNA( VLOOKUP($A275,'ACOM remove file'!A:A,1,FALSE)))</f>
        <v>0</v>
      </c>
      <c r="F275" t="b">
        <f>NOT( ISNA( VLOOKUP($A275,'ACN update'!A:A,1,FALSE)))</f>
        <v>1</v>
      </c>
      <c r="G275" t="b">
        <f>NOT( ISNA( VLOOKUP($A275,'ACOM no update'!A:A,1,FALSE)))</f>
        <v>0</v>
      </c>
      <c r="H275" t="b">
        <f>NOT( ISNA( VLOOKUP($A275,'Should Update but Not Update'!A:A,1,FALSE)))</f>
        <v>0</v>
      </c>
      <c r="I275" t="b">
        <f>NOT(NOT( ISNA( VLOOKUP($A275,'Not Mooncake'!A:A,1,FALSE))))</f>
        <v>1</v>
      </c>
    </row>
    <row r="276" spans="1:9">
      <c r="A276" s="2" t="s">
        <v>2565</v>
      </c>
      <c r="B276" s="2" t="s">
        <v>2491</v>
      </c>
      <c r="C276" s="3">
        <v>42660</v>
      </c>
      <c r="D276" t="b">
        <f>NOT( ISNA( VLOOKUP($A276,'New article for existing'!A:A,1,FALSE)))</f>
        <v>1</v>
      </c>
      <c r="E276" t="b">
        <f>NOT( ISNA( VLOOKUP($A276,'ACOM remove file'!A:A,1,FALSE)))</f>
        <v>0</v>
      </c>
      <c r="F276" t="b">
        <f>NOT( ISNA( VLOOKUP($A276,'ACN update'!A:A,1,FALSE)))</f>
        <v>1</v>
      </c>
      <c r="G276" t="b">
        <f>NOT( ISNA( VLOOKUP($A276,'ACOM no update'!A:A,1,FALSE)))</f>
        <v>0</v>
      </c>
      <c r="H276" t="b">
        <f>NOT( ISNA( VLOOKUP($A276,'Should Update but Not Update'!A:A,1,FALSE)))</f>
        <v>0</v>
      </c>
      <c r="I276" t="b">
        <f>NOT(NOT( ISNA( VLOOKUP($A276,'Not Mooncake'!A:A,1,FALSE))))</f>
        <v>1</v>
      </c>
    </row>
    <row r="277" spans="1:9">
      <c r="A277" s="2" t="s">
        <v>2516</v>
      </c>
      <c r="B277" s="2" t="s">
        <v>2491</v>
      </c>
      <c r="C277" s="3">
        <v>42639</v>
      </c>
      <c r="D277" t="b">
        <f>NOT( ISNA( VLOOKUP($A277,'New article for existing'!A:A,1,FALSE)))</f>
        <v>1</v>
      </c>
      <c r="E277" t="b">
        <f>NOT( ISNA( VLOOKUP($A277,'ACOM remove file'!A:A,1,FALSE)))</f>
        <v>0</v>
      </c>
      <c r="F277" t="b">
        <f>NOT( ISNA( VLOOKUP($A277,'ACN update'!A:A,1,FALSE)))</f>
        <v>0</v>
      </c>
      <c r="G277" t="b">
        <f>NOT( ISNA( VLOOKUP($A277,'ACOM no update'!A:A,1,FALSE)))</f>
        <v>1</v>
      </c>
      <c r="H277" t="b">
        <f>NOT( ISNA( VLOOKUP($A277,'Should Update but Not Update'!A:A,1,FALSE)))</f>
        <v>0</v>
      </c>
      <c r="I277" t="b">
        <f>NOT(NOT( ISNA( VLOOKUP($A277,'Not Mooncake'!A:A,1,FALSE))))</f>
        <v>1</v>
      </c>
    </row>
    <row r="278" spans="1:9">
      <c r="A278" s="2" t="s">
        <v>2517</v>
      </c>
      <c r="B278" s="2" t="s">
        <v>2491</v>
      </c>
      <c r="C278" s="3">
        <v>42639</v>
      </c>
      <c r="D278" t="b">
        <f>NOT( ISNA( VLOOKUP($A278,'New article for existing'!A:A,1,FALSE)))</f>
        <v>1</v>
      </c>
      <c r="E278" t="b">
        <f>NOT( ISNA( VLOOKUP($A278,'ACOM remove file'!A:A,1,FALSE)))</f>
        <v>0</v>
      </c>
      <c r="F278" t="b">
        <f>NOT( ISNA( VLOOKUP($A278,'ACN update'!A:A,1,FALSE)))</f>
        <v>0</v>
      </c>
      <c r="G278" t="b">
        <f>NOT( ISNA( VLOOKUP($A278,'ACOM no update'!A:A,1,FALSE)))</f>
        <v>1</v>
      </c>
      <c r="H278" t="b">
        <f>NOT( ISNA( VLOOKUP($A278,'Should Update but Not Update'!A:A,1,FALSE)))</f>
        <v>0</v>
      </c>
      <c r="I278" t="b">
        <f>NOT(NOT( ISNA( VLOOKUP($A278,'Not Mooncake'!A:A,1,FALSE))))</f>
        <v>1</v>
      </c>
    </row>
    <row r="279" spans="1:9">
      <c r="A279" s="2" t="s">
        <v>2518</v>
      </c>
      <c r="B279" s="2" t="s">
        <v>2491</v>
      </c>
      <c r="C279" s="3">
        <v>42639</v>
      </c>
      <c r="D279" t="b">
        <f>NOT( ISNA( VLOOKUP($A279,'New article for existing'!A:A,1,FALSE)))</f>
        <v>1</v>
      </c>
      <c r="E279" t="b">
        <f>NOT( ISNA( VLOOKUP($A279,'ACOM remove file'!A:A,1,FALSE)))</f>
        <v>0</v>
      </c>
      <c r="F279" t="b">
        <f>NOT( ISNA( VLOOKUP($A279,'ACN update'!A:A,1,FALSE)))</f>
        <v>0</v>
      </c>
      <c r="G279" t="b">
        <f>NOT( ISNA( VLOOKUP($A279,'ACOM no update'!A:A,1,FALSE)))</f>
        <v>1</v>
      </c>
      <c r="H279" t="b">
        <f>NOT( ISNA( VLOOKUP($A279,'Should Update but Not Update'!A:A,1,FALSE)))</f>
        <v>0</v>
      </c>
      <c r="I279" t="b">
        <f>NOT(NOT( ISNA( VLOOKUP($A279,'Not Mooncake'!A:A,1,FALSE))))</f>
        <v>1</v>
      </c>
    </row>
    <row r="280" spans="1:9">
      <c r="A280" s="2" t="s">
        <v>2566</v>
      </c>
      <c r="B280" s="2" t="s">
        <v>2491</v>
      </c>
      <c r="C280" s="3">
        <v>42660</v>
      </c>
      <c r="D280" t="b">
        <f>NOT( ISNA( VLOOKUP($A280,'New article for existing'!A:A,1,FALSE)))</f>
        <v>1</v>
      </c>
      <c r="E280" t="b">
        <f>NOT( ISNA( VLOOKUP($A280,'ACOM remove file'!A:A,1,FALSE)))</f>
        <v>0</v>
      </c>
      <c r="F280" t="b">
        <f>NOT( ISNA( VLOOKUP($A280,'ACN update'!A:A,1,FALSE)))</f>
        <v>1</v>
      </c>
      <c r="G280" t="b">
        <f>NOT( ISNA( VLOOKUP($A280,'ACOM no update'!A:A,1,FALSE)))</f>
        <v>0</v>
      </c>
      <c r="H280" t="b">
        <f>NOT( ISNA( VLOOKUP($A280,'Should Update but Not Update'!A:A,1,FALSE)))</f>
        <v>0</v>
      </c>
      <c r="I280" t="b">
        <f>NOT(NOT( ISNA( VLOOKUP($A280,'Not Mooncake'!A:A,1,FALSE))))</f>
        <v>1</v>
      </c>
    </row>
    <row r="281" spans="1:9">
      <c r="A281" s="2" t="s">
        <v>2519</v>
      </c>
      <c r="B281" s="2" t="s">
        <v>2491</v>
      </c>
      <c r="C281" s="3">
        <v>42660</v>
      </c>
      <c r="D281" t="b">
        <f>NOT( ISNA( VLOOKUP($A281,'New article for existing'!A:A,1,FALSE)))</f>
        <v>1</v>
      </c>
      <c r="E281" t="b">
        <f>NOT( ISNA( VLOOKUP($A281,'ACOM remove file'!A:A,1,FALSE)))</f>
        <v>0</v>
      </c>
      <c r="F281" t="b">
        <f>NOT( ISNA( VLOOKUP($A281,'ACN update'!A:A,1,FALSE)))</f>
        <v>1</v>
      </c>
      <c r="G281" t="b">
        <f>NOT( ISNA( VLOOKUP($A281,'ACOM no update'!A:A,1,FALSE)))</f>
        <v>1</v>
      </c>
      <c r="H281" t="b">
        <f>NOT( ISNA( VLOOKUP($A281,'Should Update but Not Update'!A:A,1,FALSE)))</f>
        <v>0</v>
      </c>
      <c r="I281" t="b">
        <f>NOT(NOT( ISNA( VLOOKUP($A281,'Not Mooncake'!A:A,1,FALSE))))</f>
        <v>1</v>
      </c>
    </row>
    <row r="282" spans="1:9">
      <c r="A282" s="2" t="s">
        <v>2520</v>
      </c>
      <c r="B282" s="2" t="s">
        <v>2491</v>
      </c>
      <c r="C282" s="3">
        <v>42660</v>
      </c>
      <c r="D282" t="b">
        <f>NOT( ISNA( VLOOKUP($A282,'New article for existing'!A:A,1,FALSE)))</f>
        <v>1</v>
      </c>
      <c r="E282" t="b">
        <f>NOT( ISNA( VLOOKUP($A282,'ACOM remove file'!A:A,1,FALSE)))</f>
        <v>0</v>
      </c>
      <c r="F282" t="b">
        <f>NOT( ISNA( VLOOKUP($A282,'ACN update'!A:A,1,FALSE)))</f>
        <v>1</v>
      </c>
      <c r="G282" t="b">
        <f>NOT( ISNA( VLOOKUP($A282,'ACOM no update'!A:A,1,FALSE)))</f>
        <v>1</v>
      </c>
      <c r="H282" t="b">
        <f>NOT( ISNA( VLOOKUP($A282,'Should Update but Not Update'!A:A,1,FALSE)))</f>
        <v>0</v>
      </c>
      <c r="I282" t="b">
        <f>NOT(NOT( ISNA( VLOOKUP($A282,'Not Mooncake'!A:A,1,FALSE))))</f>
        <v>1</v>
      </c>
    </row>
    <row r="283" spans="1:9">
      <c r="A283" s="2" t="s">
        <v>2521</v>
      </c>
      <c r="B283" s="2" t="s">
        <v>2491</v>
      </c>
      <c r="C283" s="3">
        <v>42639</v>
      </c>
      <c r="D283" t="b">
        <f>NOT( ISNA( VLOOKUP($A283,'New article for existing'!A:A,1,FALSE)))</f>
        <v>1</v>
      </c>
      <c r="E283" t="b">
        <f>NOT( ISNA( VLOOKUP($A283,'ACOM remove file'!A:A,1,FALSE)))</f>
        <v>0</v>
      </c>
      <c r="F283" t="b">
        <f>NOT( ISNA( VLOOKUP($A283,'ACN update'!A:A,1,FALSE)))</f>
        <v>0</v>
      </c>
      <c r="G283" t="b">
        <f>NOT( ISNA( VLOOKUP($A283,'ACOM no update'!A:A,1,FALSE)))</f>
        <v>1</v>
      </c>
      <c r="H283" t="b">
        <f>NOT( ISNA( VLOOKUP($A283,'Should Update but Not Update'!A:A,1,FALSE)))</f>
        <v>0</v>
      </c>
      <c r="I283" t="b">
        <f>NOT(NOT( ISNA( VLOOKUP($A283,'Not Mooncake'!A:A,1,FALSE))))</f>
        <v>1</v>
      </c>
    </row>
    <row r="284" spans="1:9">
      <c r="A284" s="2" t="s">
        <v>2522</v>
      </c>
      <c r="B284" s="2" t="s">
        <v>2491</v>
      </c>
      <c r="C284" s="3">
        <v>42639</v>
      </c>
      <c r="D284" t="b">
        <f>NOT( ISNA( VLOOKUP($A284,'New article for existing'!A:A,1,FALSE)))</f>
        <v>1</v>
      </c>
      <c r="E284" t="b">
        <f>NOT( ISNA( VLOOKUP($A284,'ACOM remove file'!A:A,1,FALSE)))</f>
        <v>0</v>
      </c>
      <c r="F284" t="b">
        <f>NOT( ISNA( VLOOKUP($A284,'ACN update'!A:A,1,FALSE)))</f>
        <v>0</v>
      </c>
      <c r="G284" t="b">
        <f>NOT( ISNA( VLOOKUP($A284,'ACOM no update'!A:A,1,FALSE)))</f>
        <v>1</v>
      </c>
      <c r="H284" t="b">
        <f>NOT( ISNA( VLOOKUP($A284,'Should Update but Not Update'!A:A,1,FALSE)))</f>
        <v>0</v>
      </c>
      <c r="I284" t="b">
        <f>NOT(NOT( ISNA( VLOOKUP($A284,'Not Mooncake'!A:A,1,FALSE))))</f>
        <v>1</v>
      </c>
    </row>
    <row r="285" spans="1:9">
      <c r="A285" s="2" t="s">
        <v>2523</v>
      </c>
      <c r="B285" s="2" t="s">
        <v>2491</v>
      </c>
      <c r="C285" s="3">
        <v>42639</v>
      </c>
      <c r="D285" t="b">
        <f>NOT( ISNA( VLOOKUP($A285,'New article for existing'!A:A,1,FALSE)))</f>
        <v>1</v>
      </c>
      <c r="E285" t="b">
        <f>NOT( ISNA( VLOOKUP($A285,'ACOM remove file'!A:A,1,FALSE)))</f>
        <v>0</v>
      </c>
      <c r="F285" t="b">
        <f>NOT( ISNA( VLOOKUP($A285,'ACN update'!A:A,1,FALSE)))</f>
        <v>0</v>
      </c>
      <c r="G285" t="b">
        <f>NOT( ISNA( VLOOKUP($A285,'ACOM no update'!A:A,1,FALSE)))</f>
        <v>1</v>
      </c>
      <c r="H285" t="b">
        <f>NOT( ISNA( VLOOKUP($A285,'Should Update but Not Update'!A:A,1,FALSE)))</f>
        <v>0</v>
      </c>
      <c r="I285" t="b">
        <f>NOT(NOT( ISNA( VLOOKUP($A285,'Not Mooncake'!A:A,1,FALSE))))</f>
        <v>1</v>
      </c>
    </row>
    <row r="286" spans="1:9">
      <c r="A286" s="2" t="s">
        <v>2524</v>
      </c>
      <c r="B286" s="2" t="s">
        <v>2491</v>
      </c>
      <c r="C286" s="3">
        <v>42660</v>
      </c>
      <c r="D286" t="b">
        <f>NOT( ISNA( VLOOKUP($A286,'New article for existing'!A:A,1,FALSE)))</f>
        <v>1</v>
      </c>
      <c r="E286" t="b">
        <f>NOT( ISNA( VLOOKUP($A286,'ACOM remove file'!A:A,1,FALSE)))</f>
        <v>0</v>
      </c>
      <c r="F286" t="b">
        <f>NOT( ISNA( VLOOKUP($A286,'ACN update'!A:A,1,FALSE)))</f>
        <v>1</v>
      </c>
      <c r="G286" t="b">
        <f>NOT( ISNA( VLOOKUP($A286,'ACOM no update'!A:A,1,FALSE)))</f>
        <v>1</v>
      </c>
      <c r="H286" t="b">
        <f>NOT( ISNA( VLOOKUP($A286,'Should Update but Not Update'!A:A,1,FALSE)))</f>
        <v>0</v>
      </c>
      <c r="I286" t="b">
        <f>NOT(NOT( ISNA( VLOOKUP($A286,'Not Mooncake'!A:A,1,FALSE))))</f>
        <v>1</v>
      </c>
    </row>
    <row r="287" spans="1:9">
      <c r="A287" s="2" t="s">
        <v>2525</v>
      </c>
      <c r="B287" s="2" t="s">
        <v>2491</v>
      </c>
      <c r="C287" s="3">
        <v>42660</v>
      </c>
      <c r="D287" t="b">
        <f>NOT( ISNA( VLOOKUP($A287,'New article for existing'!A:A,1,FALSE)))</f>
        <v>1</v>
      </c>
      <c r="E287" t="b">
        <f>NOT( ISNA( VLOOKUP($A287,'ACOM remove file'!A:A,1,FALSE)))</f>
        <v>0</v>
      </c>
      <c r="F287" t="b">
        <f>NOT( ISNA( VLOOKUP($A287,'ACN update'!A:A,1,FALSE)))</f>
        <v>1</v>
      </c>
      <c r="G287" t="b">
        <f>NOT( ISNA( VLOOKUP($A287,'ACOM no update'!A:A,1,FALSE)))</f>
        <v>1</v>
      </c>
      <c r="H287" t="b">
        <f>NOT( ISNA( VLOOKUP($A287,'Should Update but Not Update'!A:A,1,FALSE)))</f>
        <v>0</v>
      </c>
      <c r="I287" t="b">
        <f>NOT(NOT( ISNA( VLOOKUP($A287,'Not Mooncake'!A:A,1,FALSE))))</f>
        <v>1</v>
      </c>
    </row>
    <row r="288" spans="1:9">
      <c r="A288" s="2" t="s">
        <v>2526</v>
      </c>
      <c r="B288" s="2" t="s">
        <v>2491</v>
      </c>
      <c r="C288" s="3">
        <v>42660</v>
      </c>
      <c r="D288" t="b">
        <f>NOT( ISNA( VLOOKUP($A288,'New article for existing'!A:A,1,FALSE)))</f>
        <v>1</v>
      </c>
      <c r="E288" t="b">
        <f>NOT( ISNA( VLOOKUP($A288,'ACOM remove file'!A:A,1,FALSE)))</f>
        <v>0</v>
      </c>
      <c r="F288" t="b">
        <f>NOT( ISNA( VLOOKUP($A288,'ACN update'!A:A,1,FALSE)))</f>
        <v>1</v>
      </c>
      <c r="G288" t="b">
        <f>NOT( ISNA( VLOOKUP($A288,'ACOM no update'!A:A,1,FALSE)))</f>
        <v>1</v>
      </c>
      <c r="H288" t="b">
        <f>NOT( ISNA( VLOOKUP($A288,'Should Update but Not Update'!A:A,1,FALSE)))</f>
        <v>0</v>
      </c>
      <c r="I288" t="b">
        <f>NOT(NOT( ISNA( VLOOKUP($A288,'Not Mooncake'!A:A,1,FALSE))))</f>
        <v>1</v>
      </c>
    </row>
    <row r="289" spans="1:9">
      <c r="A289" s="2" t="s">
        <v>2567</v>
      </c>
      <c r="B289" s="2" t="s">
        <v>2491</v>
      </c>
      <c r="C289" s="3">
        <v>42660</v>
      </c>
      <c r="D289" t="b">
        <f>NOT( ISNA( VLOOKUP($A289,'New article for existing'!A:A,1,FALSE)))</f>
        <v>1</v>
      </c>
      <c r="E289" t="b">
        <f>NOT( ISNA( VLOOKUP($A289,'ACOM remove file'!A:A,1,FALSE)))</f>
        <v>0</v>
      </c>
      <c r="F289" t="b">
        <f>NOT( ISNA( VLOOKUP($A289,'ACN update'!A:A,1,FALSE)))</f>
        <v>1</v>
      </c>
      <c r="G289" t="b">
        <f>NOT( ISNA( VLOOKUP($A289,'ACOM no update'!A:A,1,FALSE)))</f>
        <v>0</v>
      </c>
      <c r="H289" t="b">
        <f>NOT( ISNA( VLOOKUP($A289,'Should Update but Not Update'!A:A,1,FALSE)))</f>
        <v>0</v>
      </c>
      <c r="I289" t="b">
        <f>NOT(NOT( ISNA( VLOOKUP($A289,'Not Mooncake'!A:A,1,FALSE))))</f>
        <v>1</v>
      </c>
    </row>
    <row r="290" spans="1:9">
      <c r="A290" s="2" t="s">
        <v>2527</v>
      </c>
      <c r="B290" s="2" t="s">
        <v>2491</v>
      </c>
      <c r="C290" s="3">
        <v>42639</v>
      </c>
      <c r="D290" t="b">
        <f>NOT( ISNA( VLOOKUP($A290,'New article for existing'!A:A,1,FALSE)))</f>
        <v>1</v>
      </c>
      <c r="E290" t="b">
        <f>NOT( ISNA( VLOOKUP($A290,'ACOM remove file'!A:A,1,FALSE)))</f>
        <v>0</v>
      </c>
      <c r="F290" t="b">
        <f>NOT( ISNA( VLOOKUP($A290,'ACN update'!A:A,1,FALSE)))</f>
        <v>0</v>
      </c>
      <c r="G290" t="b">
        <f>NOT( ISNA( VLOOKUP($A290,'ACOM no update'!A:A,1,FALSE)))</f>
        <v>1</v>
      </c>
      <c r="H290" t="b">
        <f>NOT( ISNA( VLOOKUP($A290,'Should Update but Not Update'!A:A,1,FALSE)))</f>
        <v>0</v>
      </c>
      <c r="I290" t="b">
        <f>NOT(NOT( ISNA( VLOOKUP($A290,'Not Mooncake'!A:A,1,FALSE))))</f>
        <v>1</v>
      </c>
    </row>
    <row r="291" spans="1:9">
      <c r="A291" s="2" t="s">
        <v>2528</v>
      </c>
      <c r="B291" s="2" t="s">
        <v>2491</v>
      </c>
      <c r="C291" s="3">
        <v>42639</v>
      </c>
      <c r="D291" t="b">
        <f>NOT( ISNA( VLOOKUP($A291,'New article for existing'!A:A,1,FALSE)))</f>
        <v>1</v>
      </c>
      <c r="E291" t="b">
        <f>NOT( ISNA( VLOOKUP($A291,'ACOM remove file'!A:A,1,FALSE)))</f>
        <v>0</v>
      </c>
      <c r="F291" t="b">
        <f>NOT( ISNA( VLOOKUP($A291,'ACN update'!A:A,1,FALSE)))</f>
        <v>0</v>
      </c>
      <c r="G291" t="b">
        <f>NOT( ISNA( VLOOKUP($A291,'ACOM no update'!A:A,1,FALSE)))</f>
        <v>1</v>
      </c>
      <c r="H291" t="b">
        <f>NOT( ISNA( VLOOKUP($A291,'Should Update but Not Update'!A:A,1,FALSE)))</f>
        <v>0</v>
      </c>
      <c r="I291" t="b">
        <f>NOT(NOT( ISNA( VLOOKUP($A291,'Not Mooncake'!A:A,1,FALSE))))</f>
        <v>1</v>
      </c>
    </row>
    <row r="292" spans="1:9">
      <c r="A292" s="2" t="s">
        <v>2529</v>
      </c>
      <c r="B292" s="2" t="s">
        <v>2491</v>
      </c>
      <c r="C292" s="3">
        <v>42639</v>
      </c>
      <c r="D292" t="b">
        <f>NOT( ISNA( VLOOKUP($A292,'New article for existing'!A:A,1,FALSE)))</f>
        <v>1</v>
      </c>
      <c r="E292" t="b">
        <f>NOT( ISNA( VLOOKUP($A292,'ACOM remove file'!A:A,1,FALSE)))</f>
        <v>0</v>
      </c>
      <c r="F292" t="b">
        <f>NOT( ISNA( VLOOKUP($A292,'ACN update'!A:A,1,FALSE)))</f>
        <v>0</v>
      </c>
      <c r="G292" t="b">
        <f>NOT( ISNA( VLOOKUP($A292,'ACOM no update'!A:A,1,FALSE)))</f>
        <v>1</v>
      </c>
      <c r="H292" t="b">
        <f>NOT( ISNA( VLOOKUP($A292,'Should Update but Not Update'!A:A,1,FALSE)))</f>
        <v>0</v>
      </c>
      <c r="I292" t="b">
        <f>NOT(NOT( ISNA( VLOOKUP($A292,'Not Mooncake'!A:A,1,FALSE))))</f>
        <v>1</v>
      </c>
    </row>
    <row r="293" spans="1:9">
      <c r="A293" s="2" t="s">
        <v>2568</v>
      </c>
      <c r="B293" s="2" t="s">
        <v>2491</v>
      </c>
      <c r="C293" s="3">
        <v>42660</v>
      </c>
      <c r="D293" t="b">
        <f>NOT( ISNA( VLOOKUP($A293,'New article for existing'!A:A,1,FALSE)))</f>
        <v>1</v>
      </c>
      <c r="E293" t="b">
        <f>NOT( ISNA( VLOOKUP($A293,'ACOM remove file'!A:A,1,FALSE)))</f>
        <v>0</v>
      </c>
      <c r="F293" t="b">
        <f>NOT( ISNA( VLOOKUP($A293,'ACN update'!A:A,1,FALSE)))</f>
        <v>1</v>
      </c>
      <c r="G293" t="b">
        <f>NOT( ISNA( VLOOKUP($A293,'ACOM no update'!A:A,1,FALSE)))</f>
        <v>0</v>
      </c>
      <c r="H293" t="b">
        <f>NOT( ISNA( VLOOKUP($A293,'Should Update but Not Update'!A:A,1,FALSE)))</f>
        <v>0</v>
      </c>
      <c r="I293" t="b">
        <f>NOT(NOT( ISNA( VLOOKUP($A293,'Not Mooncake'!A:A,1,FALSE))))</f>
        <v>1</v>
      </c>
    </row>
    <row r="294" spans="1:9">
      <c r="A294" s="2" t="s">
        <v>2530</v>
      </c>
      <c r="B294" s="2" t="s">
        <v>2491</v>
      </c>
      <c r="C294" s="3">
        <v>42639</v>
      </c>
      <c r="D294" t="b">
        <f>NOT( ISNA( VLOOKUP($A294,'New article for existing'!A:A,1,FALSE)))</f>
        <v>1</v>
      </c>
      <c r="E294" t="b">
        <f>NOT( ISNA( VLOOKUP($A294,'ACOM remove file'!A:A,1,FALSE)))</f>
        <v>0</v>
      </c>
      <c r="F294" t="b">
        <f>NOT( ISNA( VLOOKUP($A294,'ACN update'!A:A,1,FALSE)))</f>
        <v>0</v>
      </c>
      <c r="G294" t="b">
        <f>NOT( ISNA( VLOOKUP($A294,'ACOM no update'!A:A,1,FALSE)))</f>
        <v>1</v>
      </c>
      <c r="H294" t="b">
        <f>NOT( ISNA( VLOOKUP($A294,'Should Update but Not Update'!A:A,1,FALSE)))</f>
        <v>0</v>
      </c>
      <c r="I294" t="b">
        <f>NOT(NOT( ISNA( VLOOKUP($A294,'Not Mooncake'!A:A,1,FALSE))))</f>
        <v>1</v>
      </c>
    </row>
    <row r="295" spans="1:9">
      <c r="A295" s="2" t="s">
        <v>2531</v>
      </c>
      <c r="B295" s="2" t="s">
        <v>2491</v>
      </c>
      <c r="C295" s="3">
        <v>42639</v>
      </c>
      <c r="D295" t="b">
        <f>NOT( ISNA( VLOOKUP($A295,'New article for existing'!A:A,1,FALSE)))</f>
        <v>1</v>
      </c>
      <c r="E295" t="b">
        <f>NOT( ISNA( VLOOKUP($A295,'ACOM remove file'!A:A,1,FALSE)))</f>
        <v>0</v>
      </c>
      <c r="F295" t="b">
        <f>NOT( ISNA( VLOOKUP($A295,'ACN update'!A:A,1,FALSE)))</f>
        <v>0</v>
      </c>
      <c r="G295" t="b">
        <f>NOT( ISNA( VLOOKUP($A295,'ACOM no update'!A:A,1,FALSE)))</f>
        <v>1</v>
      </c>
      <c r="H295" t="b">
        <f>NOT( ISNA( VLOOKUP($A295,'Should Update but Not Update'!A:A,1,FALSE)))</f>
        <v>0</v>
      </c>
      <c r="I295" t="b">
        <f>NOT(NOT( ISNA( VLOOKUP($A295,'Not Mooncake'!A:A,1,FALSE))))</f>
        <v>1</v>
      </c>
    </row>
    <row r="296" spans="1:9">
      <c r="A296" s="2" t="s">
        <v>2621</v>
      </c>
      <c r="B296" s="2" t="s">
        <v>2491</v>
      </c>
      <c r="C296" s="3">
        <v>42639</v>
      </c>
      <c r="D296" t="b">
        <f>NOT( ISNA( VLOOKUP($A296,'New article for existing'!A:A,1,FALSE)))</f>
        <v>1</v>
      </c>
      <c r="E296" t="b">
        <f>NOT( ISNA( VLOOKUP($A296,'ACOM remove file'!A:A,1,FALSE)))</f>
        <v>0</v>
      </c>
      <c r="F296" t="b">
        <f>NOT( ISNA( VLOOKUP($A296,'ACN update'!A:A,1,FALSE)))</f>
        <v>0</v>
      </c>
      <c r="G296" t="b">
        <f>NOT( ISNA( VLOOKUP($A296,'ACOM no update'!A:A,1,FALSE)))</f>
        <v>0</v>
      </c>
      <c r="H296" t="b">
        <f>NOT( ISNA( VLOOKUP($A296,'Should Update but Not Update'!A:A,1,FALSE)))</f>
        <v>1</v>
      </c>
      <c r="I296" t="b">
        <f>NOT(NOT( ISNA( VLOOKUP($A296,'Not Mooncake'!A:A,1,FALSE))))</f>
        <v>1</v>
      </c>
    </row>
    <row r="297" spans="1:9">
      <c r="A297" s="2" t="s">
        <v>2532</v>
      </c>
      <c r="B297" s="2" t="s">
        <v>2491</v>
      </c>
      <c r="C297" s="3">
        <v>42639</v>
      </c>
      <c r="D297" t="b">
        <f>NOT( ISNA( VLOOKUP($A297,'New article for existing'!A:A,1,FALSE)))</f>
        <v>1</v>
      </c>
      <c r="E297" t="b">
        <f>NOT( ISNA( VLOOKUP($A297,'ACOM remove file'!A:A,1,FALSE)))</f>
        <v>0</v>
      </c>
      <c r="F297" t="b">
        <f>NOT( ISNA( VLOOKUP($A297,'ACN update'!A:A,1,FALSE)))</f>
        <v>0</v>
      </c>
      <c r="G297" t="b">
        <f>NOT( ISNA( VLOOKUP($A297,'ACOM no update'!A:A,1,FALSE)))</f>
        <v>1</v>
      </c>
      <c r="H297" t="b">
        <f>NOT( ISNA( VLOOKUP($A297,'Should Update but Not Update'!A:A,1,FALSE)))</f>
        <v>0</v>
      </c>
      <c r="I297" t="b">
        <f>NOT(NOT( ISNA( VLOOKUP($A297,'Not Mooncake'!A:A,1,FALSE))))</f>
        <v>1</v>
      </c>
    </row>
    <row r="298" spans="1:9">
      <c r="A298" s="2" t="s">
        <v>2533</v>
      </c>
      <c r="B298" s="2" t="s">
        <v>2491</v>
      </c>
      <c r="C298" s="3">
        <v>42639</v>
      </c>
      <c r="D298" t="b">
        <f>NOT( ISNA( VLOOKUP($A298,'New article for existing'!A:A,1,FALSE)))</f>
        <v>1</v>
      </c>
      <c r="E298" t="b">
        <f>NOT( ISNA( VLOOKUP($A298,'ACOM remove file'!A:A,1,FALSE)))</f>
        <v>0</v>
      </c>
      <c r="F298" t="b">
        <f>NOT( ISNA( VLOOKUP($A298,'ACN update'!A:A,1,FALSE)))</f>
        <v>0</v>
      </c>
      <c r="G298" t="b">
        <f>NOT( ISNA( VLOOKUP($A298,'ACOM no update'!A:A,1,FALSE)))</f>
        <v>1</v>
      </c>
      <c r="H298" t="b">
        <f>NOT( ISNA( VLOOKUP($A298,'Should Update but Not Update'!A:A,1,FALSE)))</f>
        <v>0</v>
      </c>
      <c r="I298" t="b">
        <f>NOT(NOT( ISNA( VLOOKUP($A298,'Not Mooncake'!A:A,1,FALSE))))</f>
        <v>1</v>
      </c>
    </row>
    <row r="299" spans="1:9">
      <c r="A299" s="2" t="s">
        <v>2534</v>
      </c>
      <c r="B299" s="2" t="s">
        <v>2491</v>
      </c>
      <c r="C299" s="3">
        <v>42639</v>
      </c>
      <c r="D299" t="b">
        <f>NOT( ISNA( VLOOKUP($A299,'New article for existing'!A:A,1,FALSE)))</f>
        <v>1</v>
      </c>
      <c r="E299" t="b">
        <f>NOT( ISNA( VLOOKUP($A299,'ACOM remove file'!A:A,1,FALSE)))</f>
        <v>0</v>
      </c>
      <c r="F299" t="b">
        <f>NOT( ISNA( VLOOKUP($A299,'ACN update'!A:A,1,FALSE)))</f>
        <v>0</v>
      </c>
      <c r="G299" t="b">
        <f>NOT( ISNA( VLOOKUP($A299,'ACOM no update'!A:A,1,FALSE)))</f>
        <v>1</v>
      </c>
      <c r="H299" t="b">
        <f>NOT( ISNA( VLOOKUP($A299,'Should Update but Not Update'!A:A,1,FALSE)))</f>
        <v>0</v>
      </c>
      <c r="I299" t="b">
        <f>NOT(NOT( ISNA( VLOOKUP($A299,'Not Mooncake'!A:A,1,FALSE))))</f>
        <v>1</v>
      </c>
    </row>
    <row r="300" spans="1:9">
      <c r="A300" s="2" t="s">
        <v>2535</v>
      </c>
      <c r="B300" s="2" t="s">
        <v>2491</v>
      </c>
      <c r="C300" s="3">
        <v>42639</v>
      </c>
      <c r="D300" t="b">
        <f>NOT( ISNA( VLOOKUP($A300,'New article for existing'!A:A,1,FALSE)))</f>
        <v>1</v>
      </c>
      <c r="E300" t="b">
        <f>NOT( ISNA( VLOOKUP($A300,'ACOM remove file'!A:A,1,FALSE)))</f>
        <v>0</v>
      </c>
      <c r="F300" t="b">
        <f>NOT( ISNA( VLOOKUP($A300,'ACN update'!A:A,1,FALSE)))</f>
        <v>0</v>
      </c>
      <c r="G300" t="b">
        <f>NOT( ISNA( VLOOKUP($A300,'ACOM no update'!A:A,1,FALSE)))</f>
        <v>1</v>
      </c>
      <c r="H300" t="b">
        <f>NOT( ISNA( VLOOKUP($A300,'Should Update but Not Update'!A:A,1,FALSE)))</f>
        <v>0</v>
      </c>
      <c r="I300" t="b">
        <f>NOT(NOT( ISNA( VLOOKUP($A300,'Not Mooncake'!A:A,1,FALSE))))</f>
        <v>1</v>
      </c>
    </row>
    <row r="301" spans="1:9">
      <c r="A301" s="2" t="s">
        <v>2622</v>
      </c>
      <c r="B301" s="2" t="s">
        <v>2491</v>
      </c>
      <c r="C301" s="3">
        <v>42639</v>
      </c>
      <c r="D301" t="b">
        <f>NOT( ISNA( VLOOKUP($A301,'New article for existing'!A:A,1,FALSE)))</f>
        <v>1</v>
      </c>
      <c r="E301" t="b">
        <f>NOT( ISNA( VLOOKUP($A301,'ACOM remove file'!A:A,1,FALSE)))</f>
        <v>0</v>
      </c>
      <c r="F301" t="b">
        <f>NOT( ISNA( VLOOKUP($A301,'ACN update'!A:A,1,FALSE)))</f>
        <v>0</v>
      </c>
      <c r="G301" t="b">
        <f>NOT( ISNA( VLOOKUP($A301,'ACOM no update'!A:A,1,FALSE)))</f>
        <v>0</v>
      </c>
      <c r="H301" t="b">
        <f>NOT( ISNA( VLOOKUP($A301,'Should Update but Not Update'!A:A,1,FALSE)))</f>
        <v>1</v>
      </c>
      <c r="I301" t="b">
        <f>NOT(NOT( ISNA( VLOOKUP($A301,'Not Mooncake'!A:A,1,FALSE))))</f>
        <v>1</v>
      </c>
    </row>
    <row r="302" spans="1:9">
      <c r="A302" s="2" t="s">
        <v>2623</v>
      </c>
      <c r="B302" s="2" t="s">
        <v>2491</v>
      </c>
      <c r="C302" s="3">
        <v>42639</v>
      </c>
      <c r="D302" t="b">
        <f>NOT( ISNA( VLOOKUP($A302,'New article for existing'!A:A,1,FALSE)))</f>
        <v>1</v>
      </c>
      <c r="E302" t="b">
        <f>NOT( ISNA( VLOOKUP($A302,'ACOM remove file'!A:A,1,FALSE)))</f>
        <v>0</v>
      </c>
      <c r="F302" t="b">
        <f>NOT( ISNA( VLOOKUP($A302,'ACN update'!A:A,1,FALSE)))</f>
        <v>0</v>
      </c>
      <c r="G302" t="b">
        <f>NOT( ISNA( VLOOKUP($A302,'ACOM no update'!A:A,1,FALSE)))</f>
        <v>0</v>
      </c>
      <c r="H302" t="b">
        <f>NOT( ISNA( VLOOKUP($A302,'Should Update but Not Update'!A:A,1,FALSE)))</f>
        <v>1</v>
      </c>
      <c r="I302" t="b">
        <f>NOT(NOT( ISNA( VLOOKUP($A302,'Not Mooncake'!A:A,1,FALSE))))</f>
        <v>1</v>
      </c>
    </row>
    <row r="303" spans="1:9">
      <c r="A303" s="2" t="s">
        <v>2536</v>
      </c>
      <c r="B303" s="2" t="s">
        <v>2491</v>
      </c>
      <c r="C303" s="3">
        <v>42639</v>
      </c>
      <c r="D303" t="b">
        <f>NOT( ISNA( VLOOKUP($A303,'New article for existing'!A:A,1,FALSE)))</f>
        <v>1</v>
      </c>
      <c r="E303" t="b">
        <f>NOT( ISNA( VLOOKUP($A303,'ACOM remove file'!A:A,1,FALSE)))</f>
        <v>0</v>
      </c>
      <c r="F303" t="b">
        <f>NOT( ISNA( VLOOKUP($A303,'ACN update'!A:A,1,FALSE)))</f>
        <v>0</v>
      </c>
      <c r="G303" t="b">
        <f>NOT( ISNA( VLOOKUP($A303,'ACOM no update'!A:A,1,FALSE)))</f>
        <v>1</v>
      </c>
      <c r="H303" t="b">
        <f>NOT( ISNA( VLOOKUP($A303,'Should Update but Not Update'!A:A,1,FALSE)))</f>
        <v>0</v>
      </c>
      <c r="I303" t="b">
        <f>NOT(NOT( ISNA( VLOOKUP($A303,'Not Mooncake'!A:A,1,FALSE))))</f>
        <v>1</v>
      </c>
    </row>
    <row r="304" spans="1:9">
      <c r="A304" s="2" t="s">
        <v>2537</v>
      </c>
      <c r="B304" s="2" t="s">
        <v>2491</v>
      </c>
      <c r="C304" s="3">
        <v>42639</v>
      </c>
      <c r="D304" t="b">
        <f>NOT( ISNA( VLOOKUP($A304,'New article for existing'!A:A,1,FALSE)))</f>
        <v>1</v>
      </c>
      <c r="E304" t="b">
        <f>NOT( ISNA( VLOOKUP($A304,'ACOM remove file'!A:A,1,FALSE)))</f>
        <v>0</v>
      </c>
      <c r="F304" t="b">
        <f>NOT( ISNA( VLOOKUP($A304,'ACN update'!A:A,1,FALSE)))</f>
        <v>0</v>
      </c>
      <c r="G304" t="b">
        <f>NOT( ISNA( VLOOKUP($A304,'ACOM no update'!A:A,1,FALSE)))</f>
        <v>1</v>
      </c>
      <c r="H304" t="b">
        <f>NOT( ISNA( VLOOKUP($A304,'Should Update but Not Update'!A:A,1,FALSE)))</f>
        <v>0</v>
      </c>
      <c r="I304" t="b">
        <f>NOT(NOT( ISNA( VLOOKUP($A304,'Not Mooncake'!A:A,1,FALSE))))</f>
        <v>1</v>
      </c>
    </row>
    <row r="305" spans="1:9">
      <c r="A305" s="2" t="s">
        <v>114</v>
      </c>
      <c r="B305" s="2" t="s">
        <v>115</v>
      </c>
      <c r="C305" s="3">
        <v>42605</v>
      </c>
      <c r="D305" t="b">
        <f>NOT( ISNA( VLOOKUP($A305,'New article for existing'!A:A,1,FALSE)))</f>
        <v>0</v>
      </c>
      <c r="E305" t="b">
        <f>NOT( ISNA( VLOOKUP($A305,'ACOM remove file'!A:A,1,FALSE)))</f>
        <v>0</v>
      </c>
      <c r="F305" t="b">
        <f>NOT( ISNA( VLOOKUP($A305,'ACN update'!A:A,1,FALSE)))</f>
        <v>0</v>
      </c>
      <c r="G305" t="b">
        <f>NOT( ISNA( VLOOKUP($A305,'ACOM no update'!A:A,1,FALSE)))</f>
        <v>1</v>
      </c>
      <c r="H305" t="b">
        <f>NOT( ISNA( VLOOKUP($A305,'Should Update but Not Update'!A:A,1,FALSE)))</f>
        <v>0</v>
      </c>
      <c r="I305" t="b">
        <f>NOT(NOT( ISNA( VLOOKUP($A305,'Not Mooncake'!A:A,1,FALSE))))</f>
        <v>1</v>
      </c>
    </row>
    <row r="306" spans="1:9">
      <c r="A306" s="2" t="s">
        <v>116</v>
      </c>
      <c r="B306" s="2" t="s">
        <v>115</v>
      </c>
      <c r="C306" s="3">
        <v>42604</v>
      </c>
      <c r="D306" t="b">
        <f>NOT( ISNA( VLOOKUP($A306,'New article for existing'!A:A,1,FALSE)))</f>
        <v>0</v>
      </c>
      <c r="E306" t="b">
        <f>NOT( ISNA( VLOOKUP($A306,'ACOM remove file'!A:A,1,FALSE)))</f>
        <v>0</v>
      </c>
      <c r="F306" t="b">
        <f>NOT( ISNA( VLOOKUP($A306,'ACN update'!A:A,1,FALSE)))</f>
        <v>0</v>
      </c>
      <c r="G306" t="b">
        <f>NOT( ISNA( VLOOKUP($A306,'ACOM no update'!A:A,1,FALSE)))</f>
        <v>1</v>
      </c>
      <c r="H306" t="b">
        <f>NOT( ISNA( VLOOKUP($A306,'Should Update but Not Update'!A:A,1,FALSE)))</f>
        <v>0</v>
      </c>
      <c r="I306" t="b">
        <f>NOT(NOT( ISNA( VLOOKUP($A306,'Not Mooncake'!A:A,1,FALSE))))</f>
        <v>1</v>
      </c>
    </row>
    <row r="307" spans="1:9">
      <c r="A307" s="2" t="s">
        <v>117</v>
      </c>
      <c r="B307" s="2" t="s">
        <v>115</v>
      </c>
      <c r="C307" s="3">
        <v>42579</v>
      </c>
      <c r="D307" t="b">
        <f>NOT( ISNA( VLOOKUP($A307,'New article for existing'!A:A,1,FALSE)))</f>
        <v>0</v>
      </c>
      <c r="E307" t="b">
        <f>NOT( ISNA( VLOOKUP($A307,'ACOM remove file'!A:A,1,FALSE)))</f>
        <v>0</v>
      </c>
      <c r="F307" t="b">
        <f>NOT( ISNA( VLOOKUP($A307,'ACN update'!A:A,1,FALSE)))</f>
        <v>0</v>
      </c>
      <c r="G307" t="b">
        <f>NOT( ISNA( VLOOKUP($A307,'ACOM no update'!A:A,1,FALSE)))</f>
        <v>1</v>
      </c>
      <c r="H307" t="b">
        <f>NOT( ISNA( VLOOKUP($A307,'Should Update but Not Update'!A:A,1,FALSE)))</f>
        <v>0</v>
      </c>
      <c r="I307" t="b">
        <f>NOT(NOT( ISNA( VLOOKUP($A307,'Not Mooncake'!A:A,1,FALSE))))</f>
        <v>1</v>
      </c>
    </row>
    <row r="308" spans="1:9">
      <c r="A308" s="2" t="s">
        <v>118</v>
      </c>
      <c r="B308" s="2" t="s">
        <v>115</v>
      </c>
      <c r="C308" s="3">
        <v>42432</v>
      </c>
      <c r="D308" t="b">
        <f>NOT( ISNA( VLOOKUP($A308,'New article for existing'!A:A,1,FALSE)))</f>
        <v>0</v>
      </c>
      <c r="E308" t="b">
        <f>NOT( ISNA( VLOOKUP($A308,'ACOM remove file'!A:A,1,FALSE)))</f>
        <v>0</v>
      </c>
      <c r="F308" t="b">
        <f>NOT( ISNA( VLOOKUP($A308,'ACN update'!A:A,1,FALSE)))</f>
        <v>0</v>
      </c>
      <c r="G308" t="b">
        <f>NOT( ISNA( VLOOKUP($A308,'ACOM no update'!A:A,1,FALSE)))</f>
        <v>1</v>
      </c>
      <c r="H308" t="b">
        <f>NOT( ISNA( VLOOKUP($A308,'Should Update but Not Update'!A:A,1,FALSE)))</f>
        <v>0</v>
      </c>
      <c r="I308" t="b">
        <f>NOT(NOT( ISNA( VLOOKUP($A308,'Not Mooncake'!A:A,1,FALSE))))</f>
        <v>1</v>
      </c>
    </row>
    <row r="309" spans="1:9">
      <c r="A309" s="2" t="s">
        <v>119</v>
      </c>
      <c r="B309" s="2" t="s">
        <v>115</v>
      </c>
      <c r="C309" s="3">
        <v>42668</v>
      </c>
      <c r="D309" t="b">
        <f>NOT( ISNA( VLOOKUP($A309,'New article for existing'!A:A,1,FALSE)))</f>
        <v>0</v>
      </c>
      <c r="E309" t="b">
        <f>NOT( ISNA( VLOOKUP($A309,'ACOM remove file'!A:A,1,FALSE)))</f>
        <v>0</v>
      </c>
      <c r="F309" t="b">
        <f>NOT( ISNA( VLOOKUP($A309,'ACN update'!A:A,1,FALSE)))</f>
        <v>1</v>
      </c>
      <c r="G309" t="b">
        <f>NOT( ISNA( VLOOKUP($A309,'ACOM no update'!A:A,1,FALSE)))</f>
        <v>0</v>
      </c>
      <c r="H309" t="b">
        <f>NOT( ISNA( VLOOKUP($A309,'Should Update but Not Update'!A:A,1,FALSE)))</f>
        <v>0</v>
      </c>
      <c r="I309" t="b">
        <f>NOT(NOT( ISNA( VLOOKUP($A309,'Not Mooncake'!A:A,1,FALSE))))</f>
        <v>1</v>
      </c>
    </row>
    <row r="310" spans="1:9">
      <c r="A310" s="2" t="s">
        <v>1811</v>
      </c>
      <c r="B310" s="2" t="s">
        <v>115</v>
      </c>
      <c r="C310" s="3">
        <v>42555</v>
      </c>
      <c r="D310" t="b">
        <f>NOT( ISNA( VLOOKUP($A310,'New article for existing'!A:A,1,FALSE)))</f>
        <v>0</v>
      </c>
      <c r="E310" t="b">
        <f>NOT( ISNA( VLOOKUP($A310,'ACOM remove file'!A:A,1,FALSE)))</f>
        <v>0</v>
      </c>
      <c r="F310" t="b">
        <f>NOT( ISNA( VLOOKUP($A310,'ACN update'!A:A,1,FALSE)))</f>
        <v>0</v>
      </c>
      <c r="G310" t="b">
        <f>NOT( ISNA( VLOOKUP($A310,'ACOM no update'!A:A,1,FALSE)))</f>
        <v>1</v>
      </c>
      <c r="H310" t="b">
        <f>NOT( ISNA( VLOOKUP($A310,'Should Update but Not Update'!A:A,1,FALSE)))</f>
        <v>0</v>
      </c>
      <c r="I310" t="b">
        <f>NOT(NOT( ISNA( VLOOKUP($A310,'Not Mooncake'!A:A,1,FALSE))))</f>
        <v>1</v>
      </c>
    </row>
    <row r="311" spans="1:9">
      <c r="A311" s="2" t="s">
        <v>120</v>
      </c>
      <c r="B311" s="2" t="s">
        <v>115</v>
      </c>
      <c r="C311" s="3">
        <v>42555</v>
      </c>
      <c r="D311" t="b">
        <f>NOT( ISNA( VLOOKUP($A311,'New article for existing'!A:A,1,FALSE)))</f>
        <v>0</v>
      </c>
      <c r="E311" t="b">
        <f>NOT( ISNA( VLOOKUP($A311,'ACOM remove file'!A:A,1,FALSE)))</f>
        <v>0</v>
      </c>
      <c r="F311" t="b">
        <f>NOT( ISNA( VLOOKUP($A311,'ACN update'!A:A,1,FALSE)))</f>
        <v>0</v>
      </c>
      <c r="G311" t="b">
        <f>NOT( ISNA( VLOOKUP($A311,'ACOM no update'!A:A,1,FALSE)))</f>
        <v>1</v>
      </c>
      <c r="H311" t="b">
        <f>NOT( ISNA( VLOOKUP($A311,'Should Update but Not Update'!A:A,1,FALSE)))</f>
        <v>0</v>
      </c>
      <c r="I311" t="b">
        <f>NOT(NOT( ISNA( VLOOKUP($A311,'Not Mooncake'!A:A,1,FALSE))))</f>
        <v>1</v>
      </c>
    </row>
    <row r="312" spans="1:9">
      <c r="A312" s="2" t="s">
        <v>121</v>
      </c>
      <c r="B312" s="2" t="s">
        <v>115</v>
      </c>
      <c r="C312" s="3">
        <v>42579</v>
      </c>
      <c r="D312" t="b">
        <f>NOT( ISNA( VLOOKUP($A312,'New article for existing'!A:A,1,FALSE)))</f>
        <v>0</v>
      </c>
      <c r="E312" t="b">
        <f>NOT( ISNA( VLOOKUP($A312,'ACOM remove file'!A:A,1,FALSE)))</f>
        <v>0</v>
      </c>
      <c r="F312" t="b">
        <f>NOT( ISNA( VLOOKUP($A312,'ACN update'!A:A,1,FALSE)))</f>
        <v>0</v>
      </c>
      <c r="G312" t="b">
        <f>NOT( ISNA( VLOOKUP($A312,'ACOM no update'!A:A,1,FALSE)))</f>
        <v>1</v>
      </c>
      <c r="H312" t="b">
        <f>NOT( ISNA( VLOOKUP($A312,'Should Update but Not Update'!A:A,1,FALSE)))</f>
        <v>0</v>
      </c>
      <c r="I312" t="b">
        <f>NOT(NOT( ISNA( VLOOKUP($A312,'Not Mooncake'!A:A,1,FALSE))))</f>
        <v>1</v>
      </c>
    </row>
    <row r="313" spans="1:9">
      <c r="A313" s="2" t="s">
        <v>2302</v>
      </c>
      <c r="B313" s="2" t="s">
        <v>115</v>
      </c>
      <c r="C313" s="3">
        <v>42606</v>
      </c>
      <c r="D313" t="b">
        <f>NOT( ISNA( VLOOKUP($A313,'New article for existing'!A:A,1,FALSE)))</f>
        <v>0</v>
      </c>
      <c r="E313" t="b">
        <f>NOT( ISNA( VLOOKUP($A313,'ACOM remove file'!A:A,1,FALSE)))</f>
        <v>0</v>
      </c>
      <c r="F313" t="b">
        <f>NOT( ISNA( VLOOKUP($A313,'ACN update'!A:A,1,FALSE)))</f>
        <v>0</v>
      </c>
      <c r="G313" t="b">
        <f>NOT( ISNA( VLOOKUP($A313,'ACOM no update'!A:A,1,FALSE)))</f>
        <v>1</v>
      </c>
      <c r="H313" t="b">
        <f>NOT( ISNA( VLOOKUP($A313,'Should Update but Not Update'!A:A,1,FALSE)))</f>
        <v>0</v>
      </c>
      <c r="I313" t="b">
        <f>NOT(NOT( ISNA( VLOOKUP($A313,'Not Mooncake'!A:A,1,FALSE))))</f>
        <v>1</v>
      </c>
    </row>
    <row r="314" spans="1:9">
      <c r="A314" s="2" t="s">
        <v>122</v>
      </c>
      <c r="B314" s="2" t="s">
        <v>115</v>
      </c>
      <c r="C314" s="3">
        <v>42639</v>
      </c>
      <c r="D314" t="b">
        <f>NOT( ISNA( VLOOKUP($A314,'New article for existing'!A:A,1,FALSE)))</f>
        <v>0</v>
      </c>
      <c r="E314" t="b">
        <f>NOT( ISNA( VLOOKUP($A314,'ACOM remove file'!A:A,1,FALSE)))</f>
        <v>0</v>
      </c>
      <c r="F314" t="b">
        <f>NOT( ISNA( VLOOKUP($A314,'ACN update'!A:A,1,FALSE)))</f>
        <v>0</v>
      </c>
      <c r="G314" t="b">
        <f>NOT( ISNA( VLOOKUP($A314,'ACOM no update'!A:A,1,FALSE)))</f>
        <v>1</v>
      </c>
      <c r="H314" t="b">
        <f>NOT( ISNA( VLOOKUP($A314,'Should Update but Not Update'!A:A,1,FALSE)))</f>
        <v>0</v>
      </c>
      <c r="I314" t="b">
        <f>NOT(NOT( ISNA( VLOOKUP($A314,'Not Mooncake'!A:A,1,FALSE))))</f>
        <v>1</v>
      </c>
    </row>
    <row r="315" spans="1:9">
      <c r="A315" s="2" t="s">
        <v>123</v>
      </c>
      <c r="B315" s="2" t="s">
        <v>115</v>
      </c>
      <c r="C315" s="3">
        <v>42668</v>
      </c>
      <c r="D315" t="b">
        <f>NOT( ISNA( VLOOKUP($A315,'New article for existing'!A:A,1,FALSE)))</f>
        <v>0</v>
      </c>
      <c r="E315" t="b">
        <f>NOT( ISNA( VLOOKUP($A315,'ACOM remove file'!A:A,1,FALSE)))</f>
        <v>0</v>
      </c>
      <c r="F315" t="b">
        <f>NOT( ISNA( VLOOKUP($A315,'ACN update'!A:A,1,FALSE)))</f>
        <v>1</v>
      </c>
      <c r="G315" t="b">
        <f>NOT( ISNA( VLOOKUP($A315,'ACOM no update'!A:A,1,FALSE)))</f>
        <v>0</v>
      </c>
      <c r="H315" t="b">
        <f>NOT( ISNA( VLOOKUP($A315,'Should Update but Not Update'!A:A,1,FALSE)))</f>
        <v>0</v>
      </c>
      <c r="I315" t="b">
        <f>NOT(NOT( ISNA( VLOOKUP($A315,'Not Mooncake'!A:A,1,FALSE))))</f>
        <v>1</v>
      </c>
    </row>
    <row r="316" spans="1:9">
      <c r="A316" s="2" t="s">
        <v>2303</v>
      </c>
      <c r="B316" s="2" t="s">
        <v>115</v>
      </c>
      <c r="C316" s="3">
        <v>42604</v>
      </c>
      <c r="D316" t="b">
        <f>NOT( ISNA( VLOOKUP($A316,'New article for existing'!A:A,1,FALSE)))</f>
        <v>0</v>
      </c>
      <c r="E316" t="b">
        <f>NOT( ISNA( VLOOKUP($A316,'ACOM remove file'!A:A,1,FALSE)))</f>
        <v>0</v>
      </c>
      <c r="F316" t="b">
        <f>NOT( ISNA( VLOOKUP($A316,'ACN update'!A:A,1,FALSE)))</f>
        <v>0</v>
      </c>
      <c r="G316" t="b">
        <f>NOT( ISNA( VLOOKUP($A316,'ACOM no update'!A:A,1,FALSE)))</f>
        <v>1</v>
      </c>
      <c r="H316" t="b">
        <f>NOT( ISNA( VLOOKUP($A316,'Should Update but Not Update'!A:A,1,FALSE)))</f>
        <v>0</v>
      </c>
      <c r="I316" t="b">
        <f>NOT(NOT( ISNA( VLOOKUP($A316,'Not Mooncake'!A:A,1,FALSE))))</f>
        <v>1</v>
      </c>
    </row>
    <row r="317" spans="1:9">
      <c r="A317" s="2" t="s">
        <v>124</v>
      </c>
      <c r="B317" s="2" t="s">
        <v>115</v>
      </c>
      <c r="C317" s="3">
        <v>42604</v>
      </c>
      <c r="D317" t="b">
        <f>NOT( ISNA( VLOOKUP($A317,'New article for existing'!A:A,1,FALSE)))</f>
        <v>0</v>
      </c>
      <c r="E317" t="b">
        <f>NOT( ISNA( VLOOKUP($A317,'ACOM remove file'!A:A,1,FALSE)))</f>
        <v>0</v>
      </c>
      <c r="F317" t="b">
        <f>NOT( ISNA( VLOOKUP($A317,'ACN update'!A:A,1,FALSE)))</f>
        <v>0</v>
      </c>
      <c r="G317" t="b">
        <f>NOT( ISNA( VLOOKUP($A317,'ACOM no update'!A:A,1,FALSE)))</f>
        <v>1</v>
      </c>
      <c r="H317" t="b">
        <f>NOT( ISNA( VLOOKUP($A317,'Should Update but Not Update'!A:A,1,FALSE)))</f>
        <v>0</v>
      </c>
      <c r="I317" t="b">
        <f>NOT(NOT( ISNA( VLOOKUP($A317,'Not Mooncake'!A:A,1,FALSE))))</f>
        <v>1</v>
      </c>
    </row>
    <row r="318" spans="1:9">
      <c r="A318" s="2" t="s">
        <v>125</v>
      </c>
      <c r="B318" s="2" t="s">
        <v>115</v>
      </c>
      <c r="C318" s="3">
        <v>42639</v>
      </c>
      <c r="D318" t="b">
        <f>NOT( ISNA( VLOOKUP($A318,'New article for existing'!A:A,1,FALSE)))</f>
        <v>0</v>
      </c>
      <c r="E318" t="b">
        <f>NOT( ISNA( VLOOKUP($A318,'ACOM remove file'!A:A,1,FALSE)))</f>
        <v>0</v>
      </c>
      <c r="F318" t="b">
        <f>NOT( ISNA( VLOOKUP($A318,'ACN update'!A:A,1,FALSE)))</f>
        <v>0</v>
      </c>
      <c r="G318" t="b">
        <f>NOT( ISNA( VLOOKUP($A318,'ACOM no update'!A:A,1,FALSE)))</f>
        <v>1</v>
      </c>
      <c r="H318" t="b">
        <f>NOT( ISNA( VLOOKUP($A318,'Should Update but Not Update'!A:A,1,FALSE)))</f>
        <v>0</v>
      </c>
      <c r="I318" t="b">
        <f>NOT(NOT( ISNA( VLOOKUP($A318,'Not Mooncake'!A:A,1,FALSE))))</f>
        <v>1</v>
      </c>
    </row>
    <row r="319" spans="1:9">
      <c r="A319" s="2" t="s">
        <v>126</v>
      </c>
      <c r="B319" s="2" t="s">
        <v>115</v>
      </c>
      <c r="C319" s="3">
        <v>42579</v>
      </c>
      <c r="D319" t="b">
        <f>NOT( ISNA( VLOOKUP($A319,'New article for existing'!A:A,1,FALSE)))</f>
        <v>0</v>
      </c>
      <c r="E319" t="b">
        <f>NOT( ISNA( VLOOKUP($A319,'ACOM remove file'!A:A,1,FALSE)))</f>
        <v>0</v>
      </c>
      <c r="F319" t="b">
        <f>NOT( ISNA( VLOOKUP($A319,'ACN update'!A:A,1,FALSE)))</f>
        <v>0</v>
      </c>
      <c r="G319" t="b">
        <f>NOT( ISNA( VLOOKUP($A319,'ACOM no update'!A:A,1,FALSE)))</f>
        <v>1</v>
      </c>
      <c r="H319" t="b">
        <f>NOT( ISNA( VLOOKUP($A319,'Should Update but Not Update'!A:A,1,FALSE)))</f>
        <v>0</v>
      </c>
      <c r="I319" t="b">
        <f>NOT(NOT( ISNA( VLOOKUP($A319,'Not Mooncake'!A:A,1,FALSE))))</f>
        <v>1</v>
      </c>
    </row>
    <row r="320" spans="1:9">
      <c r="A320" s="2" t="s">
        <v>127</v>
      </c>
      <c r="B320" s="2" t="s">
        <v>115</v>
      </c>
      <c r="C320" s="3">
        <v>42604</v>
      </c>
      <c r="D320" t="b">
        <f>NOT( ISNA( VLOOKUP($A320,'New article for existing'!A:A,1,FALSE)))</f>
        <v>0</v>
      </c>
      <c r="E320" t="b">
        <f>NOT( ISNA( VLOOKUP($A320,'ACOM remove file'!A:A,1,FALSE)))</f>
        <v>1</v>
      </c>
      <c r="F320" t="b">
        <f>NOT( ISNA( VLOOKUP($A320,'ACN update'!A:A,1,FALSE)))</f>
        <v>0</v>
      </c>
      <c r="G320" t="b">
        <f>NOT( ISNA( VLOOKUP($A320,'ACOM no update'!A:A,1,FALSE)))</f>
        <v>0</v>
      </c>
      <c r="H320" t="b">
        <f>NOT( ISNA( VLOOKUP($A320,'Should Update but Not Update'!A:A,1,FALSE)))</f>
        <v>0</v>
      </c>
      <c r="I320" t="b">
        <f>NOT(NOT( ISNA( VLOOKUP($A320,'Not Mooncake'!A:A,1,FALSE))))</f>
        <v>1</v>
      </c>
    </row>
    <row r="321" spans="1:9">
      <c r="A321" s="2" t="s">
        <v>128</v>
      </c>
      <c r="B321" s="2" t="s">
        <v>115</v>
      </c>
      <c r="C321" s="3">
        <v>42604</v>
      </c>
      <c r="D321" t="b">
        <f>NOT( ISNA( VLOOKUP($A321,'New article for existing'!A:A,1,FALSE)))</f>
        <v>0</v>
      </c>
      <c r="E321" t="b">
        <f>NOT( ISNA( VLOOKUP($A321,'ACOM remove file'!A:A,1,FALSE)))</f>
        <v>0</v>
      </c>
      <c r="F321" t="b">
        <f>NOT( ISNA( VLOOKUP($A321,'ACN update'!A:A,1,FALSE)))</f>
        <v>0</v>
      </c>
      <c r="G321" t="b">
        <f>NOT( ISNA( VLOOKUP($A321,'ACOM no update'!A:A,1,FALSE)))</f>
        <v>1</v>
      </c>
      <c r="H321" t="b">
        <f>NOT( ISNA( VLOOKUP($A321,'Should Update but Not Update'!A:A,1,FALSE)))</f>
        <v>0</v>
      </c>
      <c r="I321" t="b">
        <f>NOT(NOT( ISNA( VLOOKUP($A321,'Not Mooncake'!A:A,1,FALSE))))</f>
        <v>1</v>
      </c>
    </row>
    <row r="322" spans="1:9">
      <c r="A322" s="2" t="s">
        <v>129</v>
      </c>
      <c r="B322" s="2" t="s">
        <v>115</v>
      </c>
      <c r="C322" s="3">
        <v>42604</v>
      </c>
      <c r="D322" t="b">
        <f>NOT( ISNA( VLOOKUP($A322,'New article for existing'!A:A,1,FALSE)))</f>
        <v>0</v>
      </c>
      <c r="E322" t="b">
        <f>NOT( ISNA( VLOOKUP($A322,'ACOM remove file'!A:A,1,FALSE)))</f>
        <v>0</v>
      </c>
      <c r="F322" t="b">
        <f>NOT( ISNA( VLOOKUP($A322,'ACN update'!A:A,1,FALSE)))</f>
        <v>0</v>
      </c>
      <c r="G322" t="b">
        <f>NOT( ISNA( VLOOKUP($A322,'ACOM no update'!A:A,1,FALSE)))</f>
        <v>1</v>
      </c>
      <c r="H322" t="b">
        <f>NOT( ISNA( VLOOKUP($A322,'Should Update but Not Update'!A:A,1,FALSE)))</f>
        <v>0</v>
      </c>
      <c r="I322" t="b">
        <f>NOT(NOT( ISNA( VLOOKUP($A322,'Not Mooncake'!A:A,1,FALSE))))</f>
        <v>1</v>
      </c>
    </row>
    <row r="323" spans="1:9">
      <c r="A323" s="2" t="s">
        <v>145</v>
      </c>
      <c r="B323" s="2" t="s">
        <v>115</v>
      </c>
      <c r="C323" s="3">
        <v>42643</v>
      </c>
      <c r="D323" t="b">
        <f>NOT( ISNA( VLOOKUP($A323,'New article for existing'!A:A,1,FALSE)))</f>
        <v>0</v>
      </c>
      <c r="E323" t="b">
        <f>NOT( ISNA( VLOOKUP($A323,'ACOM remove file'!A:A,1,FALSE)))</f>
        <v>0</v>
      </c>
      <c r="F323" t="b">
        <f>NOT( ISNA( VLOOKUP($A323,'ACN update'!A:A,1,FALSE)))</f>
        <v>0</v>
      </c>
      <c r="G323" t="b">
        <f>NOT( ISNA( VLOOKUP($A323,'ACOM no update'!A:A,1,FALSE)))</f>
        <v>1</v>
      </c>
      <c r="H323" t="b">
        <f>NOT( ISNA( VLOOKUP($A323,'Should Update but Not Update'!A:A,1,FALSE)))</f>
        <v>0</v>
      </c>
      <c r="I323" t="b">
        <f>NOT(NOT( ISNA( VLOOKUP($A323,'Not Mooncake'!A:A,1,FALSE))))</f>
        <v>1</v>
      </c>
    </row>
    <row r="324" spans="1:9">
      <c r="A324" s="2" t="s">
        <v>179</v>
      </c>
      <c r="B324" s="2" t="s">
        <v>115</v>
      </c>
      <c r="C324" s="3">
        <v>42643</v>
      </c>
      <c r="D324" t="b">
        <f>NOT( ISNA( VLOOKUP($A324,'New article for existing'!A:A,1,FALSE)))</f>
        <v>0</v>
      </c>
      <c r="E324" t="b">
        <f>NOT( ISNA( VLOOKUP($A324,'ACOM remove file'!A:A,1,FALSE)))</f>
        <v>0</v>
      </c>
      <c r="F324" t="b">
        <f>NOT( ISNA( VLOOKUP($A324,'ACN update'!A:A,1,FALSE)))</f>
        <v>0</v>
      </c>
      <c r="G324" t="b">
        <f>NOT( ISNA( VLOOKUP($A324,'ACOM no update'!A:A,1,FALSE)))</f>
        <v>1</v>
      </c>
      <c r="H324" t="b">
        <f>NOT( ISNA( VLOOKUP($A324,'Should Update but Not Update'!A:A,1,FALSE)))</f>
        <v>0</v>
      </c>
      <c r="I324" t="b">
        <f>NOT(NOT( ISNA( VLOOKUP($A324,'Not Mooncake'!A:A,1,FALSE))))</f>
        <v>1</v>
      </c>
    </row>
    <row r="325" spans="1:9">
      <c r="A325" s="2" t="s">
        <v>174</v>
      </c>
      <c r="B325" s="2" t="s">
        <v>115</v>
      </c>
      <c r="C325" s="3">
        <v>42662</v>
      </c>
      <c r="D325" t="b">
        <f>NOT( ISNA( VLOOKUP($A325,'New article for existing'!A:A,1,FALSE)))</f>
        <v>0</v>
      </c>
      <c r="E325" t="b">
        <f>NOT( ISNA( VLOOKUP($A325,'ACOM remove file'!A:A,1,FALSE)))</f>
        <v>0</v>
      </c>
      <c r="F325" t="b">
        <f>NOT( ISNA( VLOOKUP($A325,'ACN update'!A:A,1,FALSE)))</f>
        <v>1</v>
      </c>
      <c r="G325" t="b">
        <f>NOT( ISNA( VLOOKUP($A325,'ACOM no update'!A:A,1,FALSE)))</f>
        <v>1</v>
      </c>
      <c r="H325" t="b">
        <f>NOT( ISNA( VLOOKUP($A325,'Should Update but Not Update'!A:A,1,FALSE)))</f>
        <v>0</v>
      </c>
      <c r="I325" t="b">
        <f>NOT(NOT( ISNA( VLOOKUP($A325,'Not Mooncake'!A:A,1,FALSE))))</f>
        <v>1</v>
      </c>
    </row>
    <row r="326" spans="1:9">
      <c r="A326" s="2" t="s">
        <v>284</v>
      </c>
      <c r="B326" s="2" t="s">
        <v>115</v>
      </c>
      <c r="C326" s="3">
        <v>42605</v>
      </c>
      <c r="D326" t="b">
        <f>NOT( ISNA( VLOOKUP($A326,'New article for existing'!A:A,1,FALSE)))</f>
        <v>0</v>
      </c>
      <c r="E326" t="b">
        <f>NOT( ISNA( VLOOKUP($A326,'ACOM remove file'!A:A,1,FALSE)))</f>
        <v>0</v>
      </c>
      <c r="F326" t="b">
        <f>NOT( ISNA( VLOOKUP($A326,'ACN update'!A:A,1,FALSE)))</f>
        <v>0</v>
      </c>
      <c r="G326" t="b">
        <f>NOT( ISNA( VLOOKUP($A326,'ACOM no update'!A:A,1,FALSE)))</f>
        <v>1</v>
      </c>
      <c r="H326" t="b">
        <f>NOT( ISNA( VLOOKUP($A326,'Should Update but Not Update'!A:A,1,FALSE)))</f>
        <v>0</v>
      </c>
      <c r="I326" t="b">
        <f>NOT(NOT( ISNA( VLOOKUP($A326,'Not Mooncake'!A:A,1,FALSE))))</f>
        <v>1</v>
      </c>
    </row>
    <row r="327" spans="1:9">
      <c r="A327" s="2" t="s">
        <v>285</v>
      </c>
      <c r="B327" s="2" t="s">
        <v>115</v>
      </c>
      <c r="C327" s="3">
        <v>42639</v>
      </c>
      <c r="D327" t="b">
        <f>NOT( ISNA( VLOOKUP($A327,'New article for existing'!A:A,1,FALSE)))</f>
        <v>0</v>
      </c>
      <c r="E327" t="b">
        <f>NOT( ISNA( VLOOKUP($A327,'ACOM remove file'!A:A,1,FALSE)))</f>
        <v>0</v>
      </c>
      <c r="F327" t="b">
        <f>NOT( ISNA( VLOOKUP($A327,'ACN update'!A:A,1,FALSE)))</f>
        <v>0</v>
      </c>
      <c r="G327" t="b">
        <f>NOT( ISNA( VLOOKUP($A327,'ACOM no update'!A:A,1,FALSE)))</f>
        <v>1</v>
      </c>
      <c r="H327" t="b">
        <f>NOT( ISNA( VLOOKUP($A327,'Should Update but Not Update'!A:A,1,FALSE)))</f>
        <v>0</v>
      </c>
      <c r="I327" t="b">
        <f>NOT(NOT( ISNA( VLOOKUP($A327,'Not Mooncake'!A:A,1,FALSE))))</f>
        <v>1</v>
      </c>
    </row>
    <row r="328" spans="1:9">
      <c r="A328" s="2" t="s">
        <v>345</v>
      </c>
      <c r="B328" s="2" t="s">
        <v>115</v>
      </c>
      <c r="C328" s="3">
        <v>42486</v>
      </c>
      <c r="D328" t="b">
        <f>NOT( ISNA( VLOOKUP($A328,'New article for existing'!A:A,1,FALSE)))</f>
        <v>0</v>
      </c>
      <c r="E328" t="b">
        <f>NOT( ISNA( VLOOKUP($A328,'ACOM remove file'!A:A,1,FALSE)))</f>
        <v>0</v>
      </c>
      <c r="F328" t="b">
        <f>NOT( ISNA( VLOOKUP($A328,'ACN update'!A:A,1,FALSE)))</f>
        <v>0</v>
      </c>
      <c r="G328" t="b">
        <f>NOT( ISNA( VLOOKUP($A328,'ACOM no update'!A:A,1,FALSE)))</f>
        <v>1</v>
      </c>
      <c r="H328" t="b">
        <f>NOT( ISNA( VLOOKUP($A328,'Should Update but Not Update'!A:A,1,FALSE)))</f>
        <v>0</v>
      </c>
      <c r="I328" t="b">
        <f>NOT(NOT( ISNA( VLOOKUP($A328,'Not Mooncake'!A:A,1,FALSE))))</f>
        <v>1</v>
      </c>
    </row>
    <row r="329" spans="1:9">
      <c r="A329" s="2" t="s">
        <v>546</v>
      </c>
      <c r="B329" s="2" t="s">
        <v>115</v>
      </c>
      <c r="C329" s="3">
        <v>42604</v>
      </c>
      <c r="D329" t="b">
        <f>NOT( ISNA( VLOOKUP($A329,'New article for existing'!A:A,1,FALSE)))</f>
        <v>0</v>
      </c>
      <c r="E329" t="b">
        <f>NOT( ISNA( VLOOKUP($A329,'ACOM remove file'!A:A,1,FALSE)))</f>
        <v>0</v>
      </c>
      <c r="F329" t="b">
        <f>NOT( ISNA( VLOOKUP($A329,'ACN update'!A:A,1,FALSE)))</f>
        <v>0</v>
      </c>
      <c r="G329" t="b">
        <f>NOT( ISNA( VLOOKUP($A329,'ACOM no update'!A:A,1,FALSE)))</f>
        <v>1</v>
      </c>
      <c r="H329" t="b">
        <f>NOT( ISNA( VLOOKUP($A329,'Should Update but Not Update'!A:A,1,FALSE)))</f>
        <v>0</v>
      </c>
      <c r="I329" t="b">
        <f>NOT(NOT( ISNA( VLOOKUP($A329,'Not Mooncake'!A:A,1,FALSE))))</f>
        <v>1</v>
      </c>
    </row>
    <row r="330" spans="1:9">
      <c r="A330" s="2" t="s">
        <v>2304</v>
      </c>
      <c r="B330" s="2" t="s">
        <v>87</v>
      </c>
      <c r="C330" s="3">
        <v>42643</v>
      </c>
      <c r="D330" t="b">
        <f>NOT( ISNA( VLOOKUP($A330,'New article for existing'!A:A,1,FALSE)))</f>
        <v>0</v>
      </c>
      <c r="E330" t="b">
        <f>NOT( ISNA( VLOOKUP($A330,'ACOM remove file'!A:A,1,FALSE)))</f>
        <v>0</v>
      </c>
      <c r="F330" t="b">
        <f>NOT( ISNA( VLOOKUP($A330,'ACN update'!A:A,1,FALSE)))</f>
        <v>0</v>
      </c>
      <c r="G330" t="b">
        <f>NOT( ISNA( VLOOKUP($A330,'ACOM no update'!A:A,1,FALSE)))</f>
        <v>1</v>
      </c>
      <c r="H330" t="b">
        <f>NOT( ISNA( VLOOKUP($A330,'Should Update but Not Update'!A:A,1,FALSE)))</f>
        <v>0</v>
      </c>
      <c r="I330" t="b">
        <f>NOT(NOT( ISNA( VLOOKUP($A330,'Not Mooncake'!A:A,1,FALSE))))</f>
        <v>1</v>
      </c>
    </row>
    <row r="331" spans="1:9">
      <c r="A331" s="2" t="s">
        <v>1745</v>
      </c>
      <c r="B331" s="2" t="s">
        <v>115</v>
      </c>
      <c r="C331" s="3">
        <v>42668</v>
      </c>
      <c r="D331" t="b">
        <f>NOT( ISNA( VLOOKUP($A331,'New article for existing'!A:A,1,FALSE)))</f>
        <v>0</v>
      </c>
      <c r="E331" t="b">
        <f>NOT( ISNA( VLOOKUP($A331,'ACOM remove file'!A:A,1,FALSE)))</f>
        <v>0</v>
      </c>
      <c r="F331" t="b">
        <f>NOT( ISNA( VLOOKUP($A331,'ACN update'!A:A,1,FALSE)))</f>
        <v>1</v>
      </c>
      <c r="G331" t="b">
        <f>NOT( ISNA( VLOOKUP($A331,'ACOM no update'!A:A,1,FALSE)))</f>
        <v>0</v>
      </c>
      <c r="H331" t="b">
        <f>NOT( ISNA( VLOOKUP($A331,'Should Update but Not Update'!A:A,1,FALSE)))</f>
        <v>0</v>
      </c>
      <c r="I331" t="b">
        <f>NOT(NOT( ISNA( VLOOKUP($A331,'Not Mooncake'!A:A,1,FALSE))))</f>
        <v>1</v>
      </c>
    </row>
    <row r="332" spans="1:9">
      <c r="A332" s="2" t="s">
        <v>1746</v>
      </c>
      <c r="B332" s="2" t="s">
        <v>115</v>
      </c>
      <c r="C332" s="3">
        <v>42605</v>
      </c>
      <c r="D332" t="b">
        <f>NOT( ISNA( VLOOKUP($A332,'New article for existing'!A:A,1,FALSE)))</f>
        <v>0</v>
      </c>
      <c r="E332" t="b">
        <f>NOT( ISNA( VLOOKUP($A332,'ACOM remove file'!A:A,1,FALSE)))</f>
        <v>0</v>
      </c>
      <c r="F332" t="b">
        <f>NOT( ISNA( VLOOKUP($A332,'ACN update'!A:A,1,FALSE)))</f>
        <v>0</v>
      </c>
      <c r="G332" t="b">
        <f>NOT( ISNA( VLOOKUP($A332,'ACOM no update'!A:A,1,FALSE)))</f>
        <v>1</v>
      </c>
      <c r="H332" t="b">
        <f>NOT( ISNA( VLOOKUP($A332,'Should Update but Not Update'!A:A,1,FALSE)))</f>
        <v>0</v>
      </c>
      <c r="I332" t="b">
        <f>NOT(NOT( ISNA( VLOOKUP($A332,'Not Mooncake'!A:A,1,FALSE))))</f>
        <v>1</v>
      </c>
    </row>
    <row r="333" spans="1:9">
      <c r="A333" s="2" t="s">
        <v>1747</v>
      </c>
      <c r="B333" s="2" t="s">
        <v>115</v>
      </c>
      <c r="C333" s="3">
        <v>42604</v>
      </c>
      <c r="D333" t="b">
        <f>NOT( ISNA( VLOOKUP($A333,'New article for existing'!A:A,1,FALSE)))</f>
        <v>0</v>
      </c>
      <c r="E333" t="b">
        <f>NOT( ISNA( VLOOKUP($A333,'ACOM remove file'!A:A,1,FALSE)))</f>
        <v>0</v>
      </c>
      <c r="F333" t="b">
        <f>NOT( ISNA( VLOOKUP($A333,'ACN update'!A:A,1,FALSE)))</f>
        <v>0</v>
      </c>
      <c r="G333" t="b">
        <f>NOT( ISNA( VLOOKUP($A333,'ACOM no update'!A:A,1,FALSE)))</f>
        <v>1</v>
      </c>
      <c r="H333" t="b">
        <f>NOT( ISNA( VLOOKUP($A333,'Should Update but Not Update'!A:A,1,FALSE)))</f>
        <v>0</v>
      </c>
      <c r="I333" t="b">
        <f>NOT(NOT( ISNA( VLOOKUP($A333,'Not Mooncake'!A:A,1,FALSE))))</f>
        <v>1</v>
      </c>
    </row>
    <row r="334" spans="1:9">
      <c r="A334" s="2" t="s">
        <v>1749</v>
      </c>
      <c r="B334" s="2" t="s">
        <v>115</v>
      </c>
      <c r="C334" s="3">
        <v>42639</v>
      </c>
      <c r="D334" t="b">
        <f>NOT( ISNA( VLOOKUP($A334,'New article for existing'!A:A,1,FALSE)))</f>
        <v>0</v>
      </c>
      <c r="E334" t="b">
        <f>NOT( ISNA( VLOOKUP($A334,'ACOM remove file'!A:A,1,FALSE)))</f>
        <v>0</v>
      </c>
      <c r="F334" t="b">
        <f>NOT( ISNA( VLOOKUP($A334,'ACN update'!A:A,1,FALSE)))</f>
        <v>0</v>
      </c>
      <c r="G334" t="b">
        <f>NOT( ISNA( VLOOKUP($A334,'ACOM no update'!A:A,1,FALSE)))</f>
        <v>1</v>
      </c>
      <c r="H334" t="b">
        <f>NOT( ISNA( VLOOKUP($A334,'Should Update but Not Update'!A:A,1,FALSE)))</f>
        <v>0</v>
      </c>
      <c r="I334" t="b">
        <f>NOT(NOT( ISNA( VLOOKUP($A334,'Not Mooncake'!A:A,1,FALSE))))</f>
        <v>1</v>
      </c>
    </row>
    <row r="335" spans="1:9">
      <c r="A335" s="2" t="s">
        <v>1748</v>
      </c>
      <c r="B335" s="2" t="s">
        <v>115</v>
      </c>
      <c r="C335" s="3">
        <v>42639</v>
      </c>
      <c r="D335" t="b">
        <f>NOT( ISNA( VLOOKUP($A335,'New article for existing'!A:A,1,FALSE)))</f>
        <v>0</v>
      </c>
      <c r="E335" t="b">
        <f>NOT( ISNA( VLOOKUP($A335,'ACOM remove file'!A:A,1,FALSE)))</f>
        <v>0</v>
      </c>
      <c r="F335" t="b">
        <f>NOT( ISNA( VLOOKUP($A335,'ACN update'!A:A,1,FALSE)))</f>
        <v>0</v>
      </c>
      <c r="G335" t="b">
        <f>NOT( ISNA( VLOOKUP($A335,'ACOM no update'!A:A,1,FALSE)))</f>
        <v>1</v>
      </c>
      <c r="H335" t="b">
        <f>NOT( ISNA( VLOOKUP($A335,'Should Update but Not Update'!A:A,1,FALSE)))</f>
        <v>0</v>
      </c>
      <c r="I335" t="b">
        <f>NOT(NOT( ISNA( VLOOKUP($A335,'Not Mooncake'!A:A,1,FALSE))))</f>
        <v>1</v>
      </c>
    </row>
    <row r="336" spans="1:9">
      <c r="A336" s="2" t="s">
        <v>1750</v>
      </c>
      <c r="B336" s="2" t="s">
        <v>115</v>
      </c>
      <c r="C336" s="3">
        <v>42486</v>
      </c>
      <c r="D336" t="b">
        <f>NOT( ISNA( VLOOKUP($A336,'New article for existing'!A:A,1,FALSE)))</f>
        <v>0</v>
      </c>
      <c r="E336" t="b">
        <f>NOT( ISNA( VLOOKUP($A336,'ACOM remove file'!A:A,1,FALSE)))</f>
        <v>0</v>
      </c>
      <c r="F336" t="b">
        <f>NOT( ISNA( VLOOKUP($A336,'ACN update'!A:A,1,FALSE)))</f>
        <v>0</v>
      </c>
      <c r="G336" t="b">
        <f>NOT( ISNA( VLOOKUP($A336,'ACOM no update'!A:A,1,FALSE)))</f>
        <v>1</v>
      </c>
      <c r="H336" t="b">
        <f>NOT( ISNA( VLOOKUP($A336,'Should Update but Not Update'!A:A,1,FALSE)))</f>
        <v>0</v>
      </c>
      <c r="I336" t="b">
        <f>NOT(NOT( ISNA( VLOOKUP($A336,'Not Mooncake'!A:A,1,FALSE))))</f>
        <v>1</v>
      </c>
    </row>
    <row r="337" spans="1:9">
      <c r="A337" s="2" t="s">
        <v>1751</v>
      </c>
      <c r="B337" s="2" t="s">
        <v>115</v>
      </c>
      <c r="C337" s="3">
        <v>42604</v>
      </c>
      <c r="D337" t="b">
        <f>NOT( ISNA( VLOOKUP($A337,'New article for existing'!A:A,1,FALSE)))</f>
        <v>0</v>
      </c>
      <c r="E337" t="b">
        <f>NOT( ISNA( VLOOKUP($A337,'ACOM remove file'!A:A,1,FALSE)))</f>
        <v>0</v>
      </c>
      <c r="F337" t="b">
        <f>NOT( ISNA( VLOOKUP($A337,'ACN update'!A:A,1,FALSE)))</f>
        <v>0</v>
      </c>
      <c r="G337" t="b">
        <f>NOT( ISNA( VLOOKUP($A337,'ACOM no update'!A:A,1,FALSE)))</f>
        <v>1</v>
      </c>
      <c r="H337" t="b">
        <f>NOT( ISNA( VLOOKUP($A337,'Should Update but Not Update'!A:A,1,FALSE)))</f>
        <v>0</v>
      </c>
      <c r="I337" t="b">
        <f>NOT(NOT( ISNA( VLOOKUP($A337,'Not Mooncake'!A:A,1,FALSE))))</f>
        <v>1</v>
      </c>
    </row>
    <row r="338" spans="1:9">
      <c r="A338" s="2" t="s">
        <v>1752</v>
      </c>
      <c r="B338" s="2" t="s">
        <v>115</v>
      </c>
      <c r="C338" s="3">
        <v>42550</v>
      </c>
      <c r="D338" t="b">
        <f>NOT( ISNA( VLOOKUP($A338,'New article for existing'!A:A,1,FALSE)))</f>
        <v>0</v>
      </c>
      <c r="E338" t="b">
        <f>NOT( ISNA( VLOOKUP($A338,'ACOM remove file'!A:A,1,FALSE)))</f>
        <v>0</v>
      </c>
      <c r="F338" t="b">
        <f>NOT( ISNA( VLOOKUP($A338,'ACN update'!A:A,1,FALSE)))</f>
        <v>0</v>
      </c>
      <c r="G338" t="b">
        <f>NOT( ISNA( VLOOKUP($A338,'ACOM no update'!A:A,1,FALSE)))</f>
        <v>1</v>
      </c>
      <c r="H338" t="b">
        <f>NOT( ISNA( VLOOKUP($A338,'Should Update but Not Update'!A:A,1,FALSE)))</f>
        <v>0</v>
      </c>
      <c r="I338" t="b">
        <f>NOT(NOT( ISNA( VLOOKUP($A338,'Not Mooncake'!A:A,1,FALSE))))</f>
        <v>1</v>
      </c>
    </row>
    <row r="339" spans="1:9">
      <c r="A339" s="2" t="s">
        <v>1754</v>
      </c>
      <c r="B339" s="2" t="s">
        <v>115</v>
      </c>
      <c r="C339" s="3">
        <v>42639</v>
      </c>
      <c r="D339" t="b">
        <f>NOT( ISNA( VLOOKUP($A339,'New article for existing'!A:A,1,FALSE)))</f>
        <v>0</v>
      </c>
      <c r="E339" t="b">
        <f>NOT( ISNA( VLOOKUP($A339,'ACOM remove file'!A:A,1,FALSE)))</f>
        <v>0</v>
      </c>
      <c r="F339" t="b">
        <f>NOT( ISNA( VLOOKUP($A339,'ACN update'!A:A,1,FALSE)))</f>
        <v>0</v>
      </c>
      <c r="G339" t="b">
        <f>NOT( ISNA( VLOOKUP($A339,'ACOM no update'!A:A,1,FALSE)))</f>
        <v>1</v>
      </c>
      <c r="H339" t="b">
        <f>NOT( ISNA( VLOOKUP($A339,'Should Update but Not Update'!A:A,1,FALSE)))</f>
        <v>0</v>
      </c>
      <c r="I339" t="b">
        <f>NOT(NOT( ISNA( VLOOKUP($A339,'Not Mooncake'!A:A,1,FALSE))))</f>
        <v>1</v>
      </c>
    </row>
    <row r="340" spans="1:9">
      <c r="A340" s="2" t="s">
        <v>1755</v>
      </c>
      <c r="B340" s="2" t="s">
        <v>115</v>
      </c>
      <c r="C340" s="3">
        <v>42668</v>
      </c>
      <c r="D340" t="b">
        <f>NOT( ISNA( VLOOKUP($A340,'New article for existing'!A:A,1,FALSE)))</f>
        <v>0</v>
      </c>
      <c r="E340" t="b">
        <f>NOT( ISNA( VLOOKUP($A340,'ACOM remove file'!A:A,1,FALSE)))</f>
        <v>0</v>
      </c>
      <c r="F340" t="b">
        <f>NOT( ISNA( VLOOKUP($A340,'ACN update'!A:A,1,FALSE)))</f>
        <v>1</v>
      </c>
      <c r="G340" t="b">
        <f>NOT( ISNA( VLOOKUP($A340,'ACOM no update'!A:A,1,FALSE)))</f>
        <v>0</v>
      </c>
      <c r="H340" t="b">
        <f>NOT( ISNA( VLOOKUP($A340,'Should Update but Not Update'!A:A,1,FALSE)))</f>
        <v>0</v>
      </c>
      <c r="I340" t="b">
        <f>NOT(NOT( ISNA( VLOOKUP($A340,'Not Mooncake'!A:A,1,FALSE))))</f>
        <v>1</v>
      </c>
    </row>
    <row r="341" spans="1:9">
      <c r="A341" s="2" t="s">
        <v>1756</v>
      </c>
      <c r="B341" s="2" t="s">
        <v>115</v>
      </c>
      <c r="C341" s="3">
        <v>42506</v>
      </c>
      <c r="D341" t="b">
        <f>NOT( ISNA( VLOOKUP($A341,'New article for existing'!A:A,1,FALSE)))</f>
        <v>0</v>
      </c>
      <c r="E341" t="b">
        <f>NOT( ISNA( VLOOKUP($A341,'ACOM remove file'!A:A,1,FALSE)))</f>
        <v>0</v>
      </c>
      <c r="F341" t="b">
        <f>NOT( ISNA( VLOOKUP($A341,'ACN update'!A:A,1,FALSE)))</f>
        <v>0</v>
      </c>
      <c r="G341" t="b">
        <f>NOT( ISNA( VLOOKUP($A341,'ACOM no update'!A:A,1,FALSE)))</f>
        <v>1</v>
      </c>
      <c r="H341" t="b">
        <f>NOT( ISNA( VLOOKUP($A341,'Should Update but Not Update'!A:A,1,FALSE)))</f>
        <v>0</v>
      </c>
      <c r="I341" t="b">
        <f>NOT(NOT( ISNA( VLOOKUP($A341,'Not Mooncake'!A:A,1,FALSE))))</f>
        <v>1</v>
      </c>
    </row>
    <row r="342" spans="1:9">
      <c r="A342" s="2" t="s">
        <v>1757</v>
      </c>
      <c r="B342" s="2" t="s">
        <v>115</v>
      </c>
      <c r="C342" s="3">
        <v>42426</v>
      </c>
      <c r="D342" t="b">
        <f>NOT( ISNA( VLOOKUP($A342,'New article for existing'!A:A,1,FALSE)))</f>
        <v>0</v>
      </c>
      <c r="E342" t="b">
        <f>NOT( ISNA( VLOOKUP($A342,'ACOM remove file'!A:A,1,FALSE)))</f>
        <v>0</v>
      </c>
      <c r="F342" t="b">
        <f>NOT( ISNA( VLOOKUP($A342,'ACN update'!A:A,1,FALSE)))</f>
        <v>0</v>
      </c>
      <c r="G342" t="b">
        <f>NOT( ISNA( VLOOKUP($A342,'ACOM no update'!A:A,1,FALSE)))</f>
        <v>1</v>
      </c>
      <c r="H342" t="b">
        <f>NOT( ISNA( VLOOKUP($A342,'Should Update but Not Update'!A:A,1,FALSE)))</f>
        <v>0</v>
      </c>
      <c r="I342" t="b">
        <f>NOT(NOT( ISNA( VLOOKUP($A342,'Not Mooncake'!A:A,1,FALSE))))</f>
        <v>1</v>
      </c>
    </row>
    <row r="343" spans="1:9">
      <c r="A343" s="2" t="s">
        <v>1759</v>
      </c>
      <c r="B343" s="2" t="s">
        <v>115</v>
      </c>
      <c r="C343" s="3">
        <v>42550</v>
      </c>
      <c r="D343" t="b">
        <f>NOT( ISNA( VLOOKUP($A343,'New article for existing'!A:A,1,FALSE)))</f>
        <v>0</v>
      </c>
      <c r="E343" t="b">
        <f>NOT( ISNA( VLOOKUP($A343,'ACOM remove file'!A:A,1,FALSE)))</f>
        <v>0</v>
      </c>
      <c r="F343" t="b">
        <f>NOT( ISNA( VLOOKUP($A343,'ACN update'!A:A,1,FALSE)))</f>
        <v>0</v>
      </c>
      <c r="G343" t="b">
        <f>NOT( ISNA( VLOOKUP($A343,'ACOM no update'!A:A,1,FALSE)))</f>
        <v>1</v>
      </c>
      <c r="H343" t="b">
        <f>NOT( ISNA( VLOOKUP($A343,'Should Update but Not Update'!A:A,1,FALSE)))</f>
        <v>0</v>
      </c>
      <c r="I343" t="b">
        <f>NOT(NOT( ISNA( VLOOKUP($A343,'Not Mooncake'!A:A,1,FALSE))))</f>
        <v>1</v>
      </c>
    </row>
    <row r="344" spans="1:9">
      <c r="A344" s="2" t="s">
        <v>1760</v>
      </c>
      <c r="B344" s="2" t="s">
        <v>115</v>
      </c>
      <c r="C344" s="3">
        <v>42639</v>
      </c>
      <c r="D344" t="b">
        <f>NOT( ISNA( VLOOKUP($A344,'New article for existing'!A:A,1,FALSE)))</f>
        <v>0</v>
      </c>
      <c r="E344" t="b">
        <f>NOT( ISNA( VLOOKUP($A344,'ACOM remove file'!A:A,1,FALSE)))</f>
        <v>0</v>
      </c>
      <c r="F344" t="b">
        <f>NOT( ISNA( VLOOKUP($A344,'ACN update'!A:A,1,FALSE)))</f>
        <v>0</v>
      </c>
      <c r="G344" t="b">
        <f>NOT( ISNA( VLOOKUP($A344,'ACOM no update'!A:A,1,FALSE)))</f>
        <v>1</v>
      </c>
      <c r="H344" t="b">
        <f>NOT( ISNA( VLOOKUP($A344,'Should Update but Not Update'!A:A,1,FALSE)))</f>
        <v>0</v>
      </c>
      <c r="I344" t="b">
        <f>NOT(NOT( ISNA( VLOOKUP($A344,'Not Mooncake'!A:A,1,FALSE))))</f>
        <v>1</v>
      </c>
    </row>
    <row r="345" spans="1:9">
      <c r="A345" s="2" t="s">
        <v>1761</v>
      </c>
      <c r="B345" s="2" t="s">
        <v>115</v>
      </c>
      <c r="C345" s="3">
        <v>42668</v>
      </c>
      <c r="D345" t="b">
        <f>NOT( ISNA( VLOOKUP($A345,'New article for existing'!A:A,1,FALSE)))</f>
        <v>0</v>
      </c>
      <c r="E345" t="b">
        <f>NOT( ISNA( VLOOKUP($A345,'ACOM remove file'!A:A,1,FALSE)))</f>
        <v>0</v>
      </c>
      <c r="F345" t="b">
        <f>NOT( ISNA( VLOOKUP($A345,'ACN update'!A:A,1,FALSE)))</f>
        <v>1</v>
      </c>
      <c r="G345" t="b">
        <f>NOT( ISNA( VLOOKUP($A345,'ACOM no update'!A:A,1,FALSE)))</f>
        <v>0</v>
      </c>
      <c r="H345" t="b">
        <f>NOT( ISNA( VLOOKUP($A345,'Should Update but Not Update'!A:A,1,FALSE)))</f>
        <v>0</v>
      </c>
      <c r="I345" t="b">
        <f>NOT(NOT( ISNA( VLOOKUP($A345,'Not Mooncake'!A:A,1,FALSE))))</f>
        <v>1</v>
      </c>
    </row>
    <row r="346" spans="1:9">
      <c r="A346" s="2" t="s">
        <v>1762</v>
      </c>
      <c r="B346" s="2" t="s">
        <v>115</v>
      </c>
      <c r="C346" s="3">
        <v>42668</v>
      </c>
      <c r="D346" t="b">
        <f>NOT( ISNA( VLOOKUP($A346,'New article for existing'!A:A,1,FALSE)))</f>
        <v>0</v>
      </c>
      <c r="E346" t="b">
        <f>NOT( ISNA( VLOOKUP($A346,'ACOM remove file'!A:A,1,FALSE)))</f>
        <v>0</v>
      </c>
      <c r="F346" t="b">
        <f>NOT( ISNA( VLOOKUP($A346,'ACN update'!A:A,1,FALSE)))</f>
        <v>1</v>
      </c>
      <c r="G346" t="b">
        <f>NOT( ISNA( VLOOKUP($A346,'ACOM no update'!A:A,1,FALSE)))</f>
        <v>0</v>
      </c>
      <c r="H346" t="b">
        <f>NOT( ISNA( VLOOKUP($A346,'Should Update but Not Update'!A:A,1,FALSE)))</f>
        <v>0</v>
      </c>
      <c r="I346" t="b">
        <f>NOT(NOT( ISNA( VLOOKUP($A346,'Not Mooncake'!A:A,1,FALSE))))</f>
        <v>1</v>
      </c>
    </row>
    <row r="347" spans="1:9">
      <c r="A347" s="2" t="s">
        <v>1763</v>
      </c>
      <c r="B347" s="2" t="s">
        <v>115</v>
      </c>
      <c r="C347" s="3">
        <v>42520</v>
      </c>
      <c r="D347" t="b">
        <f>NOT( ISNA( VLOOKUP($A347,'New article for existing'!A:A,1,FALSE)))</f>
        <v>0</v>
      </c>
      <c r="E347" t="b">
        <f>NOT( ISNA( VLOOKUP($A347,'ACOM remove file'!A:A,1,FALSE)))</f>
        <v>0</v>
      </c>
      <c r="F347" t="b">
        <f>NOT( ISNA( VLOOKUP($A347,'ACN update'!A:A,1,FALSE)))</f>
        <v>0</v>
      </c>
      <c r="G347" t="b">
        <f>NOT( ISNA( VLOOKUP($A347,'ACOM no update'!A:A,1,FALSE)))</f>
        <v>1</v>
      </c>
      <c r="H347" t="b">
        <f>NOT( ISNA( VLOOKUP($A347,'Should Update but Not Update'!A:A,1,FALSE)))</f>
        <v>0</v>
      </c>
      <c r="I347" t="b">
        <f>NOT(NOT( ISNA( VLOOKUP($A347,'Not Mooncake'!A:A,1,FALSE))))</f>
        <v>1</v>
      </c>
    </row>
    <row r="348" spans="1:9">
      <c r="A348" s="2" t="s">
        <v>1764</v>
      </c>
      <c r="B348" s="2" t="s">
        <v>115</v>
      </c>
      <c r="C348" s="3">
        <v>42605</v>
      </c>
      <c r="D348" t="b">
        <f>NOT( ISNA( VLOOKUP($A348,'New article for existing'!A:A,1,FALSE)))</f>
        <v>0</v>
      </c>
      <c r="E348" t="b">
        <f>NOT( ISNA( VLOOKUP($A348,'ACOM remove file'!A:A,1,FALSE)))</f>
        <v>0</v>
      </c>
      <c r="F348" t="b">
        <f>NOT( ISNA( VLOOKUP($A348,'ACN update'!A:A,1,FALSE)))</f>
        <v>0</v>
      </c>
      <c r="G348" t="b">
        <f>NOT( ISNA( VLOOKUP($A348,'ACOM no update'!A:A,1,FALSE)))</f>
        <v>1</v>
      </c>
      <c r="H348" t="b">
        <f>NOT( ISNA( VLOOKUP($A348,'Should Update but Not Update'!A:A,1,FALSE)))</f>
        <v>0</v>
      </c>
      <c r="I348" t="b">
        <f>NOT(NOT( ISNA( VLOOKUP($A348,'Not Mooncake'!A:A,1,FALSE))))</f>
        <v>1</v>
      </c>
    </row>
    <row r="349" spans="1:9">
      <c r="A349" s="2" t="s">
        <v>1765</v>
      </c>
      <c r="B349" s="2" t="s">
        <v>115</v>
      </c>
      <c r="C349" s="3">
        <v>42478</v>
      </c>
      <c r="D349" t="b">
        <f>NOT( ISNA( VLOOKUP($A349,'New article for existing'!A:A,1,FALSE)))</f>
        <v>0</v>
      </c>
      <c r="E349" t="b">
        <f>NOT( ISNA( VLOOKUP($A349,'ACOM remove file'!A:A,1,FALSE)))</f>
        <v>0</v>
      </c>
      <c r="F349" t="b">
        <f>NOT( ISNA( VLOOKUP($A349,'ACN update'!A:A,1,FALSE)))</f>
        <v>0</v>
      </c>
      <c r="G349" t="b">
        <f>NOT( ISNA( VLOOKUP($A349,'ACOM no update'!A:A,1,FALSE)))</f>
        <v>1</v>
      </c>
      <c r="H349" t="b">
        <f>NOT( ISNA( VLOOKUP($A349,'Should Update but Not Update'!A:A,1,FALSE)))</f>
        <v>0</v>
      </c>
      <c r="I349" t="b">
        <f>NOT(NOT( ISNA( VLOOKUP($A349,'Not Mooncake'!A:A,1,FALSE))))</f>
        <v>1</v>
      </c>
    </row>
    <row r="350" spans="1:9">
      <c r="A350" s="2" t="s">
        <v>1772</v>
      </c>
      <c r="B350" s="2" t="s">
        <v>115</v>
      </c>
      <c r="C350" s="3">
        <v>42579</v>
      </c>
      <c r="D350" t="b">
        <f>NOT( ISNA( VLOOKUP($A350,'New article for existing'!A:A,1,FALSE)))</f>
        <v>0</v>
      </c>
      <c r="E350" t="b">
        <f>NOT( ISNA( VLOOKUP($A350,'ACOM remove file'!A:A,1,FALSE)))</f>
        <v>0</v>
      </c>
      <c r="F350" t="b">
        <f>NOT( ISNA( VLOOKUP($A350,'ACN update'!A:A,1,FALSE)))</f>
        <v>0</v>
      </c>
      <c r="G350" t="b">
        <f>NOT( ISNA( VLOOKUP($A350,'ACOM no update'!A:A,1,FALSE)))</f>
        <v>1</v>
      </c>
      <c r="H350" t="b">
        <f>NOT( ISNA( VLOOKUP($A350,'Should Update but Not Update'!A:A,1,FALSE)))</f>
        <v>0</v>
      </c>
      <c r="I350" t="b">
        <f>NOT(NOT( ISNA( VLOOKUP($A350,'Not Mooncake'!A:A,1,FALSE))))</f>
        <v>1</v>
      </c>
    </row>
    <row r="351" spans="1:9">
      <c r="A351" s="2" t="s">
        <v>1773</v>
      </c>
      <c r="B351" s="2" t="s">
        <v>115</v>
      </c>
      <c r="C351" s="3">
        <v>42605</v>
      </c>
      <c r="D351" t="b">
        <f>NOT( ISNA( VLOOKUP($A351,'New article for existing'!A:A,1,FALSE)))</f>
        <v>0</v>
      </c>
      <c r="E351" t="b">
        <f>NOT( ISNA( VLOOKUP($A351,'ACOM remove file'!A:A,1,FALSE)))</f>
        <v>0</v>
      </c>
      <c r="F351" t="b">
        <f>NOT( ISNA( VLOOKUP($A351,'ACN update'!A:A,1,FALSE)))</f>
        <v>0</v>
      </c>
      <c r="G351" t="b">
        <f>NOT( ISNA( VLOOKUP($A351,'ACOM no update'!A:A,1,FALSE)))</f>
        <v>1</v>
      </c>
      <c r="H351" t="b">
        <f>NOT( ISNA( VLOOKUP($A351,'Should Update but Not Update'!A:A,1,FALSE)))</f>
        <v>0</v>
      </c>
      <c r="I351" t="b">
        <f>NOT(NOT( ISNA( VLOOKUP($A351,'Not Mooncake'!A:A,1,FALSE))))</f>
        <v>1</v>
      </c>
    </row>
    <row r="352" spans="1:9">
      <c r="A352" s="2" t="s">
        <v>1774</v>
      </c>
      <c r="B352" s="2" t="s">
        <v>115</v>
      </c>
      <c r="C352" s="3">
        <v>42643</v>
      </c>
      <c r="D352" t="b">
        <f>NOT( ISNA( VLOOKUP($A352,'New article for existing'!A:A,1,FALSE)))</f>
        <v>0</v>
      </c>
      <c r="E352" t="b">
        <f>NOT( ISNA( VLOOKUP($A352,'ACOM remove file'!A:A,1,FALSE)))</f>
        <v>0</v>
      </c>
      <c r="F352" t="b">
        <f>NOT( ISNA( VLOOKUP($A352,'ACN update'!A:A,1,FALSE)))</f>
        <v>0</v>
      </c>
      <c r="G352" t="b">
        <f>NOT( ISNA( VLOOKUP($A352,'ACOM no update'!A:A,1,FALSE)))</f>
        <v>1</v>
      </c>
      <c r="H352" t="b">
        <f>NOT( ISNA( VLOOKUP($A352,'Should Update but Not Update'!A:A,1,FALSE)))</f>
        <v>0</v>
      </c>
      <c r="I352" t="b">
        <f>NOT(NOT( ISNA( VLOOKUP($A352,'Not Mooncake'!A:A,1,FALSE))))</f>
        <v>1</v>
      </c>
    </row>
    <row r="353" spans="1:9">
      <c r="A353" s="2" t="s">
        <v>1775</v>
      </c>
      <c r="B353" s="2" t="s">
        <v>115</v>
      </c>
      <c r="C353" s="3">
        <v>42643</v>
      </c>
      <c r="D353" t="b">
        <f>NOT( ISNA( VLOOKUP($A353,'New article for existing'!A:A,1,FALSE)))</f>
        <v>0</v>
      </c>
      <c r="E353" t="b">
        <f>NOT( ISNA( VLOOKUP($A353,'ACOM remove file'!A:A,1,FALSE)))</f>
        <v>0</v>
      </c>
      <c r="F353" t="b">
        <f>NOT( ISNA( VLOOKUP($A353,'ACN update'!A:A,1,FALSE)))</f>
        <v>0</v>
      </c>
      <c r="G353" t="b">
        <f>NOT( ISNA( VLOOKUP($A353,'ACOM no update'!A:A,1,FALSE)))</f>
        <v>1</v>
      </c>
      <c r="H353" t="b">
        <f>NOT( ISNA( VLOOKUP($A353,'Should Update but Not Update'!A:A,1,FALSE)))</f>
        <v>0</v>
      </c>
      <c r="I353" t="b">
        <f>NOT(NOT( ISNA( VLOOKUP($A353,'Not Mooncake'!A:A,1,FALSE))))</f>
        <v>1</v>
      </c>
    </row>
    <row r="354" spans="1:9">
      <c r="A354" s="2" t="s">
        <v>1776</v>
      </c>
      <c r="B354" s="2" t="s">
        <v>115</v>
      </c>
      <c r="C354" s="3">
        <v>42639</v>
      </c>
      <c r="D354" t="b">
        <f>NOT( ISNA( VLOOKUP($A354,'New article for existing'!A:A,1,FALSE)))</f>
        <v>0</v>
      </c>
      <c r="E354" t="b">
        <f>NOT( ISNA( VLOOKUP($A354,'ACOM remove file'!A:A,1,FALSE)))</f>
        <v>0</v>
      </c>
      <c r="F354" t="b">
        <f>NOT( ISNA( VLOOKUP($A354,'ACN update'!A:A,1,FALSE)))</f>
        <v>0</v>
      </c>
      <c r="G354" t="b">
        <f>NOT( ISNA( VLOOKUP($A354,'ACOM no update'!A:A,1,FALSE)))</f>
        <v>1</v>
      </c>
      <c r="H354" t="b">
        <f>NOT( ISNA( VLOOKUP($A354,'Should Update but Not Update'!A:A,1,FALSE)))</f>
        <v>0</v>
      </c>
      <c r="I354" t="b">
        <f>NOT(NOT( ISNA( VLOOKUP($A354,'Not Mooncake'!A:A,1,FALSE))))</f>
        <v>1</v>
      </c>
    </row>
    <row r="355" spans="1:9">
      <c r="A355" s="2" t="s">
        <v>1777</v>
      </c>
      <c r="B355" s="2" t="s">
        <v>115</v>
      </c>
      <c r="C355" s="3">
        <v>42668</v>
      </c>
      <c r="D355" t="b">
        <f>NOT( ISNA( VLOOKUP($A355,'New article for existing'!A:A,1,FALSE)))</f>
        <v>0</v>
      </c>
      <c r="E355" t="b">
        <f>NOT( ISNA( VLOOKUP($A355,'ACOM remove file'!A:A,1,FALSE)))</f>
        <v>0</v>
      </c>
      <c r="F355" t="b">
        <f>NOT( ISNA( VLOOKUP($A355,'ACN update'!A:A,1,FALSE)))</f>
        <v>1</v>
      </c>
      <c r="G355" t="b">
        <f>NOT( ISNA( VLOOKUP($A355,'ACOM no update'!A:A,1,FALSE)))</f>
        <v>0</v>
      </c>
      <c r="H355" t="b">
        <f>NOT( ISNA( VLOOKUP($A355,'Should Update but Not Update'!A:A,1,FALSE)))</f>
        <v>0</v>
      </c>
      <c r="I355" t="b">
        <f>NOT(NOT( ISNA( VLOOKUP($A355,'Not Mooncake'!A:A,1,FALSE))))</f>
        <v>1</v>
      </c>
    </row>
    <row r="356" spans="1:9">
      <c r="A356" s="2" t="s">
        <v>1778</v>
      </c>
      <c r="B356" s="2" t="s">
        <v>115</v>
      </c>
      <c r="C356" s="3">
        <v>42668</v>
      </c>
      <c r="D356" t="b">
        <f>NOT( ISNA( VLOOKUP($A356,'New article for existing'!A:A,1,FALSE)))</f>
        <v>0</v>
      </c>
      <c r="E356" t="b">
        <f>NOT( ISNA( VLOOKUP($A356,'ACOM remove file'!A:A,1,FALSE)))</f>
        <v>0</v>
      </c>
      <c r="F356" t="b">
        <f>NOT( ISNA( VLOOKUP($A356,'ACN update'!A:A,1,FALSE)))</f>
        <v>1</v>
      </c>
      <c r="G356" t="b">
        <f>NOT( ISNA( VLOOKUP($A356,'ACOM no update'!A:A,1,FALSE)))</f>
        <v>0</v>
      </c>
      <c r="H356" t="b">
        <f>NOT( ISNA( VLOOKUP($A356,'Should Update but Not Update'!A:A,1,FALSE)))</f>
        <v>0</v>
      </c>
      <c r="I356" t="b">
        <f>NOT(NOT( ISNA( VLOOKUP($A356,'Not Mooncake'!A:A,1,FALSE))))</f>
        <v>1</v>
      </c>
    </row>
    <row r="357" spans="1:9">
      <c r="A357" s="2" t="s">
        <v>1779</v>
      </c>
      <c r="B357" s="2" t="s">
        <v>115</v>
      </c>
      <c r="C357" s="3">
        <v>42643</v>
      </c>
      <c r="D357" t="b">
        <f>NOT( ISNA( VLOOKUP($A357,'New article for existing'!A:A,1,FALSE)))</f>
        <v>0</v>
      </c>
      <c r="E357" t="b">
        <f>NOT( ISNA( VLOOKUP($A357,'ACOM remove file'!A:A,1,FALSE)))</f>
        <v>0</v>
      </c>
      <c r="F357" t="b">
        <f>NOT( ISNA( VLOOKUP($A357,'ACN update'!A:A,1,FALSE)))</f>
        <v>0</v>
      </c>
      <c r="G357" t="b">
        <f>NOT( ISNA( VLOOKUP($A357,'ACOM no update'!A:A,1,FALSE)))</f>
        <v>1</v>
      </c>
      <c r="H357" t="b">
        <f>NOT( ISNA( VLOOKUP($A357,'Should Update but Not Update'!A:A,1,FALSE)))</f>
        <v>0</v>
      </c>
      <c r="I357" t="b">
        <f>NOT(NOT( ISNA( VLOOKUP($A357,'Not Mooncake'!A:A,1,FALSE))))</f>
        <v>1</v>
      </c>
    </row>
    <row r="358" spans="1:9">
      <c r="A358" s="2" t="s">
        <v>1780</v>
      </c>
      <c r="B358" s="2" t="s">
        <v>115</v>
      </c>
      <c r="C358" s="3">
        <v>42643</v>
      </c>
      <c r="D358" t="b">
        <f>NOT( ISNA( VLOOKUP($A358,'New article for existing'!A:A,1,FALSE)))</f>
        <v>0</v>
      </c>
      <c r="E358" t="b">
        <f>NOT( ISNA( VLOOKUP($A358,'ACOM remove file'!A:A,1,FALSE)))</f>
        <v>0</v>
      </c>
      <c r="F358" t="b">
        <f>NOT( ISNA( VLOOKUP($A358,'ACN update'!A:A,1,FALSE)))</f>
        <v>0</v>
      </c>
      <c r="G358" t="b">
        <f>NOT( ISNA( VLOOKUP($A358,'ACOM no update'!A:A,1,FALSE)))</f>
        <v>1</v>
      </c>
      <c r="H358" t="b">
        <f>NOT( ISNA( VLOOKUP($A358,'Should Update but Not Update'!A:A,1,FALSE)))</f>
        <v>0</v>
      </c>
      <c r="I358" t="b">
        <f>NOT(NOT( ISNA( VLOOKUP($A358,'Not Mooncake'!A:A,1,FALSE))))</f>
        <v>1</v>
      </c>
    </row>
    <row r="359" spans="1:9">
      <c r="A359" s="2" t="s">
        <v>1781</v>
      </c>
      <c r="B359" s="2" t="s">
        <v>115</v>
      </c>
      <c r="C359" s="3">
        <v>42639</v>
      </c>
      <c r="D359" t="b">
        <f>NOT( ISNA( VLOOKUP($A359,'New article for existing'!A:A,1,FALSE)))</f>
        <v>0</v>
      </c>
      <c r="E359" t="b">
        <f>NOT( ISNA( VLOOKUP($A359,'ACOM remove file'!A:A,1,FALSE)))</f>
        <v>0</v>
      </c>
      <c r="F359" t="b">
        <f>NOT( ISNA( VLOOKUP($A359,'ACN update'!A:A,1,FALSE)))</f>
        <v>0</v>
      </c>
      <c r="G359" t="b">
        <f>NOT( ISNA( VLOOKUP($A359,'ACOM no update'!A:A,1,FALSE)))</f>
        <v>1</v>
      </c>
      <c r="H359" t="b">
        <f>NOT( ISNA( VLOOKUP($A359,'Should Update but Not Update'!A:A,1,FALSE)))</f>
        <v>0</v>
      </c>
      <c r="I359" t="b">
        <f>NOT(NOT( ISNA( VLOOKUP($A359,'Not Mooncake'!A:A,1,FALSE))))</f>
        <v>1</v>
      </c>
    </row>
    <row r="360" spans="1:9">
      <c r="A360" s="2" t="s">
        <v>1782</v>
      </c>
      <c r="B360" s="2" t="s">
        <v>115</v>
      </c>
      <c r="C360" s="3">
        <v>42643</v>
      </c>
      <c r="D360" t="b">
        <f>NOT( ISNA( VLOOKUP($A360,'New article for existing'!A:A,1,FALSE)))</f>
        <v>0</v>
      </c>
      <c r="E360" t="b">
        <f>NOT( ISNA( VLOOKUP($A360,'ACOM remove file'!A:A,1,FALSE)))</f>
        <v>0</v>
      </c>
      <c r="F360" t="b">
        <f>NOT( ISNA( VLOOKUP($A360,'ACN update'!A:A,1,FALSE)))</f>
        <v>0</v>
      </c>
      <c r="G360" t="b">
        <f>NOT( ISNA( VLOOKUP($A360,'ACOM no update'!A:A,1,FALSE)))</f>
        <v>1</v>
      </c>
      <c r="H360" t="b">
        <f>NOT( ISNA( VLOOKUP($A360,'Should Update but Not Update'!A:A,1,FALSE)))</f>
        <v>0</v>
      </c>
      <c r="I360" t="b">
        <f>NOT(NOT( ISNA( VLOOKUP($A360,'Not Mooncake'!A:A,1,FALSE))))</f>
        <v>1</v>
      </c>
    </row>
    <row r="361" spans="1:9">
      <c r="A361" s="2" t="s">
        <v>1783</v>
      </c>
      <c r="B361" s="2" t="s">
        <v>115</v>
      </c>
      <c r="C361" s="3">
        <v>42643</v>
      </c>
      <c r="D361" t="b">
        <f>NOT( ISNA( VLOOKUP($A361,'New article for existing'!A:A,1,FALSE)))</f>
        <v>0</v>
      </c>
      <c r="E361" t="b">
        <f>NOT( ISNA( VLOOKUP($A361,'ACOM remove file'!A:A,1,FALSE)))</f>
        <v>0</v>
      </c>
      <c r="F361" t="b">
        <f>NOT( ISNA( VLOOKUP($A361,'ACN update'!A:A,1,FALSE)))</f>
        <v>0</v>
      </c>
      <c r="G361" t="b">
        <f>NOT( ISNA( VLOOKUP($A361,'ACOM no update'!A:A,1,FALSE)))</f>
        <v>1</v>
      </c>
      <c r="H361" t="b">
        <f>NOT( ISNA( VLOOKUP($A361,'Should Update but Not Update'!A:A,1,FALSE)))</f>
        <v>0</v>
      </c>
      <c r="I361" t="b">
        <f>NOT(NOT( ISNA( VLOOKUP($A361,'Not Mooncake'!A:A,1,FALSE))))</f>
        <v>1</v>
      </c>
    </row>
    <row r="362" spans="1:9">
      <c r="A362" s="2" t="s">
        <v>1784</v>
      </c>
      <c r="B362" s="2" t="s">
        <v>115</v>
      </c>
      <c r="C362" s="3">
        <v>42639</v>
      </c>
      <c r="D362" t="b">
        <f>NOT( ISNA( VLOOKUP($A362,'New article for existing'!A:A,1,FALSE)))</f>
        <v>0</v>
      </c>
      <c r="E362" t="b">
        <f>NOT( ISNA( VLOOKUP($A362,'ACOM remove file'!A:A,1,FALSE)))</f>
        <v>0</v>
      </c>
      <c r="F362" t="b">
        <f>NOT( ISNA( VLOOKUP($A362,'ACN update'!A:A,1,FALSE)))</f>
        <v>0</v>
      </c>
      <c r="G362" t="b">
        <f>NOT( ISNA( VLOOKUP($A362,'ACOM no update'!A:A,1,FALSE)))</f>
        <v>1</v>
      </c>
      <c r="H362" t="b">
        <f>NOT( ISNA( VLOOKUP($A362,'Should Update but Not Update'!A:A,1,FALSE)))</f>
        <v>0</v>
      </c>
      <c r="I362" t="b">
        <f>NOT(NOT( ISNA( VLOOKUP($A362,'Not Mooncake'!A:A,1,FALSE))))</f>
        <v>1</v>
      </c>
    </row>
    <row r="363" spans="1:9">
      <c r="A363" s="2" t="s">
        <v>1785</v>
      </c>
      <c r="B363" s="2" t="s">
        <v>115</v>
      </c>
      <c r="C363" s="3">
        <v>42639</v>
      </c>
      <c r="D363" t="b">
        <f>NOT( ISNA( VLOOKUP($A363,'New article for existing'!A:A,1,FALSE)))</f>
        <v>0</v>
      </c>
      <c r="E363" t="b">
        <f>NOT( ISNA( VLOOKUP($A363,'ACOM remove file'!A:A,1,FALSE)))</f>
        <v>0</v>
      </c>
      <c r="F363" t="b">
        <f>NOT( ISNA( VLOOKUP($A363,'ACN update'!A:A,1,FALSE)))</f>
        <v>0</v>
      </c>
      <c r="G363" t="b">
        <f>NOT( ISNA( VLOOKUP($A363,'ACOM no update'!A:A,1,FALSE)))</f>
        <v>1</v>
      </c>
      <c r="H363" t="b">
        <f>NOT( ISNA( VLOOKUP($A363,'Should Update but Not Update'!A:A,1,FALSE)))</f>
        <v>0</v>
      </c>
      <c r="I363" t="b">
        <f>NOT(NOT( ISNA( VLOOKUP($A363,'Not Mooncake'!A:A,1,FALSE))))</f>
        <v>1</v>
      </c>
    </row>
    <row r="364" spans="1:9">
      <c r="A364" s="2" t="s">
        <v>1786</v>
      </c>
      <c r="B364" s="2" t="s">
        <v>115</v>
      </c>
      <c r="C364" s="3">
        <v>42605</v>
      </c>
      <c r="D364" t="b">
        <f>NOT( ISNA( VLOOKUP($A364,'New article for existing'!A:A,1,FALSE)))</f>
        <v>0</v>
      </c>
      <c r="E364" t="b">
        <f>NOT( ISNA( VLOOKUP($A364,'ACOM remove file'!A:A,1,FALSE)))</f>
        <v>0</v>
      </c>
      <c r="F364" t="b">
        <f>NOT( ISNA( VLOOKUP($A364,'ACN update'!A:A,1,FALSE)))</f>
        <v>0</v>
      </c>
      <c r="G364" t="b">
        <f>NOT( ISNA( VLOOKUP($A364,'ACOM no update'!A:A,1,FALSE)))</f>
        <v>1</v>
      </c>
      <c r="H364" t="b">
        <f>NOT( ISNA( VLOOKUP($A364,'Should Update but Not Update'!A:A,1,FALSE)))</f>
        <v>0</v>
      </c>
      <c r="I364" t="b">
        <f>NOT(NOT( ISNA( VLOOKUP($A364,'Not Mooncake'!A:A,1,FALSE))))</f>
        <v>1</v>
      </c>
    </row>
    <row r="365" spans="1:9">
      <c r="A365" s="2" t="s">
        <v>1787</v>
      </c>
      <c r="B365" s="2" t="s">
        <v>115</v>
      </c>
      <c r="C365" s="3">
        <v>42639</v>
      </c>
      <c r="D365" t="b">
        <f>NOT( ISNA( VLOOKUP($A365,'New article for existing'!A:A,1,FALSE)))</f>
        <v>0</v>
      </c>
      <c r="E365" t="b">
        <f>NOT( ISNA( VLOOKUP($A365,'ACOM remove file'!A:A,1,FALSE)))</f>
        <v>0</v>
      </c>
      <c r="F365" t="b">
        <f>NOT( ISNA( VLOOKUP($A365,'ACN update'!A:A,1,FALSE)))</f>
        <v>0</v>
      </c>
      <c r="G365" t="b">
        <f>NOT( ISNA( VLOOKUP($A365,'ACOM no update'!A:A,1,FALSE)))</f>
        <v>1</v>
      </c>
      <c r="H365" t="b">
        <f>NOT( ISNA( VLOOKUP($A365,'Should Update but Not Update'!A:A,1,FALSE)))</f>
        <v>0</v>
      </c>
      <c r="I365" t="b">
        <f>NOT(NOT( ISNA( VLOOKUP($A365,'Not Mooncake'!A:A,1,FALSE))))</f>
        <v>1</v>
      </c>
    </row>
    <row r="366" spans="1:9">
      <c r="A366" s="2" t="s">
        <v>1788</v>
      </c>
      <c r="B366" s="2" t="s">
        <v>115</v>
      </c>
      <c r="C366" s="3">
        <v>42639</v>
      </c>
      <c r="D366" t="b">
        <f>NOT( ISNA( VLOOKUP($A366,'New article for existing'!A:A,1,FALSE)))</f>
        <v>0</v>
      </c>
      <c r="E366" t="b">
        <f>NOT( ISNA( VLOOKUP($A366,'ACOM remove file'!A:A,1,FALSE)))</f>
        <v>0</v>
      </c>
      <c r="F366" t="b">
        <f>NOT( ISNA( VLOOKUP($A366,'ACN update'!A:A,1,FALSE)))</f>
        <v>0</v>
      </c>
      <c r="G366" t="b">
        <f>NOT( ISNA( VLOOKUP($A366,'ACOM no update'!A:A,1,FALSE)))</f>
        <v>1</v>
      </c>
      <c r="H366" t="b">
        <f>NOT( ISNA( VLOOKUP($A366,'Should Update but Not Update'!A:A,1,FALSE)))</f>
        <v>0</v>
      </c>
      <c r="I366" t="b">
        <f>NOT(NOT( ISNA( VLOOKUP($A366,'Not Mooncake'!A:A,1,FALSE))))</f>
        <v>1</v>
      </c>
    </row>
    <row r="367" spans="1:9">
      <c r="A367" s="2" t="s">
        <v>1789</v>
      </c>
      <c r="B367" s="2" t="s">
        <v>115</v>
      </c>
      <c r="C367" s="3">
        <v>42639</v>
      </c>
      <c r="D367" t="b">
        <f>NOT( ISNA( VLOOKUP($A367,'New article for existing'!A:A,1,FALSE)))</f>
        <v>0</v>
      </c>
      <c r="E367" t="b">
        <f>NOT( ISNA( VLOOKUP($A367,'ACOM remove file'!A:A,1,FALSE)))</f>
        <v>0</v>
      </c>
      <c r="F367" t="b">
        <f>NOT( ISNA( VLOOKUP($A367,'ACN update'!A:A,1,FALSE)))</f>
        <v>0</v>
      </c>
      <c r="G367" t="b">
        <f>NOT( ISNA( VLOOKUP($A367,'ACOM no update'!A:A,1,FALSE)))</f>
        <v>1</v>
      </c>
      <c r="H367" t="b">
        <f>NOT( ISNA( VLOOKUP($A367,'Should Update but Not Update'!A:A,1,FALSE)))</f>
        <v>0</v>
      </c>
      <c r="I367" t="b">
        <f>NOT(NOT( ISNA( VLOOKUP($A367,'Not Mooncake'!A:A,1,FALSE))))</f>
        <v>1</v>
      </c>
    </row>
    <row r="368" spans="1:9">
      <c r="A368" s="2" t="s">
        <v>1790</v>
      </c>
      <c r="B368" s="2" t="s">
        <v>115</v>
      </c>
      <c r="C368" s="3">
        <v>42486</v>
      </c>
      <c r="D368" t="b">
        <f>NOT( ISNA( VLOOKUP($A368,'New article for existing'!A:A,1,FALSE)))</f>
        <v>0</v>
      </c>
      <c r="E368" t="b">
        <f>NOT( ISNA( VLOOKUP($A368,'ACOM remove file'!A:A,1,FALSE)))</f>
        <v>0</v>
      </c>
      <c r="F368" t="b">
        <f>NOT( ISNA( VLOOKUP($A368,'ACN update'!A:A,1,FALSE)))</f>
        <v>0</v>
      </c>
      <c r="G368" t="b">
        <f>NOT( ISNA( VLOOKUP($A368,'ACOM no update'!A:A,1,FALSE)))</f>
        <v>1</v>
      </c>
      <c r="H368" t="b">
        <f>NOT( ISNA( VLOOKUP($A368,'Should Update but Not Update'!A:A,1,FALSE)))</f>
        <v>0</v>
      </c>
      <c r="I368" t="b">
        <f>NOT(NOT( ISNA( VLOOKUP($A368,'Not Mooncake'!A:A,1,FALSE))))</f>
        <v>1</v>
      </c>
    </row>
    <row r="369" spans="1:9">
      <c r="A369" s="2" t="s">
        <v>1791</v>
      </c>
      <c r="B369" s="2" t="s">
        <v>115</v>
      </c>
      <c r="C369" s="3">
        <v>42486</v>
      </c>
      <c r="D369" t="b">
        <f>NOT( ISNA( VLOOKUP($A369,'New article for existing'!A:A,1,FALSE)))</f>
        <v>0</v>
      </c>
      <c r="E369" t="b">
        <f>NOT( ISNA( VLOOKUP($A369,'ACOM remove file'!A:A,1,FALSE)))</f>
        <v>0</v>
      </c>
      <c r="F369" t="b">
        <f>NOT( ISNA( VLOOKUP($A369,'ACN update'!A:A,1,FALSE)))</f>
        <v>0</v>
      </c>
      <c r="G369" t="b">
        <f>NOT( ISNA( VLOOKUP($A369,'ACOM no update'!A:A,1,FALSE)))</f>
        <v>1</v>
      </c>
      <c r="H369" t="b">
        <f>NOT( ISNA( VLOOKUP($A369,'Should Update but Not Update'!A:A,1,FALSE)))</f>
        <v>0</v>
      </c>
      <c r="I369" t="b">
        <f>NOT(NOT( ISNA( VLOOKUP($A369,'Not Mooncake'!A:A,1,FALSE))))</f>
        <v>1</v>
      </c>
    </row>
    <row r="370" spans="1:9">
      <c r="A370" s="2" t="s">
        <v>1792</v>
      </c>
      <c r="B370" s="2" t="s">
        <v>115</v>
      </c>
      <c r="C370" s="3">
        <v>42486</v>
      </c>
      <c r="D370" t="b">
        <f>NOT( ISNA( VLOOKUP($A370,'New article for existing'!A:A,1,FALSE)))</f>
        <v>0</v>
      </c>
      <c r="E370" t="b">
        <f>NOT( ISNA( VLOOKUP($A370,'ACOM remove file'!A:A,1,FALSE)))</f>
        <v>0</v>
      </c>
      <c r="F370" t="b">
        <f>NOT( ISNA( VLOOKUP($A370,'ACN update'!A:A,1,FALSE)))</f>
        <v>0</v>
      </c>
      <c r="G370" t="b">
        <f>NOT( ISNA( VLOOKUP($A370,'ACOM no update'!A:A,1,FALSE)))</f>
        <v>1</v>
      </c>
      <c r="H370" t="b">
        <f>NOT( ISNA( VLOOKUP($A370,'Should Update but Not Update'!A:A,1,FALSE)))</f>
        <v>0</v>
      </c>
      <c r="I370" t="b">
        <f>NOT(NOT( ISNA( VLOOKUP($A370,'Not Mooncake'!A:A,1,FALSE))))</f>
        <v>1</v>
      </c>
    </row>
    <row r="371" spans="1:9">
      <c r="A371" s="2" t="s">
        <v>1793</v>
      </c>
      <c r="B371" s="2" t="s">
        <v>115</v>
      </c>
      <c r="C371" s="3">
        <v>42486</v>
      </c>
      <c r="D371" t="b">
        <f>NOT( ISNA( VLOOKUP($A371,'New article for existing'!A:A,1,FALSE)))</f>
        <v>0</v>
      </c>
      <c r="E371" t="b">
        <f>NOT( ISNA( VLOOKUP($A371,'ACOM remove file'!A:A,1,FALSE)))</f>
        <v>0</v>
      </c>
      <c r="F371" t="b">
        <f>NOT( ISNA( VLOOKUP($A371,'ACN update'!A:A,1,FALSE)))</f>
        <v>0</v>
      </c>
      <c r="G371" t="b">
        <f>NOT( ISNA( VLOOKUP($A371,'ACOM no update'!A:A,1,FALSE)))</f>
        <v>1</v>
      </c>
      <c r="H371" t="b">
        <f>NOT( ISNA( VLOOKUP($A371,'Should Update but Not Update'!A:A,1,FALSE)))</f>
        <v>0</v>
      </c>
      <c r="I371" t="b">
        <f>NOT(NOT( ISNA( VLOOKUP($A371,'Not Mooncake'!A:A,1,FALSE))))</f>
        <v>1</v>
      </c>
    </row>
    <row r="372" spans="1:9">
      <c r="A372" s="2" t="s">
        <v>1794</v>
      </c>
      <c r="B372" s="2" t="s">
        <v>115</v>
      </c>
      <c r="C372" s="3">
        <v>42604</v>
      </c>
      <c r="D372" t="b">
        <f>NOT( ISNA( VLOOKUP($A372,'New article for existing'!A:A,1,FALSE)))</f>
        <v>0</v>
      </c>
      <c r="E372" t="b">
        <f>NOT( ISNA( VLOOKUP($A372,'ACOM remove file'!A:A,1,FALSE)))</f>
        <v>0</v>
      </c>
      <c r="F372" t="b">
        <f>NOT( ISNA( VLOOKUP($A372,'ACN update'!A:A,1,FALSE)))</f>
        <v>0</v>
      </c>
      <c r="G372" t="b">
        <f>NOT( ISNA( VLOOKUP($A372,'ACOM no update'!A:A,1,FALSE)))</f>
        <v>1</v>
      </c>
      <c r="H372" t="b">
        <f>NOT( ISNA( VLOOKUP($A372,'Should Update but Not Update'!A:A,1,FALSE)))</f>
        <v>0</v>
      </c>
      <c r="I372" t="b">
        <f>NOT(NOT( ISNA( VLOOKUP($A372,'Not Mooncake'!A:A,1,FALSE))))</f>
        <v>1</v>
      </c>
    </row>
    <row r="373" spans="1:9">
      <c r="A373" s="2" t="s">
        <v>1795</v>
      </c>
      <c r="B373" s="2" t="s">
        <v>115</v>
      </c>
      <c r="C373" s="3">
        <v>42605</v>
      </c>
      <c r="D373" t="b">
        <f>NOT( ISNA( VLOOKUP($A373,'New article for existing'!A:A,1,FALSE)))</f>
        <v>0</v>
      </c>
      <c r="E373" t="b">
        <f>NOT( ISNA( VLOOKUP($A373,'ACOM remove file'!A:A,1,FALSE)))</f>
        <v>0</v>
      </c>
      <c r="F373" t="b">
        <f>NOT( ISNA( VLOOKUP($A373,'ACN update'!A:A,1,FALSE)))</f>
        <v>0</v>
      </c>
      <c r="G373" t="b">
        <f>NOT( ISNA( VLOOKUP($A373,'ACOM no update'!A:A,1,FALSE)))</f>
        <v>1</v>
      </c>
      <c r="H373" t="b">
        <f>NOT( ISNA( VLOOKUP($A373,'Should Update but Not Update'!A:A,1,FALSE)))</f>
        <v>0</v>
      </c>
      <c r="I373" t="b">
        <f>NOT(NOT( ISNA( VLOOKUP($A373,'Not Mooncake'!A:A,1,FALSE))))</f>
        <v>1</v>
      </c>
    </row>
    <row r="374" spans="1:9">
      <c r="A374" s="2" t="s">
        <v>1796</v>
      </c>
      <c r="B374" s="2" t="s">
        <v>115</v>
      </c>
      <c r="C374" s="3">
        <v>42604</v>
      </c>
      <c r="D374" t="b">
        <f>NOT( ISNA( VLOOKUP($A374,'New article for existing'!A:A,1,FALSE)))</f>
        <v>0</v>
      </c>
      <c r="E374" t="b">
        <f>NOT( ISNA( VLOOKUP($A374,'ACOM remove file'!A:A,1,FALSE)))</f>
        <v>0</v>
      </c>
      <c r="F374" t="b">
        <f>NOT( ISNA( VLOOKUP($A374,'ACN update'!A:A,1,FALSE)))</f>
        <v>0</v>
      </c>
      <c r="G374" t="b">
        <f>NOT( ISNA( VLOOKUP($A374,'ACOM no update'!A:A,1,FALSE)))</f>
        <v>1</v>
      </c>
      <c r="H374" t="b">
        <f>NOT( ISNA( VLOOKUP($A374,'Should Update but Not Update'!A:A,1,FALSE)))</f>
        <v>0</v>
      </c>
      <c r="I374" t="b">
        <f>NOT(NOT( ISNA( VLOOKUP($A374,'Not Mooncake'!A:A,1,FALSE))))</f>
        <v>1</v>
      </c>
    </row>
    <row r="375" spans="1:9">
      <c r="A375" s="2" t="s">
        <v>1797</v>
      </c>
      <c r="B375" s="2" t="s">
        <v>115</v>
      </c>
      <c r="C375" s="3">
        <v>42604</v>
      </c>
      <c r="D375" t="b">
        <f>NOT( ISNA( VLOOKUP($A375,'New article for existing'!A:A,1,FALSE)))</f>
        <v>0</v>
      </c>
      <c r="E375" t="b">
        <f>NOT( ISNA( VLOOKUP($A375,'ACOM remove file'!A:A,1,FALSE)))</f>
        <v>0</v>
      </c>
      <c r="F375" t="b">
        <f>NOT( ISNA( VLOOKUP($A375,'ACN update'!A:A,1,FALSE)))</f>
        <v>0</v>
      </c>
      <c r="G375" t="b">
        <f>NOT( ISNA( VLOOKUP($A375,'ACOM no update'!A:A,1,FALSE)))</f>
        <v>1</v>
      </c>
      <c r="H375" t="b">
        <f>NOT( ISNA( VLOOKUP($A375,'Should Update but Not Update'!A:A,1,FALSE)))</f>
        <v>0</v>
      </c>
      <c r="I375" t="b">
        <f>NOT(NOT( ISNA( VLOOKUP($A375,'Not Mooncake'!A:A,1,FALSE))))</f>
        <v>1</v>
      </c>
    </row>
    <row r="376" spans="1:9">
      <c r="A376" s="2" t="s">
        <v>1798</v>
      </c>
      <c r="B376" s="2" t="s">
        <v>115</v>
      </c>
      <c r="C376" s="3">
        <v>42604</v>
      </c>
      <c r="D376" t="b">
        <f>NOT( ISNA( VLOOKUP($A376,'New article for existing'!A:A,1,FALSE)))</f>
        <v>0</v>
      </c>
      <c r="E376" t="b">
        <f>NOT( ISNA( VLOOKUP($A376,'ACOM remove file'!A:A,1,FALSE)))</f>
        <v>0</v>
      </c>
      <c r="F376" t="b">
        <f>NOT( ISNA( VLOOKUP($A376,'ACN update'!A:A,1,FALSE)))</f>
        <v>0</v>
      </c>
      <c r="G376" t="b">
        <f>NOT( ISNA( VLOOKUP($A376,'ACOM no update'!A:A,1,FALSE)))</f>
        <v>1</v>
      </c>
      <c r="H376" t="b">
        <f>NOT( ISNA( VLOOKUP($A376,'Should Update but Not Update'!A:A,1,FALSE)))</f>
        <v>0</v>
      </c>
      <c r="I376" t="b">
        <f>NOT(NOT( ISNA( VLOOKUP($A376,'Not Mooncake'!A:A,1,FALSE))))</f>
        <v>1</v>
      </c>
    </row>
    <row r="377" spans="1:9">
      <c r="A377" s="2" t="s">
        <v>1799</v>
      </c>
      <c r="B377" s="2" t="s">
        <v>115</v>
      </c>
      <c r="C377" s="3">
        <v>42604</v>
      </c>
      <c r="D377" t="b">
        <f>NOT( ISNA( VLOOKUP($A377,'New article for existing'!A:A,1,FALSE)))</f>
        <v>0</v>
      </c>
      <c r="E377" t="b">
        <f>NOT( ISNA( VLOOKUP($A377,'ACOM remove file'!A:A,1,FALSE)))</f>
        <v>0</v>
      </c>
      <c r="F377" t="b">
        <f>NOT( ISNA( VLOOKUP($A377,'ACN update'!A:A,1,FALSE)))</f>
        <v>0</v>
      </c>
      <c r="G377" t="b">
        <f>NOT( ISNA( VLOOKUP($A377,'ACOM no update'!A:A,1,FALSE)))</f>
        <v>1</v>
      </c>
      <c r="H377" t="b">
        <f>NOT( ISNA( VLOOKUP($A377,'Should Update but Not Update'!A:A,1,FALSE)))</f>
        <v>0</v>
      </c>
      <c r="I377" t="b">
        <f>NOT(NOT( ISNA( VLOOKUP($A377,'Not Mooncake'!A:A,1,FALSE))))</f>
        <v>1</v>
      </c>
    </row>
    <row r="378" spans="1:9">
      <c r="A378" s="2" t="s">
        <v>1800</v>
      </c>
      <c r="B378" s="2" t="s">
        <v>115</v>
      </c>
      <c r="C378" s="3">
        <v>42426</v>
      </c>
      <c r="D378" t="b">
        <f>NOT( ISNA( VLOOKUP($A378,'New article for existing'!A:A,1,FALSE)))</f>
        <v>0</v>
      </c>
      <c r="E378" t="b">
        <f>NOT( ISNA( VLOOKUP($A378,'ACOM remove file'!A:A,1,FALSE)))</f>
        <v>0</v>
      </c>
      <c r="F378" t="b">
        <f>NOT( ISNA( VLOOKUP($A378,'ACN update'!A:A,1,FALSE)))</f>
        <v>0</v>
      </c>
      <c r="G378" t="b">
        <f>NOT( ISNA( VLOOKUP($A378,'ACOM no update'!A:A,1,FALSE)))</f>
        <v>1</v>
      </c>
      <c r="H378" t="b">
        <f>NOT( ISNA( VLOOKUP($A378,'Should Update but Not Update'!A:A,1,FALSE)))</f>
        <v>0</v>
      </c>
      <c r="I378" t="b">
        <f>NOT(NOT( ISNA( VLOOKUP($A378,'Not Mooncake'!A:A,1,FALSE))))</f>
        <v>1</v>
      </c>
    </row>
    <row r="379" spans="1:9">
      <c r="A379" s="2" t="s">
        <v>1801</v>
      </c>
      <c r="B379" s="2" t="s">
        <v>115</v>
      </c>
      <c r="C379" s="3">
        <v>42478</v>
      </c>
      <c r="D379" t="b">
        <f>NOT( ISNA( VLOOKUP($A379,'New article for existing'!A:A,1,FALSE)))</f>
        <v>0</v>
      </c>
      <c r="E379" t="b">
        <f>NOT( ISNA( VLOOKUP($A379,'ACOM remove file'!A:A,1,FALSE)))</f>
        <v>0</v>
      </c>
      <c r="F379" t="b">
        <f>NOT( ISNA( VLOOKUP($A379,'ACN update'!A:A,1,FALSE)))</f>
        <v>0</v>
      </c>
      <c r="G379" t="b">
        <f>NOT( ISNA( VLOOKUP($A379,'ACOM no update'!A:A,1,FALSE)))</f>
        <v>1</v>
      </c>
      <c r="H379" t="b">
        <f>NOT( ISNA( VLOOKUP($A379,'Should Update but Not Update'!A:A,1,FALSE)))</f>
        <v>0</v>
      </c>
      <c r="I379" t="b">
        <f>NOT(NOT( ISNA( VLOOKUP($A379,'Not Mooncake'!A:A,1,FALSE))))</f>
        <v>1</v>
      </c>
    </row>
    <row r="380" spans="1:9">
      <c r="A380" s="2" t="s">
        <v>1803</v>
      </c>
      <c r="B380" s="2" t="s">
        <v>115</v>
      </c>
      <c r="C380" s="3">
        <v>42639</v>
      </c>
      <c r="D380" t="b">
        <f>NOT( ISNA( VLOOKUP($A380,'New article for existing'!A:A,1,FALSE)))</f>
        <v>0</v>
      </c>
      <c r="E380" t="b">
        <f>NOT( ISNA( VLOOKUP($A380,'ACOM remove file'!A:A,1,FALSE)))</f>
        <v>0</v>
      </c>
      <c r="F380" t="b">
        <f>NOT( ISNA( VLOOKUP($A380,'ACN update'!A:A,1,FALSE)))</f>
        <v>0</v>
      </c>
      <c r="G380" t="b">
        <f>NOT( ISNA( VLOOKUP($A380,'ACOM no update'!A:A,1,FALSE)))</f>
        <v>1</v>
      </c>
      <c r="H380" t="b">
        <f>NOT( ISNA( VLOOKUP($A380,'Should Update but Not Update'!A:A,1,FALSE)))</f>
        <v>0</v>
      </c>
      <c r="I380" t="b">
        <f>NOT(NOT( ISNA( VLOOKUP($A380,'Not Mooncake'!A:A,1,FALSE))))</f>
        <v>1</v>
      </c>
    </row>
    <row r="381" spans="1:9">
      <c r="A381" s="2" t="s">
        <v>1802</v>
      </c>
      <c r="B381" s="2" t="s">
        <v>115</v>
      </c>
      <c r="C381" s="3">
        <v>42486</v>
      </c>
      <c r="D381" t="b">
        <f>NOT( ISNA( VLOOKUP($A381,'New article for existing'!A:A,1,FALSE)))</f>
        <v>0</v>
      </c>
      <c r="E381" t="b">
        <f>NOT( ISNA( VLOOKUP($A381,'ACOM remove file'!A:A,1,FALSE)))</f>
        <v>0</v>
      </c>
      <c r="F381" t="b">
        <f>NOT( ISNA( VLOOKUP($A381,'ACN update'!A:A,1,FALSE)))</f>
        <v>0</v>
      </c>
      <c r="G381" t="b">
        <f>NOT( ISNA( VLOOKUP($A381,'ACOM no update'!A:A,1,FALSE)))</f>
        <v>1</v>
      </c>
      <c r="H381" t="b">
        <f>NOT( ISNA( VLOOKUP($A381,'Should Update but Not Update'!A:A,1,FALSE)))</f>
        <v>0</v>
      </c>
      <c r="I381" t="b">
        <f>NOT(NOT( ISNA( VLOOKUP($A381,'Not Mooncake'!A:A,1,FALSE))))</f>
        <v>1</v>
      </c>
    </row>
    <row r="382" spans="1:9">
      <c r="A382" s="2" t="s">
        <v>1753</v>
      </c>
      <c r="B382" s="2" t="s">
        <v>115</v>
      </c>
      <c r="C382" s="3">
        <v>42639</v>
      </c>
      <c r="D382" t="b">
        <f>NOT( ISNA( VLOOKUP($A382,'New article for existing'!A:A,1,FALSE)))</f>
        <v>0</v>
      </c>
      <c r="E382" t="b">
        <f>NOT( ISNA( VLOOKUP($A382,'ACOM remove file'!A:A,1,FALSE)))</f>
        <v>0</v>
      </c>
      <c r="F382" t="b">
        <f>NOT( ISNA( VLOOKUP($A382,'ACN update'!A:A,1,FALSE)))</f>
        <v>0</v>
      </c>
      <c r="G382" t="b">
        <f>NOT( ISNA( VLOOKUP($A382,'ACOM no update'!A:A,1,FALSE)))</f>
        <v>1</v>
      </c>
      <c r="H382" t="b">
        <f>NOT( ISNA( VLOOKUP($A382,'Should Update but Not Update'!A:A,1,FALSE)))</f>
        <v>0</v>
      </c>
      <c r="I382" t="b">
        <f>NOT(NOT( ISNA( VLOOKUP($A382,'Not Mooncake'!A:A,1,FALSE))))</f>
        <v>1</v>
      </c>
    </row>
    <row r="383" spans="1:9">
      <c r="A383" s="2" t="s">
        <v>1758</v>
      </c>
      <c r="B383" s="2" t="s">
        <v>115</v>
      </c>
      <c r="C383" s="3">
        <v>42550</v>
      </c>
      <c r="D383" t="b">
        <f>NOT( ISNA( VLOOKUP($A383,'New article for existing'!A:A,1,FALSE)))</f>
        <v>0</v>
      </c>
      <c r="E383" t="b">
        <f>NOT( ISNA( VLOOKUP($A383,'ACOM remove file'!A:A,1,FALSE)))</f>
        <v>0</v>
      </c>
      <c r="F383" t="b">
        <f>NOT( ISNA( VLOOKUP($A383,'ACN update'!A:A,1,FALSE)))</f>
        <v>0</v>
      </c>
      <c r="G383" t="b">
        <f>NOT( ISNA( VLOOKUP($A383,'ACOM no update'!A:A,1,FALSE)))</f>
        <v>1</v>
      </c>
      <c r="H383" t="b">
        <f>NOT( ISNA( VLOOKUP($A383,'Should Update but Not Update'!A:A,1,FALSE)))</f>
        <v>0</v>
      </c>
      <c r="I383" t="b">
        <f>NOT(NOT( ISNA( VLOOKUP($A383,'Not Mooncake'!A:A,1,FALSE))))</f>
        <v>1</v>
      </c>
    </row>
    <row r="384" spans="1:9">
      <c r="A384" s="2" t="s">
        <v>1767</v>
      </c>
      <c r="B384" s="2" t="s">
        <v>115</v>
      </c>
      <c r="C384" s="3">
        <v>42555</v>
      </c>
      <c r="D384" t="b">
        <f>NOT( ISNA( VLOOKUP($A384,'New article for existing'!A:A,1,FALSE)))</f>
        <v>0</v>
      </c>
      <c r="E384" t="b">
        <f>NOT( ISNA( VLOOKUP($A384,'ACOM remove file'!A:A,1,FALSE)))</f>
        <v>0</v>
      </c>
      <c r="F384" t="b">
        <f>NOT( ISNA( VLOOKUP($A384,'ACN update'!A:A,1,FALSE)))</f>
        <v>0</v>
      </c>
      <c r="G384" t="b">
        <f>NOT( ISNA( VLOOKUP($A384,'ACOM no update'!A:A,1,FALSE)))</f>
        <v>1</v>
      </c>
      <c r="H384" t="b">
        <f>NOT( ISNA( VLOOKUP($A384,'Should Update but Not Update'!A:A,1,FALSE)))</f>
        <v>0</v>
      </c>
      <c r="I384" t="b">
        <f>NOT(NOT( ISNA( VLOOKUP($A384,'Not Mooncake'!A:A,1,FALSE))))</f>
        <v>1</v>
      </c>
    </row>
    <row r="385" spans="1:9">
      <c r="A385" s="2" t="s">
        <v>1768</v>
      </c>
      <c r="B385" s="2" t="s">
        <v>115</v>
      </c>
      <c r="C385" s="3">
        <v>42579</v>
      </c>
      <c r="D385" t="b">
        <f>NOT( ISNA( VLOOKUP($A385,'New article for existing'!A:A,1,FALSE)))</f>
        <v>0</v>
      </c>
      <c r="E385" t="b">
        <f>NOT( ISNA( VLOOKUP($A385,'ACOM remove file'!A:A,1,FALSE)))</f>
        <v>0</v>
      </c>
      <c r="F385" t="b">
        <f>NOT( ISNA( VLOOKUP($A385,'ACN update'!A:A,1,FALSE)))</f>
        <v>0</v>
      </c>
      <c r="G385" t="b">
        <f>NOT( ISNA( VLOOKUP($A385,'ACOM no update'!A:A,1,FALSE)))</f>
        <v>1</v>
      </c>
      <c r="H385" t="b">
        <f>NOT( ISNA( VLOOKUP($A385,'Should Update but Not Update'!A:A,1,FALSE)))</f>
        <v>0</v>
      </c>
      <c r="I385" t="b">
        <f>NOT(NOT( ISNA( VLOOKUP($A385,'Not Mooncake'!A:A,1,FALSE))))</f>
        <v>1</v>
      </c>
    </row>
    <row r="386" spans="1:9">
      <c r="A386" s="2" t="s">
        <v>1769</v>
      </c>
      <c r="B386" s="2" t="s">
        <v>115</v>
      </c>
      <c r="C386" s="3">
        <v>42579</v>
      </c>
      <c r="D386" t="b">
        <f>NOT( ISNA( VLOOKUP($A386,'New article for existing'!A:A,1,FALSE)))</f>
        <v>0</v>
      </c>
      <c r="E386" t="b">
        <f>NOT( ISNA( VLOOKUP($A386,'ACOM remove file'!A:A,1,FALSE)))</f>
        <v>0</v>
      </c>
      <c r="F386" t="b">
        <f>NOT( ISNA( VLOOKUP($A386,'ACN update'!A:A,1,FALSE)))</f>
        <v>0</v>
      </c>
      <c r="G386" t="b">
        <f>NOT( ISNA( VLOOKUP($A386,'ACOM no update'!A:A,1,FALSE)))</f>
        <v>1</v>
      </c>
      <c r="H386" t="b">
        <f>NOT( ISNA( VLOOKUP($A386,'Should Update but Not Update'!A:A,1,FALSE)))</f>
        <v>0</v>
      </c>
      <c r="I386" t="b">
        <f>NOT(NOT( ISNA( VLOOKUP($A386,'Not Mooncake'!A:A,1,FALSE))))</f>
        <v>1</v>
      </c>
    </row>
    <row r="387" spans="1:9">
      <c r="A387" s="2" t="s">
        <v>1770</v>
      </c>
      <c r="B387" s="2" t="s">
        <v>115</v>
      </c>
      <c r="C387" s="3">
        <v>42579</v>
      </c>
      <c r="D387" t="b">
        <f>NOT( ISNA( VLOOKUP($A387,'New article for existing'!A:A,1,FALSE)))</f>
        <v>0</v>
      </c>
      <c r="E387" t="b">
        <f>NOT( ISNA( VLOOKUP($A387,'ACOM remove file'!A:A,1,FALSE)))</f>
        <v>0</v>
      </c>
      <c r="F387" t="b">
        <f>NOT( ISNA( VLOOKUP($A387,'ACN update'!A:A,1,FALSE)))</f>
        <v>0</v>
      </c>
      <c r="G387" t="b">
        <f>NOT( ISNA( VLOOKUP($A387,'ACOM no update'!A:A,1,FALSE)))</f>
        <v>1</v>
      </c>
      <c r="H387" t="b">
        <f>NOT( ISNA( VLOOKUP($A387,'Should Update but Not Update'!A:A,1,FALSE)))</f>
        <v>0</v>
      </c>
      <c r="I387" t="b">
        <f>NOT(NOT( ISNA( VLOOKUP($A387,'Not Mooncake'!A:A,1,FALSE))))</f>
        <v>1</v>
      </c>
    </row>
    <row r="388" spans="1:9">
      <c r="A388" s="2" t="s">
        <v>1771</v>
      </c>
      <c r="B388" s="2" t="s">
        <v>115</v>
      </c>
      <c r="C388" s="3">
        <v>42579</v>
      </c>
      <c r="D388" t="b">
        <f>NOT( ISNA( VLOOKUP($A388,'New article for existing'!A:A,1,FALSE)))</f>
        <v>0</v>
      </c>
      <c r="E388" t="b">
        <f>NOT( ISNA( VLOOKUP($A388,'ACOM remove file'!A:A,1,FALSE)))</f>
        <v>0</v>
      </c>
      <c r="F388" t="b">
        <f>NOT( ISNA( VLOOKUP($A388,'ACN update'!A:A,1,FALSE)))</f>
        <v>0</v>
      </c>
      <c r="G388" t="b">
        <f>NOT( ISNA( VLOOKUP($A388,'ACOM no update'!A:A,1,FALSE)))</f>
        <v>1</v>
      </c>
      <c r="H388" t="b">
        <f>NOT( ISNA( VLOOKUP($A388,'Should Update but Not Update'!A:A,1,FALSE)))</f>
        <v>0</v>
      </c>
      <c r="I388" t="b">
        <f>NOT(NOT( ISNA( VLOOKUP($A388,'Not Mooncake'!A:A,1,FALSE))))</f>
        <v>1</v>
      </c>
    </row>
    <row r="389" spans="1:9">
      <c r="A389" s="2" t="s">
        <v>1766</v>
      </c>
      <c r="B389" s="2" t="s">
        <v>115</v>
      </c>
      <c r="C389" s="3">
        <v>42579</v>
      </c>
      <c r="D389" t="b">
        <f>NOT( ISNA( VLOOKUP($A389,'New article for existing'!A:A,1,FALSE)))</f>
        <v>0</v>
      </c>
      <c r="E389" t="b">
        <f>NOT( ISNA( VLOOKUP($A389,'ACOM remove file'!A:A,1,FALSE)))</f>
        <v>0</v>
      </c>
      <c r="F389" t="b">
        <f>NOT( ISNA( VLOOKUP($A389,'ACN update'!A:A,1,FALSE)))</f>
        <v>0</v>
      </c>
      <c r="G389" t="b">
        <f>NOT( ISNA( VLOOKUP($A389,'ACOM no update'!A:A,1,FALSE)))</f>
        <v>1</v>
      </c>
      <c r="H389" t="b">
        <f>NOT( ISNA( VLOOKUP($A389,'Should Update but Not Update'!A:A,1,FALSE)))</f>
        <v>0</v>
      </c>
      <c r="I389" t="b">
        <f>NOT(NOT( ISNA( VLOOKUP($A389,'Not Mooncake'!A:A,1,FALSE))))</f>
        <v>1</v>
      </c>
    </row>
    <row r="390" spans="1:9">
      <c r="A390" s="2" t="s">
        <v>1804</v>
      </c>
      <c r="B390" s="2" t="s">
        <v>115</v>
      </c>
      <c r="C390" s="3">
        <v>42550</v>
      </c>
      <c r="D390" t="b">
        <f>NOT( ISNA( VLOOKUP($A390,'New article for existing'!A:A,1,FALSE)))</f>
        <v>0</v>
      </c>
      <c r="E390" t="b">
        <f>NOT( ISNA( VLOOKUP($A390,'ACOM remove file'!A:A,1,FALSE)))</f>
        <v>0</v>
      </c>
      <c r="F390" t="b">
        <f>NOT( ISNA( VLOOKUP($A390,'ACN update'!A:A,1,FALSE)))</f>
        <v>0</v>
      </c>
      <c r="G390" t="b">
        <f>NOT( ISNA( VLOOKUP($A390,'ACOM no update'!A:A,1,FALSE)))</f>
        <v>1</v>
      </c>
      <c r="H390" t="b">
        <f>NOT( ISNA( VLOOKUP($A390,'Should Update but Not Update'!A:A,1,FALSE)))</f>
        <v>0</v>
      </c>
      <c r="I390" t="b">
        <f>NOT(NOT( ISNA( VLOOKUP($A390,'Not Mooncake'!A:A,1,FALSE))))</f>
        <v>1</v>
      </c>
    </row>
    <row r="391" spans="1:9">
      <c r="A391" s="2" t="s">
        <v>102</v>
      </c>
      <c r="B391" s="2" t="s">
        <v>100</v>
      </c>
      <c r="C391" s="3">
        <v>42668</v>
      </c>
      <c r="D391" t="b">
        <f>NOT( ISNA( VLOOKUP($A391,'New article for existing'!A:A,1,FALSE)))</f>
        <v>0</v>
      </c>
      <c r="E391" t="b">
        <f>NOT( ISNA( VLOOKUP($A391,'ACOM remove file'!A:A,1,FALSE)))</f>
        <v>0</v>
      </c>
      <c r="F391" t="b">
        <f>NOT( ISNA( VLOOKUP($A391,'ACN update'!A:A,1,FALSE)))</f>
        <v>1</v>
      </c>
      <c r="G391" t="b">
        <f>NOT( ISNA( VLOOKUP($A391,'ACOM no update'!A:A,1,FALSE)))</f>
        <v>0</v>
      </c>
      <c r="H391" t="b">
        <f>NOT( ISNA( VLOOKUP($A391,'Should Update but Not Update'!A:A,1,FALSE)))</f>
        <v>0</v>
      </c>
      <c r="I391" t="b">
        <f>NOT(NOT( ISNA( VLOOKUP($A391,'Not Mooncake'!A:A,1,FALSE))))</f>
        <v>1</v>
      </c>
    </row>
    <row r="392" spans="1:9">
      <c r="A392" s="2" t="s">
        <v>101</v>
      </c>
      <c r="B392" s="2" t="s">
        <v>100</v>
      </c>
      <c r="C392" s="3">
        <v>42668</v>
      </c>
      <c r="D392" t="b">
        <f>NOT( ISNA( VLOOKUP($A392,'New article for existing'!A:A,1,FALSE)))</f>
        <v>0</v>
      </c>
      <c r="E392" t="b">
        <f>NOT( ISNA( VLOOKUP($A392,'ACOM remove file'!A:A,1,FALSE)))</f>
        <v>0</v>
      </c>
      <c r="F392" t="b">
        <f>NOT( ISNA( VLOOKUP($A392,'ACN update'!A:A,1,FALSE)))</f>
        <v>1</v>
      </c>
      <c r="G392" t="b">
        <f>NOT( ISNA( VLOOKUP($A392,'ACOM no update'!A:A,1,FALSE)))</f>
        <v>0</v>
      </c>
      <c r="H392" t="b">
        <f>NOT( ISNA( VLOOKUP($A392,'Should Update but Not Update'!A:A,1,FALSE)))</f>
        <v>0</v>
      </c>
      <c r="I392" t="b">
        <f>NOT(NOT( ISNA( VLOOKUP($A392,'Not Mooncake'!A:A,1,FALSE))))</f>
        <v>1</v>
      </c>
    </row>
    <row r="393" spans="1:9">
      <c r="A393" s="2" t="s">
        <v>2569</v>
      </c>
      <c r="B393" s="2" t="s">
        <v>100</v>
      </c>
      <c r="C393" s="3">
        <v>42660</v>
      </c>
      <c r="D393" t="b">
        <f>NOT( ISNA( VLOOKUP($A393,'New article for existing'!A:A,1,FALSE)))</f>
        <v>1</v>
      </c>
      <c r="E393" t="b">
        <f>NOT( ISNA( VLOOKUP($A393,'ACOM remove file'!A:A,1,FALSE)))</f>
        <v>0</v>
      </c>
      <c r="F393" t="b">
        <f>NOT( ISNA( VLOOKUP($A393,'ACN update'!A:A,1,FALSE)))</f>
        <v>1</v>
      </c>
      <c r="G393" t="b">
        <f>NOT( ISNA( VLOOKUP($A393,'ACOM no update'!A:A,1,FALSE)))</f>
        <v>0</v>
      </c>
      <c r="H393" t="b">
        <f>NOT( ISNA( VLOOKUP($A393,'Should Update but Not Update'!A:A,1,FALSE)))</f>
        <v>0</v>
      </c>
      <c r="I393" t="b">
        <f>NOT(NOT( ISNA( VLOOKUP($A393,'Not Mooncake'!A:A,1,FALSE))))</f>
        <v>1</v>
      </c>
    </row>
    <row r="394" spans="1:9">
      <c r="A394" s="2" t="s">
        <v>2412</v>
      </c>
      <c r="B394" s="2" t="s">
        <v>100</v>
      </c>
      <c r="C394" s="3">
        <v>42668</v>
      </c>
      <c r="D394" t="b">
        <f>NOT( ISNA( VLOOKUP($A394,'New article for existing'!A:A,1,FALSE)))</f>
        <v>0</v>
      </c>
      <c r="E394" t="b">
        <f>NOT( ISNA( VLOOKUP($A394,'ACOM remove file'!A:A,1,FALSE)))</f>
        <v>0</v>
      </c>
      <c r="F394" t="b">
        <f>NOT( ISNA( VLOOKUP($A394,'ACN update'!A:A,1,FALSE)))</f>
        <v>1</v>
      </c>
      <c r="G394" t="b">
        <f>NOT( ISNA( VLOOKUP($A394,'ACOM no update'!A:A,1,FALSE)))</f>
        <v>0</v>
      </c>
      <c r="H394" t="b">
        <f>NOT( ISNA( VLOOKUP($A394,'Should Update but Not Update'!A:A,1,FALSE)))</f>
        <v>0</v>
      </c>
      <c r="I394" t="b">
        <f>NOT(NOT( ISNA( VLOOKUP($A394,'Not Mooncake'!A:A,1,FALSE))))</f>
        <v>1</v>
      </c>
    </row>
    <row r="395" spans="1:9">
      <c r="A395" s="2" t="s">
        <v>99</v>
      </c>
      <c r="B395" s="2" t="s">
        <v>100</v>
      </c>
      <c r="C395" s="3">
        <v>42668</v>
      </c>
      <c r="D395" t="b">
        <f>NOT( ISNA( VLOOKUP($A395,'New article for existing'!A:A,1,FALSE)))</f>
        <v>0</v>
      </c>
      <c r="E395" t="b">
        <f>NOT( ISNA( VLOOKUP($A395,'ACOM remove file'!A:A,1,FALSE)))</f>
        <v>0</v>
      </c>
      <c r="F395" t="b">
        <f>NOT( ISNA( VLOOKUP($A395,'ACN update'!A:A,1,FALSE)))</f>
        <v>1</v>
      </c>
      <c r="G395" t="b">
        <f>NOT( ISNA( VLOOKUP($A395,'ACOM no update'!A:A,1,FALSE)))</f>
        <v>0</v>
      </c>
      <c r="H395" t="b">
        <f>NOT( ISNA( VLOOKUP($A395,'Should Update but Not Update'!A:A,1,FALSE)))</f>
        <v>0</v>
      </c>
      <c r="I395" t="b">
        <f>NOT(NOT( ISNA( VLOOKUP($A395,'Not Mooncake'!A:A,1,FALSE))))</f>
        <v>1</v>
      </c>
    </row>
    <row r="396" spans="1:9">
      <c r="A396" s="2" t="s">
        <v>2413</v>
      </c>
      <c r="B396" s="2" t="s">
        <v>100</v>
      </c>
      <c r="C396" s="3">
        <v>42625</v>
      </c>
      <c r="D396" t="b">
        <f>NOT( ISNA( VLOOKUP($A396,'New article for existing'!A:A,1,FALSE)))</f>
        <v>0</v>
      </c>
      <c r="E396" t="b">
        <f>NOT( ISNA( VLOOKUP($A396,'ACOM remove file'!A:A,1,FALSE)))</f>
        <v>0</v>
      </c>
      <c r="F396" t="b">
        <f>NOT( ISNA( VLOOKUP($A396,'ACN update'!A:A,1,FALSE)))</f>
        <v>0</v>
      </c>
      <c r="G396" t="b">
        <f>NOT( ISNA( VLOOKUP($A396,'ACOM no update'!A:A,1,FALSE)))</f>
        <v>1</v>
      </c>
      <c r="H396" t="b">
        <f>NOT( ISNA( VLOOKUP($A396,'Should Update but Not Update'!A:A,1,FALSE)))</f>
        <v>0</v>
      </c>
      <c r="I396" t="b">
        <f>NOT(NOT( ISNA( VLOOKUP($A396,'Not Mooncake'!A:A,1,FALSE))))</f>
        <v>1</v>
      </c>
    </row>
    <row r="397" spans="1:9">
      <c r="A397" s="2" t="s">
        <v>103</v>
      </c>
      <c r="B397" s="2" t="s">
        <v>100</v>
      </c>
      <c r="C397" s="3">
        <v>42632</v>
      </c>
      <c r="D397" t="b">
        <f>NOT( ISNA( VLOOKUP($A397,'New article for existing'!A:A,1,FALSE)))</f>
        <v>0</v>
      </c>
      <c r="E397" t="b">
        <f>NOT( ISNA( VLOOKUP($A397,'ACOM remove file'!A:A,1,FALSE)))</f>
        <v>0</v>
      </c>
      <c r="F397" t="b">
        <f>NOT( ISNA( VLOOKUP($A397,'ACN update'!A:A,1,FALSE)))</f>
        <v>0</v>
      </c>
      <c r="G397" t="b">
        <f>NOT( ISNA( VLOOKUP($A397,'ACOM no update'!A:A,1,FALSE)))</f>
        <v>1</v>
      </c>
      <c r="H397" t="b">
        <f>NOT( ISNA( VLOOKUP($A397,'Should Update but Not Update'!A:A,1,FALSE)))</f>
        <v>0</v>
      </c>
      <c r="I397" t="b">
        <f>NOT(NOT( ISNA( VLOOKUP($A397,'Not Mooncake'!A:A,1,FALSE))))</f>
        <v>1</v>
      </c>
    </row>
    <row r="398" spans="1:9">
      <c r="A398" s="2" t="s">
        <v>2414</v>
      </c>
      <c r="B398" s="2" t="s">
        <v>100</v>
      </c>
      <c r="C398" s="3">
        <v>42625</v>
      </c>
      <c r="D398" t="b">
        <f>NOT( ISNA( VLOOKUP($A398,'New article for existing'!A:A,1,FALSE)))</f>
        <v>0</v>
      </c>
      <c r="E398" t="b">
        <f>NOT( ISNA( VLOOKUP($A398,'ACOM remove file'!A:A,1,FALSE)))</f>
        <v>0</v>
      </c>
      <c r="F398" t="b">
        <f>NOT( ISNA( VLOOKUP($A398,'ACN update'!A:A,1,FALSE)))</f>
        <v>0</v>
      </c>
      <c r="G398" t="b">
        <f>NOT( ISNA( VLOOKUP($A398,'ACOM no update'!A:A,1,FALSE)))</f>
        <v>1</v>
      </c>
      <c r="H398" t="b">
        <f>NOT( ISNA( VLOOKUP($A398,'Should Update but Not Update'!A:A,1,FALSE)))</f>
        <v>0</v>
      </c>
      <c r="I398" t="b">
        <f>NOT(NOT( ISNA( VLOOKUP($A398,'Not Mooncake'!A:A,1,FALSE))))</f>
        <v>1</v>
      </c>
    </row>
    <row r="399" spans="1:9">
      <c r="A399" s="2" t="s">
        <v>104</v>
      </c>
      <c r="B399" s="2" t="s">
        <v>100</v>
      </c>
      <c r="C399" s="3">
        <v>42660</v>
      </c>
      <c r="D399" t="b">
        <f>NOT( ISNA( VLOOKUP($A399,'New article for existing'!A:A,1,FALSE)))</f>
        <v>0</v>
      </c>
      <c r="E399" t="b">
        <f>NOT( ISNA( VLOOKUP($A399,'ACOM remove file'!A:A,1,FALSE)))</f>
        <v>0</v>
      </c>
      <c r="F399" t="b">
        <f>NOT( ISNA( VLOOKUP($A399,'ACN update'!A:A,1,FALSE)))</f>
        <v>1</v>
      </c>
      <c r="G399" t="b">
        <f>NOT( ISNA( VLOOKUP($A399,'ACOM no update'!A:A,1,FALSE)))</f>
        <v>0</v>
      </c>
      <c r="H399" t="b">
        <f>NOT( ISNA( VLOOKUP($A399,'Should Update but Not Update'!A:A,1,FALSE)))</f>
        <v>0</v>
      </c>
      <c r="I399" t="b">
        <f>NOT(NOT( ISNA( VLOOKUP($A399,'Not Mooncake'!A:A,1,FALSE))))</f>
        <v>1</v>
      </c>
    </row>
    <row r="400" spans="1:9">
      <c r="A400" s="2" t="s">
        <v>105</v>
      </c>
      <c r="B400" s="2" t="s">
        <v>100</v>
      </c>
      <c r="C400" s="3">
        <v>42660</v>
      </c>
      <c r="D400" t="b">
        <f>NOT( ISNA( VLOOKUP($A400,'New article for existing'!A:A,1,FALSE)))</f>
        <v>0</v>
      </c>
      <c r="E400" t="b">
        <f>NOT( ISNA( VLOOKUP($A400,'ACOM remove file'!A:A,1,FALSE)))</f>
        <v>0</v>
      </c>
      <c r="F400" t="b">
        <f>NOT( ISNA( VLOOKUP($A400,'ACN update'!A:A,1,FALSE)))</f>
        <v>1</v>
      </c>
      <c r="G400" t="b">
        <f>NOT( ISNA( VLOOKUP($A400,'ACOM no update'!A:A,1,FALSE)))</f>
        <v>0</v>
      </c>
      <c r="H400" t="b">
        <f>NOT( ISNA( VLOOKUP($A400,'Should Update but Not Update'!A:A,1,FALSE)))</f>
        <v>0</v>
      </c>
      <c r="I400" t="b">
        <f>NOT(NOT( ISNA( VLOOKUP($A400,'Not Mooncake'!A:A,1,FALSE))))</f>
        <v>1</v>
      </c>
    </row>
    <row r="401" spans="1:9">
      <c r="A401" s="2" t="s">
        <v>2570</v>
      </c>
      <c r="B401" s="2" t="s">
        <v>100</v>
      </c>
      <c r="C401" s="3">
        <v>42660</v>
      </c>
      <c r="D401" t="b">
        <f>NOT( ISNA( VLOOKUP($A401,'New article for existing'!A:A,1,FALSE)))</f>
        <v>1</v>
      </c>
      <c r="E401" t="b">
        <f>NOT( ISNA( VLOOKUP($A401,'ACOM remove file'!A:A,1,FALSE)))</f>
        <v>0</v>
      </c>
      <c r="F401" t="b">
        <f>NOT( ISNA( VLOOKUP($A401,'ACN update'!A:A,1,FALSE)))</f>
        <v>1</v>
      </c>
      <c r="G401" t="b">
        <f>NOT( ISNA( VLOOKUP($A401,'ACOM no update'!A:A,1,FALSE)))</f>
        <v>0</v>
      </c>
      <c r="H401" t="b">
        <f>NOT( ISNA( VLOOKUP($A401,'Should Update but Not Update'!A:A,1,FALSE)))</f>
        <v>0</v>
      </c>
      <c r="I401" t="b">
        <f>NOT(NOT( ISNA( VLOOKUP($A401,'Not Mooncake'!A:A,1,FALSE))))</f>
        <v>1</v>
      </c>
    </row>
    <row r="402" spans="1:9">
      <c r="A402" s="2" t="s">
        <v>106</v>
      </c>
      <c r="B402" s="2" t="s">
        <v>100</v>
      </c>
      <c r="C402" s="3">
        <v>42668</v>
      </c>
      <c r="D402" t="b">
        <f>NOT( ISNA( VLOOKUP($A402,'New article for existing'!A:A,1,FALSE)))</f>
        <v>0</v>
      </c>
      <c r="E402" t="b">
        <f>NOT( ISNA( VLOOKUP($A402,'ACOM remove file'!A:A,1,FALSE)))</f>
        <v>0</v>
      </c>
      <c r="F402" t="b">
        <f>NOT( ISNA( VLOOKUP($A402,'ACN update'!A:A,1,FALSE)))</f>
        <v>1</v>
      </c>
      <c r="G402" t="b">
        <f>NOT( ISNA( VLOOKUP($A402,'ACOM no update'!A:A,1,FALSE)))</f>
        <v>0</v>
      </c>
      <c r="H402" t="b">
        <f>NOT( ISNA( VLOOKUP($A402,'Should Update but Not Update'!A:A,1,FALSE)))</f>
        <v>0</v>
      </c>
      <c r="I402" t="b">
        <f>NOT(NOT( ISNA( VLOOKUP($A402,'Not Mooncake'!A:A,1,FALSE))))</f>
        <v>1</v>
      </c>
    </row>
    <row r="403" spans="1:9">
      <c r="A403" s="2" t="s">
        <v>108</v>
      </c>
      <c r="B403" s="2" t="s">
        <v>100</v>
      </c>
      <c r="C403" s="3">
        <v>42668</v>
      </c>
      <c r="D403" t="b">
        <f>NOT( ISNA( VLOOKUP($A403,'New article for existing'!A:A,1,FALSE)))</f>
        <v>0</v>
      </c>
      <c r="E403" t="b">
        <f>NOT( ISNA( VLOOKUP($A403,'ACOM remove file'!A:A,1,FALSE)))</f>
        <v>0</v>
      </c>
      <c r="F403" t="b">
        <f>NOT( ISNA( VLOOKUP($A403,'ACN update'!A:A,1,FALSE)))</f>
        <v>1</v>
      </c>
      <c r="G403" t="b">
        <f>NOT( ISNA( VLOOKUP($A403,'ACOM no update'!A:A,1,FALSE)))</f>
        <v>0</v>
      </c>
      <c r="H403" t="b">
        <f>NOT( ISNA( VLOOKUP($A403,'Should Update but Not Update'!A:A,1,FALSE)))</f>
        <v>0</v>
      </c>
      <c r="I403" t="b">
        <f>NOT(NOT( ISNA( VLOOKUP($A403,'Not Mooncake'!A:A,1,FALSE))))</f>
        <v>1</v>
      </c>
    </row>
    <row r="404" spans="1:9">
      <c r="A404" s="2" t="s">
        <v>107</v>
      </c>
      <c r="B404" s="2" t="s">
        <v>100</v>
      </c>
      <c r="C404" s="3">
        <v>42668</v>
      </c>
      <c r="D404" t="b">
        <f>NOT( ISNA( VLOOKUP($A404,'New article for existing'!A:A,1,FALSE)))</f>
        <v>0</v>
      </c>
      <c r="E404" t="b">
        <f>NOT( ISNA( VLOOKUP($A404,'ACOM remove file'!A:A,1,FALSE)))</f>
        <v>0</v>
      </c>
      <c r="F404" t="b">
        <f>NOT( ISNA( VLOOKUP($A404,'ACN update'!A:A,1,FALSE)))</f>
        <v>1</v>
      </c>
      <c r="G404" t="b">
        <f>NOT( ISNA( VLOOKUP($A404,'ACOM no update'!A:A,1,FALSE)))</f>
        <v>0</v>
      </c>
      <c r="H404" t="b">
        <f>NOT( ISNA( VLOOKUP($A404,'Should Update but Not Update'!A:A,1,FALSE)))</f>
        <v>0</v>
      </c>
      <c r="I404" t="b">
        <f>NOT(NOT( ISNA( VLOOKUP($A404,'Not Mooncake'!A:A,1,FALSE))))</f>
        <v>1</v>
      </c>
    </row>
    <row r="405" spans="1:9">
      <c r="A405" s="2" t="s">
        <v>109</v>
      </c>
      <c r="B405" s="2" t="s">
        <v>100</v>
      </c>
      <c r="C405" s="3">
        <v>42660</v>
      </c>
      <c r="D405" t="b">
        <f>NOT( ISNA( VLOOKUP($A405,'New article for existing'!A:A,1,FALSE)))</f>
        <v>0</v>
      </c>
      <c r="E405" t="b">
        <f>NOT( ISNA( VLOOKUP($A405,'ACOM remove file'!A:A,1,FALSE)))</f>
        <v>0</v>
      </c>
      <c r="F405" t="b">
        <f>NOT( ISNA( VLOOKUP($A405,'ACN update'!A:A,1,FALSE)))</f>
        <v>1</v>
      </c>
      <c r="G405" t="b">
        <f>NOT( ISNA( VLOOKUP($A405,'ACOM no update'!A:A,1,FALSE)))</f>
        <v>0</v>
      </c>
      <c r="H405" t="b">
        <f>NOT( ISNA( VLOOKUP($A405,'Should Update but Not Update'!A:A,1,FALSE)))</f>
        <v>0</v>
      </c>
      <c r="I405" t="b">
        <f>NOT(NOT( ISNA( VLOOKUP($A405,'Not Mooncake'!A:A,1,FALSE))))</f>
        <v>1</v>
      </c>
    </row>
    <row r="406" spans="1:9">
      <c r="A406" s="2" t="s">
        <v>2415</v>
      </c>
      <c r="B406" s="2" t="s">
        <v>100</v>
      </c>
      <c r="C406" s="3">
        <v>42625</v>
      </c>
      <c r="D406" t="b">
        <f>NOT( ISNA( VLOOKUP($A406,'New article for existing'!A:A,1,FALSE)))</f>
        <v>0</v>
      </c>
      <c r="E406" t="b">
        <f>NOT( ISNA( VLOOKUP($A406,'ACOM remove file'!A:A,1,FALSE)))</f>
        <v>0</v>
      </c>
      <c r="F406" t="b">
        <f>NOT( ISNA( VLOOKUP($A406,'ACN update'!A:A,1,FALSE)))</f>
        <v>0</v>
      </c>
      <c r="G406" t="b">
        <f>NOT( ISNA( VLOOKUP($A406,'ACOM no update'!A:A,1,FALSE)))</f>
        <v>1</v>
      </c>
      <c r="H406" t="b">
        <f>NOT( ISNA( VLOOKUP($A406,'Should Update but Not Update'!A:A,1,FALSE)))</f>
        <v>0</v>
      </c>
      <c r="I406" t="b">
        <f>NOT(NOT( ISNA( VLOOKUP($A406,'Not Mooncake'!A:A,1,FALSE))))</f>
        <v>1</v>
      </c>
    </row>
    <row r="407" spans="1:9">
      <c r="A407" s="2" t="s">
        <v>110</v>
      </c>
      <c r="B407" s="2" t="s">
        <v>100</v>
      </c>
      <c r="C407" s="3">
        <v>42660</v>
      </c>
      <c r="D407" t="b">
        <f>NOT( ISNA( VLOOKUP($A407,'New article for existing'!A:A,1,FALSE)))</f>
        <v>0</v>
      </c>
      <c r="E407" t="b">
        <f>NOT( ISNA( VLOOKUP($A407,'ACOM remove file'!A:A,1,FALSE)))</f>
        <v>0</v>
      </c>
      <c r="F407" t="b">
        <f>NOT( ISNA( VLOOKUP($A407,'ACN update'!A:A,1,FALSE)))</f>
        <v>1</v>
      </c>
      <c r="G407" t="b">
        <f>NOT( ISNA( VLOOKUP($A407,'ACOM no update'!A:A,1,FALSE)))</f>
        <v>0</v>
      </c>
      <c r="H407" t="b">
        <f>NOT( ISNA( VLOOKUP($A407,'Should Update but Not Update'!A:A,1,FALSE)))</f>
        <v>0</v>
      </c>
      <c r="I407" t="b">
        <f>NOT(NOT( ISNA( VLOOKUP($A407,'Not Mooncake'!A:A,1,FALSE))))</f>
        <v>1</v>
      </c>
    </row>
    <row r="408" spans="1:9">
      <c r="A408" s="2" t="s">
        <v>112</v>
      </c>
      <c r="B408" s="2" t="s">
        <v>100</v>
      </c>
      <c r="C408" s="3">
        <v>42668</v>
      </c>
      <c r="D408" t="b">
        <f>NOT( ISNA( VLOOKUP($A408,'New article for existing'!A:A,1,FALSE)))</f>
        <v>0</v>
      </c>
      <c r="E408" t="b">
        <f>NOT( ISNA( VLOOKUP($A408,'ACOM remove file'!A:A,1,FALSE)))</f>
        <v>0</v>
      </c>
      <c r="F408" t="b">
        <f>NOT( ISNA( VLOOKUP($A408,'ACN update'!A:A,1,FALSE)))</f>
        <v>1</v>
      </c>
      <c r="G408" t="b">
        <f>NOT( ISNA( VLOOKUP($A408,'ACOM no update'!A:A,1,FALSE)))</f>
        <v>0</v>
      </c>
      <c r="H408" t="b">
        <f>NOT( ISNA( VLOOKUP($A408,'Should Update but Not Update'!A:A,1,FALSE)))</f>
        <v>0</v>
      </c>
      <c r="I408" t="b">
        <f>NOT(NOT( ISNA( VLOOKUP($A408,'Not Mooncake'!A:A,1,FALSE))))</f>
        <v>1</v>
      </c>
    </row>
    <row r="409" spans="1:9">
      <c r="A409" s="2" t="s">
        <v>2416</v>
      </c>
      <c r="B409" s="2" t="s">
        <v>100</v>
      </c>
      <c r="C409" s="3">
        <v>42668</v>
      </c>
      <c r="D409" t="b">
        <f>NOT( ISNA( VLOOKUP($A409,'New article for existing'!A:A,1,FALSE)))</f>
        <v>0</v>
      </c>
      <c r="E409" t="b">
        <f>NOT( ISNA( VLOOKUP($A409,'ACOM remove file'!A:A,1,FALSE)))</f>
        <v>0</v>
      </c>
      <c r="F409" t="b">
        <f>NOT( ISNA( VLOOKUP($A409,'ACN update'!A:A,1,FALSE)))</f>
        <v>1</v>
      </c>
      <c r="G409" t="b">
        <f>NOT( ISNA( VLOOKUP($A409,'ACOM no update'!A:A,1,FALSE)))</f>
        <v>0</v>
      </c>
      <c r="H409" t="b">
        <f>NOT( ISNA( VLOOKUP($A409,'Should Update but Not Update'!A:A,1,FALSE)))</f>
        <v>0</v>
      </c>
      <c r="I409" t="b">
        <f>NOT(NOT( ISNA( VLOOKUP($A409,'Not Mooncake'!A:A,1,FALSE))))</f>
        <v>1</v>
      </c>
    </row>
    <row r="410" spans="1:9">
      <c r="A410" s="2" t="s">
        <v>111</v>
      </c>
      <c r="B410" s="2" t="s">
        <v>100</v>
      </c>
      <c r="C410" s="3">
        <v>42668</v>
      </c>
      <c r="D410" t="b">
        <f>NOT( ISNA( VLOOKUP($A410,'New article for existing'!A:A,1,FALSE)))</f>
        <v>0</v>
      </c>
      <c r="E410" t="b">
        <f>NOT( ISNA( VLOOKUP($A410,'ACOM remove file'!A:A,1,FALSE)))</f>
        <v>0</v>
      </c>
      <c r="F410" t="b">
        <f>NOT( ISNA( VLOOKUP($A410,'ACN update'!A:A,1,FALSE)))</f>
        <v>1</v>
      </c>
      <c r="G410" t="b">
        <f>NOT( ISNA( VLOOKUP($A410,'ACOM no update'!A:A,1,FALSE)))</f>
        <v>0</v>
      </c>
      <c r="H410" t="b">
        <f>NOT( ISNA( VLOOKUP($A410,'Should Update but Not Update'!A:A,1,FALSE)))</f>
        <v>0</v>
      </c>
      <c r="I410" t="b">
        <f>NOT(NOT( ISNA( VLOOKUP($A410,'Not Mooncake'!A:A,1,FALSE))))</f>
        <v>1</v>
      </c>
    </row>
    <row r="411" spans="1:9">
      <c r="A411" s="2" t="s">
        <v>1939</v>
      </c>
      <c r="B411" s="2" t="s">
        <v>100</v>
      </c>
      <c r="C411" s="3">
        <v>42668</v>
      </c>
      <c r="D411" t="b">
        <f>NOT( ISNA( VLOOKUP($A411,'New article for existing'!A:A,1,FALSE)))</f>
        <v>0</v>
      </c>
      <c r="E411" t="b">
        <f>NOT( ISNA( VLOOKUP($A411,'ACOM remove file'!A:A,1,FALSE)))</f>
        <v>0</v>
      </c>
      <c r="F411" t="b">
        <f>NOT( ISNA( VLOOKUP($A411,'ACN update'!A:A,1,FALSE)))</f>
        <v>1</v>
      </c>
      <c r="G411" t="b">
        <f>NOT( ISNA( VLOOKUP($A411,'ACOM no update'!A:A,1,FALSE)))</f>
        <v>0</v>
      </c>
      <c r="H411" t="b">
        <f>NOT( ISNA( VLOOKUP($A411,'Should Update but Not Update'!A:A,1,FALSE)))</f>
        <v>0</v>
      </c>
      <c r="I411" t="b">
        <f>NOT(NOT( ISNA( VLOOKUP($A411,'Not Mooncake'!A:A,1,FALSE))))</f>
        <v>1</v>
      </c>
    </row>
    <row r="412" spans="1:9">
      <c r="A412" s="2" t="s">
        <v>113</v>
      </c>
      <c r="B412" s="2" t="s">
        <v>100</v>
      </c>
      <c r="C412" s="3">
        <v>42668</v>
      </c>
      <c r="D412" t="b">
        <f>NOT( ISNA( VLOOKUP($A412,'New article for existing'!A:A,1,FALSE)))</f>
        <v>0</v>
      </c>
      <c r="E412" t="b">
        <f>NOT( ISNA( VLOOKUP($A412,'ACOM remove file'!A:A,1,FALSE)))</f>
        <v>0</v>
      </c>
      <c r="F412" t="b">
        <f>NOT( ISNA( VLOOKUP($A412,'ACN update'!A:A,1,FALSE)))</f>
        <v>1</v>
      </c>
      <c r="G412" t="b">
        <f>NOT( ISNA( VLOOKUP($A412,'ACOM no update'!A:A,1,FALSE)))</f>
        <v>0</v>
      </c>
      <c r="H412" t="b">
        <f>NOT( ISNA( VLOOKUP($A412,'Should Update but Not Update'!A:A,1,FALSE)))</f>
        <v>0</v>
      </c>
      <c r="I412" t="b">
        <f>NOT(NOT( ISNA( VLOOKUP($A412,'Not Mooncake'!A:A,1,FALSE))))</f>
        <v>1</v>
      </c>
    </row>
    <row r="413" spans="1:9">
      <c r="A413" s="2" t="s">
        <v>2571</v>
      </c>
      <c r="B413" s="2" t="s">
        <v>100</v>
      </c>
      <c r="C413" s="3">
        <v>42660</v>
      </c>
      <c r="D413" t="b">
        <f>NOT( ISNA( VLOOKUP($A413,'New article for existing'!A:A,1,FALSE)))</f>
        <v>1</v>
      </c>
      <c r="E413" t="b">
        <f>NOT( ISNA( VLOOKUP($A413,'ACOM remove file'!A:A,1,FALSE)))</f>
        <v>0</v>
      </c>
      <c r="F413" t="b">
        <f>NOT( ISNA( VLOOKUP($A413,'ACN update'!A:A,1,FALSE)))</f>
        <v>1</v>
      </c>
      <c r="G413" t="b">
        <f>NOT( ISNA( VLOOKUP($A413,'ACOM no update'!A:A,1,FALSE)))</f>
        <v>0</v>
      </c>
      <c r="H413" t="b">
        <f>NOT( ISNA( VLOOKUP($A413,'Should Update but Not Update'!A:A,1,FALSE)))</f>
        <v>0</v>
      </c>
      <c r="I413" t="b">
        <f>NOT(NOT( ISNA( VLOOKUP($A413,'Not Mooncake'!A:A,1,FALSE))))</f>
        <v>1</v>
      </c>
    </row>
    <row r="414" spans="1:9">
      <c r="A414" s="2" t="s">
        <v>130</v>
      </c>
      <c r="B414" s="2" t="s">
        <v>2295</v>
      </c>
      <c r="C414" s="3">
        <v>42667</v>
      </c>
      <c r="D414" t="b">
        <f>NOT( ISNA( VLOOKUP($A414,'New article for existing'!A:A,1,FALSE)))</f>
        <v>0</v>
      </c>
      <c r="E414" t="b">
        <f>NOT( ISNA( VLOOKUP($A414,'ACOM remove file'!A:A,1,FALSE)))</f>
        <v>0</v>
      </c>
      <c r="F414" t="b">
        <f>NOT( ISNA( VLOOKUP($A414,'ACN update'!A:A,1,FALSE)))</f>
        <v>1</v>
      </c>
      <c r="G414" t="b">
        <f>NOT( ISNA( VLOOKUP($A414,'ACOM no update'!A:A,1,FALSE)))</f>
        <v>0</v>
      </c>
      <c r="H414" t="b">
        <f>NOT( ISNA( VLOOKUP($A414,'Should Update but Not Update'!A:A,1,FALSE)))</f>
        <v>0</v>
      </c>
      <c r="I414" t="b">
        <f>NOT(NOT( ISNA( VLOOKUP($A414,'Not Mooncake'!A:A,1,FALSE))))</f>
        <v>1</v>
      </c>
    </row>
    <row r="415" spans="1:9">
      <c r="A415" s="2" t="s">
        <v>131</v>
      </c>
      <c r="B415" s="2" t="s">
        <v>82</v>
      </c>
      <c r="C415" s="3">
        <v>42593</v>
      </c>
      <c r="D415" t="b">
        <f>NOT( ISNA( VLOOKUP($A415,'New article for existing'!A:A,1,FALSE)))</f>
        <v>0</v>
      </c>
      <c r="E415" t="b">
        <f>NOT( ISNA( VLOOKUP($A415,'ACOM remove file'!A:A,1,FALSE)))</f>
        <v>0</v>
      </c>
      <c r="F415" t="b">
        <f>NOT( ISNA( VLOOKUP($A415,'ACN update'!A:A,1,FALSE)))</f>
        <v>0</v>
      </c>
      <c r="G415" t="b">
        <f>NOT( ISNA( VLOOKUP($A415,'ACOM no update'!A:A,1,FALSE)))</f>
        <v>1</v>
      </c>
      <c r="H415" t="b">
        <f>NOT( ISNA( VLOOKUP($A415,'Should Update but Not Update'!A:A,1,FALSE)))</f>
        <v>0</v>
      </c>
      <c r="I415" t="b">
        <f>NOT(NOT( ISNA( VLOOKUP($A415,'Not Mooncake'!A:A,1,FALSE))))</f>
        <v>1</v>
      </c>
    </row>
    <row r="416" spans="1:9">
      <c r="A416" s="2" t="s">
        <v>132</v>
      </c>
      <c r="B416" s="2" t="s">
        <v>82</v>
      </c>
      <c r="C416" s="3">
        <v>42668</v>
      </c>
      <c r="D416" t="b">
        <f>NOT( ISNA( VLOOKUP($A416,'New article for existing'!A:A,1,FALSE)))</f>
        <v>0</v>
      </c>
      <c r="E416" t="b">
        <f>NOT( ISNA( VLOOKUP($A416,'ACOM remove file'!A:A,1,FALSE)))</f>
        <v>0</v>
      </c>
      <c r="F416" t="b">
        <f>NOT( ISNA( VLOOKUP($A416,'ACN update'!A:A,1,FALSE)))</f>
        <v>1</v>
      </c>
      <c r="G416" t="b">
        <f>NOT( ISNA( VLOOKUP($A416,'ACOM no update'!A:A,1,FALSE)))</f>
        <v>0</v>
      </c>
      <c r="H416" t="b">
        <f>NOT( ISNA( VLOOKUP($A416,'Should Update but Not Update'!A:A,1,FALSE)))</f>
        <v>0</v>
      </c>
      <c r="I416" t="b">
        <f>NOT(NOT( ISNA( VLOOKUP($A416,'Not Mooncake'!A:A,1,FALSE))))</f>
        <v>1</v>
      </c>
    </row>
    <row r="417" spans="1:9">
      <c r="A417" s="2" t="s">
        <v>133</v>
      </c>
      <c r="B417" s="2" t="s">
        <v>82</v>
      </c>
      <c r="C417" s="3">
        <v>42593</v>
      </c>
      <c r="D417" t="b">
        <f>NOT( ISNA( VLOOKUP($A417,'New article for existing'!A:A,1,FALSE)))</f>
        <v>0</v>
      </c>
      <c r="E417" t="b">
        <f>NOT( ISNA( VLOOKUP($A417,'ACOM remove file'!A:A,1,FALSE)))</f>
        <v>0</v>
      </c>
      <c r="F417" t="b">
        <f>NOT( ISNA( VLOOKUP($A417,'ACN update'!A:A,1,FALSE)))</f>
        <v>0</v>
      </c>
      <c r="G417" t="b">
        <f>NOT( ISNA( VLOOKUP($A417,'ACOM no update'!A:A,1,FALSE)))</f>
        <v>1</v>
      </c>
      <c r="H417" t="b">
        <f>NOT( ISNA( VLOOKUP($A417,'Should Update but Not Update'!A:A,1,FALSE)))</f>
        <v>0</v>
      </c>
      <c r="I417" t="b">
        <f>NOT(NOT( ISNA( VLOOKUP($A417,'Not Mooncake'!A:A,1,FALSE))))</f>
        <v>1</v>
      </c>
    </row>
    <row r="418" spans="1:9">
      <c r="A418" s="2" t="s">
        <v>134</v>
      </c>
      <c r="B418" s="2" t="s">
        <v>82</v>
      </c>
      <c r="C418" s="3">
        <v>42668</v>
      </c>
      <c r="D418" t="b">
        <f>NOT( ISNA( VLOOKUP($A418,'New article for existing'!A:A,1,FALSE)))</f>
        <v>0</v>
      </c>
      <c r="E418" t="b">
        <f>NOT( ISNA( VLOOKUP($A418,'ACOM remove file'!A:A,1,FALSE)))</f>
        <v>0</v>
      </c>
      <c r="F418" t="b">
        <f>NOT( ISNA( VLOOKUP($A418,'ACN update'!A:A,1,FALSE)))</f>
        <v>1</v>
      </c>
      <c r="G418" t="b">
        <f>NOT( ISNA( VLOOKUP($A418,'ACOM no update'!A:A,1,FALSE)))</f>
        <v>0</v>
      </c>
      <c r="H418" t="b">
        <f>NOT( ISNA( VLOOKUP($A418,'Should Update but Not Update'!A:A,1,FALSE)))</f>
        <v>0</v>
      </c>
      <c r="I418" t="b">
        <f>NOT(NOT( ISNA( VLOOKUP($A418,'Not Mooncake'!A:A,1,FALSE))))</f>
        <v>1</v>
      </c>
    </row>
    <row r="419" spans="1:9">
      <c r="A419" s="2" t="s">
        <v>135</v>
      </c>
      <c r="B419" s="2" t="s">
        <v>82</v>
      </c>
      <c r="C419" s="3">
        <v>42593</v>
      </c>
      <c r="D419" t="b">
        <f>NOT( ISNA( VLOOKUP($A419,'New article for existing'!A:A,1,FALSE)))</f>
        <v>0</v>
      </c>
      <c r="E419" t="b">
        <f>NOT( ISNA( VLOOKUP($A419,'ACOM remove file'!A:A,1,FALSE)))</f>
        <v>0</v>
      </c>
      <c r="F419" t="b">
        <f>NOT( ISNA( VLOOKUP($A419,'ACN update'!A:A,1,FALSE)))</f>
        <v>0</v>
      </c>
      <c r="G419" t="b">
        <f>NOT( ISNA( VLOOKUP($A419,'ACOM no update'!A:A,1,FALSE)))</f>
        <v>1</v>
      </c>
      <c r="H419" t="b">
        <f>NOT( ISNA( VLOOKUP($A419,'Should Update but Not Update'!A:A,1,FALSE)))</f>
        <v>0</v>
      </c>
      <c r="I419" t="b">
        <f>NOT(NOT( ISNA( VLOOKUP($A419,'Not Mooncake'!A:A,1,FALSE))))</f>
        <v>1</v>
      </c>
    </row>
    <row r="420" spans="1:9">
      <c r="A420" s="2" t="s">
        <v>136</v>
      </c>
      <c r="B420" s="2" t="s">
        <v>82</v>
      </c>
      <c r="C420" s="3">
        <v>42593</v>
      </c>
      <c r="D420" t="b">
        <f>NOT( ISNA( VLOOKUP($A420,'New article for existing'!A:A,1,FALSE)))</f>
        <v>0</v>
      </c>
      <c r="E420" t="b">
        <f>NOT( ISNA( VLOOKUP($A420,'ACOM remove file'!A:A,1,FALSE)))</f>
        <v>0</v>
      </c>
      <c r="F420" t="b">
        <f>NOT( ISNA( VLOOKUP($A420,'ACN update'!A:A,1,FALSE)))</f>
        <v>0</v>
      </c>
      <c r="G420" t="b">
        <f>NOT( ISNA( VLOOKUP($A420,'ACOM no update'!A:A,1,FALSE)))</f>
        <v>1</v>
      </c>
      <c r="H420" t="b">
        <f>NOT( ISNA( VLOOKUP($A420,'Should Update but Not Update'!A:A,1,FALSE)))</f>
        <v>0</v>
      </c>
      <c r="I420" t="b">
        <f>NOT(NOT( ISNA( VLOOKUP($A420,'Not Mooncake'!A:A,1,FALSE))))</f>
        <v>1</v>
      </c>
    </row>
    <row r="421" spans="1:9">
      <c r="A421" s="2" t="s">
        <v>137</v>
      </c>
      <c r="B421" s="2" t="s">
        <v>82</v>
      </c>
      <c r="C421" s="3">
        <v>42643</v>
      </c>
      <c r="D421" t="b">
        <f>NOT( ISNA( VLOOKUP($A421,'New article for existing'!A:A,1,FALSE)))</f>
        <v>0</v>
      </c>
      <c r="E421" t="b">
        <f>NOT( ISNA( VLOOKUP($A421,'ACOM remove file'!A:A,1,FALSE)))</f>
        <v>0</v>
      </c>
      <c r="F421" t="b">
        <f>NOT( ISNA( VLOOKUP($A421,'ACN update'!A:A,1,FALSE)))</f>
        <v>0</v>
      </c>
      <c r="G421" t="b">
        <f>NOT( ISNA( VLOOKUP($A421,'ACOM no update'!A:A,1,FALSE)))</f>
        <v>1</v>
      </c>
      <c r="H421" t="b">
        <f>NOT( ISNA( VLOOKUP($A421,'Should Update but Not Update'!A:A,1,FALSE)))</f>
        <v>0</v>
      </c>
      <c r="I421" t="b">
        <f>NOT(NOT( ISNA( VLOOKUP($A421,'Not Mooncake'!A:A,1,FALSE))))</f>
        <v>1</v>
      </c>
    </row>
    <row r="422" spans="1:9">
      <c r="A422" s="2" t="s">
        <v>138</v>
      </c>
      <c r="B422" s="2" t="s">
        <v>82</v>
      </c>
      <c r="C422" s="3">
        <v>42593</v>
      </c>
      <c r="D422" t="b">
        <f>NOT( ISNA( VLOOKUP($A422,'New article for existing'!A:A,1,FALSE)))</f>
        <v>0</v>
      </c>
      <c r="E422" t="b">
        <f>NOT( ISNA( VLOOKUP($A422,'ACOM remove file'!A:A,1,FALSE)))</f>
        <v>0</v>
      </c>
      <c r="F422" t="b">
        <f>NOT( ISNA( VLOOKUP($A422,'ACN update'!A:A,1,FALSE)))</f>
        <v>0</v>
      </c>
      <c r="G422" t="b">
        <f>NOT( ISNA( VLOOKUP($A422,'ACOM no update'!A:A,1,FALSE)))</f>
        <v>1</v>
      </c>
      <c r="H422" t="b">
        <f>NOT( ISNA( VLOOKUP($A422,'Should Update but Not Update'!A:A,1,FALSE)))</f>
        <v>0</v>
      </c>
      <c r="I422" t="b">
        <f>NOT(NOT( ISNA( VLOOKUP($A422,'Not Mooncake'!A:A,1,FALSE))))</f>
        <v>1</v>
      </c>
    </row>
    <row r="423" spans="1:9">
      <c r="A423" s="2" t="s">
        <v>146</v>
      </c>
      <c r="B423" s="2" t="s">
        <v>82</v>
      </c>
      <c r="C423" s="3">
        <v>42593</v>
      </c>
      <c r="D423" t="b">
        <f>NOT( ISNA( VLOOKUP($A423,'New article for existing'!A:A,1,FALSE)))</f>
        <v>0</v>
      </c>
      <c r="E423" t="b">
        <f>NOT( ISNA( VLOOKUP($A423,'ACOM remove file'!A:A,1,FALSE)))</f>
        <v>0</v>
      </c>
      <c r="F423" t="b">
        <f>NOT( ISNA( VLOOKUP($A423,'ACN update'!A:A,1,FALSE)))</f>
        <v>0</v>
      </c>
      <c r="G423" t="b">
        <f>NOT( ISNA( VLOOKUP($A423,'ACOM no update'!A:A,1,FALSE)))</f>
        <v>1</v>
      </c>
      <c r="H423" t="b">
        <f>NOT( ISNA( VLOOKUP($A423,'Should Update but Not Update'!A:A,1,FALSE)))</f>
        <v>0</v>
      </c>
      <c r="I423" t="b">
        <f>NOT(NOT( ISNA( VLOOKUP($A423,'Not Mooncake'!A:A,1,FALSE))))</f>
        <v>1</v>
      </c>
    </row>
    <row r="424" spans="1:9">
      <c r="A424" s="2" t="s">
        <v>147</v>
      </c>
      <c r="B424" s="2" t="s">
        <v>82</v>
      </c>
      <c r="C424" s="3">
        <v>42668</v>
      </c>
      <c r="D424" t="b">
        <f>NOT( ISNA( VLOOKUP($A424,'New article for existing'!A:A,1,FALSE)))</f>
        <v>0</v>
      </c>
      <c r="E424" t="b">
        <f>NOT( ISNA( VLOOKUP($A424,'ACOM remove file'!A:A,1,FALSE)))</f>
        <v>0</v>
      </c>
      <c r="F424" t="b">
        <f>NOT( ISNA( VLOOKUP($A424,'ACN update'!A:A,1,FALSE)))</f>
        <v>1</v>
      </c>
      <c r="G424" t="b">
        <f>NOT( ISNA( VLOOKUP($A424,'ACOM no update'!A:A,1,FALSE)))</f>
        <v>0</v>
      </c>
      <c r="H424" t="b">
        <f>NOT( ISNA( VLOOKUP($A424,'Should Update but Not Update'!A:A,1,FALSE)))</f>
        <v>0</v>
      </c>
      <c r="I424" t="b">
        <f>NOT(NOT( ISNA( VLOOKUP($A424,'Not Mooncake'!A:A,1,FALSE))))</f>
        <v>1</v>
      </c>
    </row>
    <row r="425" spans="1:9">
      <c r="A425" s="2" t="s">
        <v>148</v>
      </c>
      <c r="B425" s="2" t="s">
        <v>82</v>
      </c>
      <c r="C425" s="3">
        <v>42593</v>
      </c>
      <c r="D425" t="b">
        <f>NOT( ISNA( VLOOKUP($A425,'New article for existing'!A:A,1,FALSE)))</f>
        <v>0</v>
      </c>
      <c r="E425" t="b">
        <f>NOT( ISNA( VLOOKUP($A425,'ACOM remove file'!A:A,1,FALSE)))</f>
        <v>0</v>
      </c>
      <c r="F425" t="b">
        <f>NOT( ISNA( VLOOKUP($A425,'ACN update'!A:A,1,FALSE)))</f>
        <v>0</v>
      </c>
      <c r="G425" t="b">
        <f>NOT( ISNA( VLOOKUP($A425,'ACOM no update'!A:A,1,FALSE)))</f>
        <v>1</v>
      </c>
      <c r="H425" t="b">
        <f>NOT( ISNA( VLOOKUP($A425,'Should Update but Not Update'!A:A,1,FALSE)))</f>
        <v>0</v>
      </c>
      <c r="I425" t="b">
        <f>NOT(NOT( ISNA( VLOOKUP($A425,'Not Mooncake'!A:A,1,FALSE))))</f>
        <v>1</v>
      </c>
    </row>
    <row r="426" spans="1:9">
      <c r="A426" s="2" t="s">
        <v>149</v>
      </c>
      <c r="B426" s="2" t="s">
        <v>82</v>
      </c>
      <c r="C426" s="3">
        <v>42668</v>
      </c>
      <c r="D426" t="b">
        <f>NOT( ISNA( VLOOKUP($A426,'New article for existing'!A:A,1,FALSE)))</f>
        <v>0</v>
      </c>
      <c r="E426" t="b">
        <f>NOT( ISNA( VLOOKUP($A426,'ACOM remove file'!A:A,1,FALSE)))</f>
        <v>0</v>
      </c>
      <c r="F426" t="b">
        <f>NOT( ISNA( VLOOKUP($A426,'ACN update'!A:A,1,FALSE)))</f>
        <v>1</v>
      </c>
      <c r="G426" t="b">
        <f>NOT( ISNA( VLOOKUP($A426,'ACOM no update'!A:A,1,FALSE)))</f>
        <v>0</v>
      </c>
      <c r="H426" t="b">
        <f>NOT( ISNA( VLOOKUP($A426,'Should Update but Not Update'!A:A,1,FALSE)))</f>
        <v>0</v>
      </c>
      <c r="I426" t="b">
        <f>NOT(NOT( ISNA( VLOOKUP($A426,'Not Mooncake'!A:A,1,FALSE))))</f>
        <v>1</v>
      </c>
    </row>
    <row r="427" spans="1:9">
      <c r="A427" s="2" t="s">
        <v>150</v>
      </c>
      <c r="B427" s="2" t="s">
        <v>82</v>
      </c>
      <c r="C427" s="3">
        <v>42593</v>
      </c>
      <c r="D427" t="b">
        <f>NOT( ISNA( VLOOKUP($A427,'New article for existing'!A:A,1,FALSE)))</f>
        <v>0</v>
      </c>
      <c r="E427" t="b">
        <f>NOT( ISNA( VLOOKUP($A427,'ACOM remove file'!A:A,1,FALSE)))</f>
        <v>0</v>
      </c>
      <c r="F427" t="b">
        <f>NOT( ISNA( VLOOKUP($A427,'ACN update'!A:A,1,FALSE)))</f>
        <v>0</v>
      </c>
      <c r="G427" t="b">
        <f>NOT( ISNA( VLOOKUP($A427,'ACOM no update'!A:A,1,FALSE)))</f>
        <v>1</v>
      </c>
      <c r="H427" t="b">
        <f>NOT( ISNA( VLOOKUP($A427,'Should Update but Not Update'!A:A,1,FALSE)))</f>
        <v>0</v>
      </c>
      <c r="I427" t="b">
        <f>NOT(NOT( ISNA( VLOOKUP($A427,'Not Mooncake'!A:A,1,FALSE))))</f>
        <v>1</v>
      </c>
    </row>
    <row r="428" spans="1:9">
      <c r="A428" s="2" t="s">
        <v>151</v>
      </c>
      <c r="B428" s="2" t="s">
        <v>82</v>
      </c>
      <c r="C428" s="3">
        <v>42660</v>
      </c>
      <c r="D428" t="b">
        <f>NOT( ISNA( VLOOKUP($A428,'New article for existing'!A:A,1,FALSE)))</f>
        <v>0</v>
      </c>
      <c r="E428" t="b">
        <f>NOT( ISNA( VLOOKUP($A428,'ACOM remove file'!A:A,1,FALSE)))</f>
        <v>0</v>
      </c>
      <c r="F428" t="b">
        <f>NOT( ISNA( VLOOKUP($A428,'ACN update'!A:A,1,FALSE)))</f>
        <v>1</v>
      </c>
      <c r="G428" t="b">
        <f>NOT( ISNA( VLOOKUP($A428,'ACOM no update'!A:A,1,FALSE)))</f>
        <v>0</v>
      </c>
      <c r="H428" t="b">
        <f>NOT( ISNA( VLOOKUP($A428,'Should Update but Not Update'!A:A,1,FALSE)))</f>
        <v>0</v>
      </c>
      <c r="I428" t="b">
        <f>NOT(NOT( ISNA( VLOOKUP($A428,'Not Mooncake'!A:A,1,FALSE))))</f>
        <v>1</v>
      </c>
    </row>
    <row r="429" spans="1:9">
      <c r="A429" s="2" t="s">
        <v>152</v>
      </c>
      <c r="B429" s="2" t="s">
        <v>82</v>
      </c>
      <c r="C429" s="3">
        <v>42593</v>
      </c>
      <c r="D429" t="b">
        <f>NOT( ISNA( VLOOKUP($A429,'New article for existing'!A:A,1,FALSE)))</f>
        <v>0</v>
      </c>
      <c r="E429" t="b">
        <f>NOT( ISNA( VLOOKUP($A429,'ACOM remove file'!A:A,1,FALSE)))</f>
        <v>0</v>
      </c>
      <c r="F429" t="b">
        <f>NOT( ISNA( VLOOKUP($A429,'ACN update'!A:A,1,FALSE)))</f>
        <v>0</v>
      </c>
      <c r="G429" t="b">
        <f>NOT( ISNA( VLOOKUP($A429,'ACOM no update'!A:A,1,FALSE)))</f>
        <v>1</v>
      </c>
      <c r="H429" t="b">
        <f>NOT( ISNA( VLOOKUP($A429,'Should Update but Not Update'!A:A,1,FALSE)))</f>
        <v>0</v>
      </c>
      <c r="I429" t="b">
        <f>NOT(NOT( ISNA( VLOOKUP($A429,'Not Mooncake'!A:A,1,FALSE))))</f>
        <v>1</v>
      </c>
    </row>
    <row r="430" spans="1:9">
      <c r="A430" s="2" t="s">
        <v>153</v>
      </c>
      <c r="B430" s="2" t="s">
        <v>82</v>
      </c>
      <c r="C430" s="3">
        <v>42593</v>
      </c>
      <c r="D430" t="b">
        <f>NOT( ISNA( VLOOKUP($A430,'New article for existing'!A:A,1,FALSE)))</f>
        <v>0</v>
      </c>
      <c r="E430" t="b">
        <f>NOT( ISNA( VLOOKUP($A430,'ACOM remove file'!A:A,1,FALSE)))</f>
        <v>0</v>
      </c>
      <c r="F430" t="b">
        <f>NOT( ISNA( VLOOKUP($A430,'ACN update'!A:A,1,FALSE)))</f>
        <v>0</v>
      </c>
      <c r="G430" t="b">
        <f>NOT( ISNA( VLOOKUP($A430,'ACOM no update'!A:A,1,FALSE)))</f>
        <v>1</v>
      </c>
      <c r="H430" t="b">
        <f>NOT( ISNA( VLOOKUP($A430,'Should Update but Not Update'!A:A,1,FALSE)))</f>
        <v>0</v>
      </c>
      <c r="I430" t="b">
        <f>NOT(NOT( ISNA( VLOOKUP($A430,'Not Mooncake'!A:A,1,FALSE))))</f>
        <v>1</v>
      </c>
    </row>
    <row r="431" spans="1:9">
      <c r="A431" s="2" t="s">
        <v>154</v>
      </c>
      <c r="B431" s="2" t="s">
        <v>82</v>
      </c>
      <c r="C431" s="3">
        <v>42643</v>
      </c>
      <c r="D431" t="b">
        <f>NOT( ISNA( VLOOKUP($A431,'New article for existing'!A:A,1,FALSE)))</f>
        <v>0</v>
      </c>
      <c r="E431" t="b">
        <f>NOT( ISNA( VLOOKUP($A431,'ACOM remove file'!A:A,1,FALSE)))</f>
        <v>0</v>
      </c>
      <c r="F431" t="b">
        <f>NOT( ISNA( VLOOKUP($A431,'ACN update'!A:A,1,FALSE)))</f>
        <v>0</v>
      </c>
      <c r="G431" t="b">
        <f>NOT( ISNA( VLOOKUP($A431,'ACOM no update'!A:A,1,FALSE)))</f>
        <v>1</v>
      </c>
      <c r="H431" t="b">
        <f>NOT( ISNA( VLOOKUP($A431,'Should Update but Not Update'!A:A,1,FALSE)))</f>
        <v>0</v>
      </c>
      <c r="I431" t="b">
        <f>NOT(NOT( ISNA( VLOOKUP($A431,'Not Mooncake'!A:A,1,FALSE))))</f>
        <v>1</v>
      </c>
    </row>
    <row r="432" spans="1:9">
      <c r="A432" s="2" t="s">
        <v>155</v>
      </c>
      <c r="B432" s="2" t="s">
        <v>82</v>
      </c>
      <c r="C432" s="3">
        <v>42668</v>
      </c>
      <c r="D432" t="b">
        <f>NOT( ISNA( VLOOKUP($A432,'New article for existing'!A:A,1,FALSE)))</f>
        <v>0</v>
      </c>
      <c r="E432" t="b">
        <f>NOT( ISNA( VLOOKUP($A432,'ACOM remove file'!A:A,1,FALSE)))</f>
        <v>0</v>
      </c>
      <c r="F432" t="b">
        <f>NOT( ISNA( VLOOKUP($A432,'ACN update'!A:A,1,FALSE)))</f>
        <v>1</v>
      </c>
      <c r="G432" t="b">
        <f>NOT( ISNA( VLOOKUP($A432,'ACOM no update'!A:A,1,FALSE)))</f>
        <v>0</v>
      </c>
      <c r="H432" t="b">
        <f>NOT( ISNA( VLOOKUP($A432,'Should Update but Not Update'!A:A,1,FALSE)))</f>
        <v>0</v>
      </c>
      <c r="I432" t="b">
        <f>NOT(NOT( ISNA( VLOOKUP($A432,'Not Mooncake'!A:A,1,FALSE))))</f>
        <v>1</v>
      </c>
    </row>
    <row r="433" spans="1:9">
      <c r="A433" s="2" t="s">
        <v>156</v>
      </c>
      <c r="B433" s="2" t="s">
        <v>82</v>
      </c>
      <c r="C433" s="3">
        <v>42611</v>
      </c>
      <c r="D433" t="b">
        <f>NOT( ISNA( VLOOKUP($A433,'New article for existing'!A:A,1,FALSE)))</f>
        <v>0</v>
      </c>
      <c r="E433" t="b">
        <f>NOT( ISNA( VLOOKUP($A433,'ACOM remove file'!A:A,1,FALSE)))</f>
        <v>0</v>
      </c>
      <c r="F433" t="b">
        <f>NOT( ISNA( VLOOKUP($A433,'ACN update'!A:A,1,FALSE)))</f>
        <v>0</v>
      </c>
      <c r="G433" t="b">
        <f>NOT( ISNA( VLOOKUP($A433,'ACOM no update'!A:A,1,FALSE)))</f>
        <v>1</v>
      </c>
      <c r="H433" t="b">
        <f>NOT( ISNA( VLOOKUP($A433,'Should Update but Not Update'!A:A,1,FALSE)))</f>
        <v>0</v>
      </c>
      <c r="I433" t="b">
        <f>NOT(NOT( ISNA( VLOOKUP($A433,'Not Mooncake'!A:A,1,FALSE))))</f>
        <v>1</v>
      </c>
    </row>
    <row r="434" spans="1:9">
      <c r="A434" s="2" t="s">
        <v>157</v>
      </c>
      <c r="B434" s="2" t="s">
        <v>82</v>
      </c>
      <c r="C434" s="3">
        <v>42593</v>
      </c>
      <c r="D434" t="b">
        <f>NOT( ISNA( VLOOKUP($A434,'New article for existing'!A:A,1,FALSE)))</f>
        <v>0</v>
      </c>
      <c r="E434" t="b">
        <f>NOT( ISNA( VLOOKUP($A434,'ACOM remove file'!A:A,1,FALSE)))</f>
        <v>0</v>
      </c>
      <c r="F434" t="b">
        <f>NOT( ISNA( VLOOKUP($A434,'ACN update'!A:A,1,FALSE)))</f>
        <v>0</v>
      </c>
      <c r="G434" t="b">
        <f>NOT( ISNA( VLOOKUP($A434,'ACOM no update'!A:A,1,FALSE)))</f>
        <v>1</v>
      </c>
      <c r="H434" t="b">
        <f>NOT( ISNA( VLOOKUP($A434,'Should Update but Not Update'!A:A,1,FALSE)))</f>
        <v>0</v>
      </c>
      <c r="I434" t="b">
        <f>NOT(NOT( ISNA( VLOOKUP($A434,'Not Mooncake'!A:A,1,FALSE))))</f>
        <v>1</v>
      </c>
    </row>
    <row r="435" spans="1:9">
      <c r="A435" s="2" t="s">
        <v>158</v>
      </c>
      <c r="B435" s="2" t="s">
        <v>82</v>
      </c>
      <c r="C435" s="3">
        <v>42660</v>
      </c>
      <c r="D435" t="b">
        <f>NOT( ISNA( VLOOKUP($A435,'New article for existing'!A:A,1,FALSE)))</f>
        <v>0</v>
      </c>
      <c r="E435" t="b">
        <f>NOT( ISNA( VLOOKUP($A435,'ACOM remove file'!A:A,1,FALSE)))</f>
        <v>0</v>
      </c>
      <c r="F435" t="b">
        <f>NOT( ISNA( VLOOKUP($A435,'ACN update'!A:A,1,FALSE)))</f>
        <v>1</v>
      </c>
      <c r="G435" t="b">
        <f>NOT( ISNA( VLOOKUP($A435,'ACOM no update'!A:A,1,FALSE)))</f>
        <v>0</v>
      </c>
      <c r="H435" t="b">
        <f>NOT( ISNA( VLOOKUP($A435,'Should Update but Not Update'!A:A,1,FALSE)))</f>
        <v>0</v>
      </c>
      <c r="I435" t="b">
        <f>NOT(NOT( ISNA( VLOOKUP($A435,'Not Mooncake'!A:A,1,FALSE))))</f>
        <v>1</v>
      </c>
    </row>
    <row r="436" spans="1:9">
      <c r="A436" s="2" t="s">
        <v>159</v>
      </c>
      <c r="B436" s="2" t="s">
        <v>82</v>
      </c>
      <c r="C436" s="3">
        <v>42668</v>
      </c>
      <c r="D436" t="b">
        <f>NOT( ISNA( VLOOKUP($A436,'New article for existing'!A:A,1,FALSE)))</f>
        <v>0</v>
      </c>
      <c r="E436" t="b">
        <f>NOT( ISNA( VLOOKUP($A436,'ACOM remove file'!A:A,1,FALSE)))</f>
        <v>0</v>
      </c>
      <c r="F436" t="b">
        <f>NOT( ISNA( VLOOKUP($A436,'ACN update'!A:A,1,FALSE)))</f>
        <v>1</v>
      </c>
      <c r="G436" t="b">
        <f>NOT( ISNA( VLOOKUP($A436,'ACOM no update'!A:A,1,FALSE)))</f>
        <v>0</v>
      </c>
      <c r="H436" t="b">
        <f>NOT( ISNA( VLOOKUP($A436,'Should Update but Not Update'!A:A,1,FALSE)))</f>
        <v>0</v>
      </c>
      <c r="I436" t="b">
        <f>NOT(NOT( ISNA( VLOOKUP($A436,'Not Mooncake'!A:A,1,FALSE))))</f>
        <v>1</v>
      </c>
    </row>
    <row r="437" spans="1:9">
      <c r="A437" s="2" t="s">
        <v>160</v>
      </c>
      <c r="B437" s="2" t="s">
        <v>82</v>
      </c>
      <c r="C437" s="3">
        <v>42593</v>
      </c>
      <c r="D437" t="b">
        <f>NOT( ISNA( VLOOKUP($A437,'New article for existing'!A:A,1,FALSE)))</f>
        <v>0</v>
      </c>
      <c r="E437" t="b">
        <f>NOT( ISNA( VLOOKUP($A437,'ACOM remove file'!A:A,1,FALSE)))</f>
        <v>0</v>
      </c>
      <c r="F437" t="b">
        <f>NOT( ISNA( VLOOKUP($A437,'ACN update'!A:A,1,FALSE)))</f>
        <v>0</v>
      </c>
      <c r="G437" t="b">
        <f>NOT( ISNA( VLOOKUP($A437,'ACOM no update'!A:A,1,FALSE)))</f>
        <v>1</v>
      </c>
      <c r="H437" t="b">
        <f>NOT( ISNA( VLOOKUP($A437,'Should Update but Not Update'!A:A,1,FALSE)))</f>
        <v>0</v>
      </c>
      <c r="I437" t="b">
        <f>NOT(NOT( ISNA( VLOOKUP($A437,'Not Mooncake'!A:A,1,FALSE))))</f>
        <v>1</v>
      </c>
    </row>
    <row r="438" spans="1:9">
      <c r="A438" s="2" t="s">
        <v>161</v>
      </c>
      <c r="B438" s="2" t="s">
        <v>82</v>
      </c>
      <c r="C438" s="3">
        <v>42593</v>
      </c>
      <c r="D438" t="b">
        <f>NOT( ISNA( VLOOKUP($A438,'New article for existing'!A:A,1,FALSE)))</f>
        <v>0</v>
      </c>
      <c r="E438" t="b">
        <f>NOT( ISNA( VLOOKUP($A438,'ACOM remove file'!A:A,1,FALSE)))</f>
        <v>0</v>
      </c>
      <c r="F438" t="b">
        <f>NOT( ISNA( VLOOKUP($A438,'ACN update'!A:A,1,FALSE)))</f>
        <v>0</v>
      </c>
      <c r="G438" t="b">
        <f>NOT( ISNA( VLOOKUP($A438,'ACOM no update'!A:A,1,FALSE)))</f>
        <v>1</v>
      </c>
      <c r="H438" t="b">
        <f>NOT( ISNA( VLOOKUP($A438,'Should Update but Not Update'!A:A,1,FALSE)))</f>
        <v>0</v>
      </c>
      <c r="I438" t="b">
        <f>NOT(NOT( ISNA( VLOOKUP($A438,'Not Mooncake'!A:A,1,FALSE))))</f>
        <v>1</v>
      </c>
    </row>
    <row r="439" spans="1:9">
      <c r="A439" s="2" t="s">
        <v>162</v>
      </c>
      <c r="B439" s="2" t="s">
        <v>2295</v>
      </c>
      <c r="C439" s="3">
        <v>42534</v>
      </c>
      <c r="D439" t="b">
        <f>NOT( ISNA( VLOOKUP($A439,'New article for existing'!A:A,1,FALSE)))</f>
        <v>0</v>
      </c>
      <c r="E439" t="b">
        <f>NOT( ISNA( VLOOKUP($A439,'ACOM remove file'!A:A,1,FALSE)))</f>
        <v>0</v>
      </c>
      <c r="F439" t="b">
        <f>NOT( ISNA( VLOOKUP($A439,'ACN update'!A:A,1,FALSE)))</f>
        <v>0</v>
      </c>
      <c r="G439" t="b">
        <f>NOT( ISNA( VLOOKUP($A439,'ACOM no update'!A:A,1,FALSE)))</f>
        <v>1</v>
      </c>
      <c r="H439" t="b">
        <f>NOT( ISNA( VLOOKUP($A439,'Should Update but Not Update'!A:A,1,FALSE)))</f>
        <v>0</v>
      </c>
      <c r="I439" t="b">
        <f>NOT(NOT( ISNA( VLOOKUP($A439,'Not Mooncake'!A:A,1,FALSE))))</f>
        <v>1</v>
      </c>
    </row>
    <row r="440" spans="1:9">
      <c r="A440" s="2" t="s">
        <v>163</v>
      </c>
      <c r="B440" s="2" t="s">
        <v>2295</v>
      </c>
      <c r="C440" s="3">
        <v>42355</v>
      </c>
      <c r="D440" t="b">
        <f>NOT( ISNA( VLOOKUP($A440,'New article for existing'!A:A,1,FALSE)))</f>
        <v>0</v>
      </c>
      <c r="E440" t="b">
        <f>NOT( ISNA( VLOOKUP($A440,'ACOM remove file'!A:A,1,FALSE)))</f>
        <v>1</v>
      </c>
      <c r="F440" t="b">
        <f>NOT( ISNA( VLOOKUP($A440,'ACN update'!A:A,1,FALSE)))</f>
        <v>0</v>
      </c>
      <c r="G440" t="b">
        <f>NOT( ISNA( VLOOKUP($A440,'ACOM no update'!A:A,1,FALSE)))</f>
        <v>0</v>
      </c>
      <c r="H440" t="b">
        <f>NOT( ISNA( VLOOKUP($A440,'Should Update but Not Update'!A:A,1,FALSE)))</f>
        <v>0</v>
      </c>
      <c r="I440" t="b">
        <f>NOT(NOT( ISNA( VLOOKUP($A440,'Not Mooncake'!A:A,1,FALSE))))</f>
        <v>1</v>
      </c>
    </row>
    <row r="441" spans="1:9">
      <c r="A441" s="2" t="s">
        <v>164</v>
      </c>
      <c r="B441" s="2" t="s">
        <v>140</v>
      </c>
      <c r="C441" s="3">
        <v>42390</v>
      </c>
      <c r="D441" t="b">
        <f>NOT( ISNA( VLOOKUP($A441,'New article for existing'!A:A,1,FALSE)))</f>
        <v>0</v>
      </c>
      <c r="E441" t="b">
        <f>NOT( ISNA( VLOOKUP($A441,'ACOM remove file'!A:A,1,FALSE)))</f>
        <v>1</v>
      </c>
      <c r="F441" t="b">
        <f>NOT( ISNA( VLOOKUP($A441,'ACN update'!A:A,1,FALSE)))</f>
        <v>0</v>
      </c>
      <c r="G441" t="b">
        <f>NOT( ISNA( VLOOKUP($A441,'ACOM no update'!A:A,1,FALSE)))</f>
        <v>0</v>
      </c>
      <c r="H441" t="b">
        <f>NOT( ISNA( VLOOKUP($A441,'Should Update but Not Update'!A:A,1,FALSE)))</f>
        <v>0</v>
      </c>
      <c r="I441" t="b">
        <f>NOT(NOT( ISNA( VLOOKUP($A441,'Not Mooncake'!A:A,1,FALSE))))</f>
        <v>1</v>
      </c>
    </row>
    <row r="442" spans="1:9">
      <c r="A442" s="2" t="s">
        <v>165</v>
      </c>
      <c r="B442" s="2" t="s">
        <v>140</v>
      </c>
      <c r="C442" s="3">
        <v>42280</v>
      </c>
      <c r="D442" t="b">
        <f>NOT( ISNA( VLOOKUP($A442,'New article for existing'!A:A,1,FALSE)))</f>
        <v>0</v>
      </c>
      <c r="E442" t="b">
        <f>NOT( ISNA( VLOOKUP($A442,'ACOM remove file'!A:A,1,FALSE)))</f>
        <v>1</v>
      </c>
      <c r="F442" t="b">
        <f>NOT( ISNA( VLOOKUP($A442,'ACN update'!A:A,1,FALSE)))</f>
        <v>0</v>
      </c>
      <c r="G442" t="b">
        <f>NOT( ISNA( VLOOKUP($A442,'ACOM no update'!A:A,1,FALSE)))</f>
        <v>0</v>
      </c>
      <c r="H442" t="b">
        <f>NOT( ISNA( VLOOKUP($A442,'Should Update but Not Update'!A:A,1,FALSE)))</f>
        <v>0</v>
      </c>
      <c r="I442" t="b">
        <f>NOT(NOT( ISNA( VLOOKUP($A442,'Not Mooncake'!A:A,1,FALSE))))</f>
        <v>1</v>
      </c>
    </row>
    <row r="443" spans="1:9">
      <c r="A443" s="2" t="s">
        <v>166</v>
      </c>
      <c r="B443" s="2" t="s">
        <v>140</v>
      </c>
      <c r="C443" s="3">
        <v>42280</v>
      </c>
      <c r="D443" t="b">
        <f>NOT( ISNA( VLOOKUP($A443,'New article for existing'!A:A,1,FALSE)))</f>
        <v>0</v>
      </c>
      <c r="E443" t="b">
        <f>NOT( ISNA( VLOOKUP($A443,'ACOM remove file'!A:A,1,FALSE)))</f>
        <v>1</v>
      </c>
      <c r="F443" t="b">
        <f>NOT( ISNA( VLOOKUP($A443,'ACN update'!A:A,1,FALSE)))</f>
        <v>0</v>
      </c>
      <c r="G443" t="b">
        <f>NOT( ISNA( VLOOKUP($A443,'ACOM no update'!A:A,1,FALSE)))</f>
        <v>0</v>
      </c>
      <c r="H443" t="b">
        <f>NOT( ISNA( VLOOKUP($A443,'Should Update but Not Update'!A:A,1,FALSE)))</f>
        <v>0</v>
      </c>
      <c r="I443" t="b">
        <f>NOT(NOT( ISNA( VLOOKUP($A443,'Not Mooncake'!A:A,1,FALSE))))</f>
        <v>1</v>
      </c>
    </row>
    <row r="444" spans="1:9">
      <c r="A444" s="2" t="s">
        <v>167</v>
      </c>
      <c r="B444" s="2" t="s">
        <v>140</v>
      </c>
      <c r="C444" s="3">
        <v>42280</v>
      </c>
      <c r="D444" t="b">
        <f>NOT( ISNA( VLOOKUP($A444,'New article for existing'!A:A,1,FALSE)))</f>
        <v>0</v>
      </c>
      <c r="E444" t="b">
        <f>NOT( ISNA( VLOOKUP($A444,'ACOM remove file'!A:A,1,FALSE)))</f>
        <v>1</v>
      </c>
      <c r="F444" t="b">
        <f>NOT( ISNA( VLOOKUP($A444,'ACN update'!A:A,1,FALSE)))</f>
        <v>0</v>
      </c>
      <c r="G444" t="b">
        <f>NOT( ISNA( VLOOKUP($A444,'ACOM no update'!A:A,1,FALSE)))</f>
        <v>0</v>
      </c>
      <c r="H444" t="b">
        <f>NOT( ISNA( VLOOKUP($A444,'Should Update but Not Update'!A:A,1,FALSE)))</f>
        <v>0</v>
      </c>
      <c r="I444" t="b">
        <f>NOT(NOT( ISNA( VLOOKUP($A444,'Not Mooncake'!A:A,1,FALSE))))</f>
        <v>1</v>
      </c>
    </row>
    <row r="445" spans="1:9">
      <c r="A445" s="2" t="s">
        <v>168</v>
      </c>
      <c r="B445" s="2" t="s">
        <v>140</v>
      </c>
      <c r="C445" s="3">
        <v>42280</v>
      </c>
      <c r="D445" t="b">
        <f>NOT( ISNA( VLOOKUP($A445,'New article for existing'!A:A,1,FALSE)))</f>
        <v>0</v>
      </c>
      <c r="E445" t="b">
        <f>NOT( ISNA( VLOOKUP($A445,'ACOM remove file'!A:A,1,FALSE)))</f>
        <v>1</v>
      </c>
      <c r="F445" t="b">
        <f>NOT( ISNA( VLOOKUP($A445,'ACN update'!A:A,1,FALSE)))</f>
        <v>0</v>
      </c>
      <c r="G445" t="b">
        <f>NOT( ISNA( VLOOKUP($A445,'ACOM no update'!A:A,1,FALSE)))</f>
        <v>0</v>
      </c>
      <c r="H445" t="b">
        <f>NOT( ISNA( VLOOKUP($A445,'Should Update but Not Update'!A:A,1,FALSE)))</f>
        <v>0</v>
      </c>
      <c r="I445" t="b">
        <f>NOT(NOT( ISNA( VLOOKUP($A445,'Not Mooncake'!A:A,1,FALSE))))</f>
        <v>1</v>
      </c>
    </row>
    <row r="446" spans="1:9">
      <c r="A446" s="2" t="s">
        <v>169</v>
      </c>
      <c r="B446" s="2" t="s">
        <v>170</v>
      </c>
      <c r="C446" s="3">
        <v>42520</v>
      </c>
      <c r="D446" t="b">
        <f>NOT( ISNA( VLOOKUP($A446,'New article for existing'!A:A,1,FALSE)))</f>
        <v>0</v>
      </c>
      <c r="E446" t="b">
        <f>NOT( ISNA( VLOOKUP($A446,'ACOM remove file'!A:A,1,FALSE)))</f>
        <v>0</v>
      </c>
      <c r="F446" t="b">
        <f>NOT( ISNA( VLOOKUP($A446,'ACN update'!A:A,1,FALSE)))</f>
        <v>0</v>
      </c>
      <c r="G446" t="b">
        <f>NOT( ISNA( VLOOKUP($A446,'ACOM no update'!A:A,1,FALSE)))</f>
        <v>1</v>
      </c>
      <c r="H446" t="b">
        <f>NOT( ISNA( VLOOKUP($A446,'Should Update but Not Update'!A:A,1,FALSE)))</f>
        <v>0</v>
      </c>
      <c r="I446" t="b">
        <f>NOT(NOT( ISNA( VLOOKUP($A446,'Not Mooncake'!A:A,1,FALSE))))</f>
        <v>1</v>
      </c>
    </row>
    <row r="447" spans="1:9">
      <c r="A447" s="2" t="s">
        <v>2618</v>
      </c>
      <c r="B447" s="2" t="s">
        <v>140</v>
      </c>
      <c r="C447" s="3">
        <v>42634</v>
      </c>
      <c r="D447" t="b">
        <f>NOT( ISNA( VLOOKUP($A447,'New article for existing'!A:A,1,FALSE)))</f>
        <v>1</v>
      </c>
      <c r="E447" t="b">
        <f>NOT( ISNA( VLOOKUP($A447,'ACOM remove file'!A:A,1,FALSE)))</f>
        <v>1</v>
      </c>
      <c r="F447" t="b">
        <f>NOT( ISNA( VLOOKUP($A447,'ACN update'!A:A,1,FALSE)))</f>
        <v>0</v>
      </c>
      <c r="G447" t="b">
        <f>NOT( ISNA( VLOOKUP($A447,'ACOM no update'!A:A,1,FALSE)))</f>
        <v>0</v>
      </c>
      <c r="H447" t="b">
        <f>NOT( ISNA( VLOOKUP($A447,'Should Update but Not Update'!A:A,1,FALSE)))</f>
        <v>0</v>
      </c>
      <c r="I447" t="b">
        <f>NOT(NOT( ISNA( VLOOKUP($A447,'Not Mooncake'!A:A,1,FALSE))))</f>
        <v>1</v>
      </c>
    </row>
    <row r="448" spans="1:9">
      <c r="A448" s="2" t="s">
        <v>2619</v>
      </c>
      <c r="B448" s="2" t="s">
        <v>140</v>
      </c>
      <c r="C448" s="3">
        <v>42634</v>
      </c>
      <c r="D448" t="b">
        <f>NOT( ISNA( VLOOKUP($A448,'New article for existing'!A:A,1,FALSE)))</f>
        <v>1</v>
      </c>
      <c r="E448" t="b">
        <f>NOT( ISNA( VLOOKUP($A448,'ACOM remove file'!A:A,1,FALSE)))</f>
        <v>1</v>
      </c>
      <c r="F448" t="b">
        <f>NOT( ISNA( VLOOKUP($A448,'ACN update'!A:A,1,FALSE)))</f>
        <v>0</v>
      </c>
      <c r="G448" t="b">
        <f>NOT( ISNA( VLOOKUP($A448,'ACOM no update'!A:A,1,FALSE)))</f>
        <v>0</v>
      </c>
      <c r="H448" t="b">
        <f>NOT( ISNA( VLOOKUP($A448,'Should Update but Not Update'!A:A,1,FALSE)))</f>
        <v>0</v>
      </c>
      <c r="I448" t="b">
        <f>NOT(NOT( ISNA( VLOOKUP($A448,'Not Mooncake'!A:A,1,FALSE))))</f>
        <v>1</v>
      </c>
    </row>
    <row r="449" spans="1:9">
      <c r="A449" s="2" t="s">
        <v>2417</v>
      </c>
      <c r="B449" s="2" t="s">
        <v>2295</v>
      </c>
      <c r="C449" s="3">
        <v>42622</v>
      </c>
      <c r="D449" t="b">
        <f>NOT( ISNA( VLOOKUP($A449,'New article for existing'!A:A,1,FALSE)))</f>
        <v>0</v>
      </c>
      <c r="E449" t="b">
        <f>NOT( ISNA( VLOOKUP($A449,'ACOM remove file'!A:A,1,FALSE)))</f>
        <v>1</v>
      </c>
      <c r="F449" t="b">
        <f>NOT( ISNA( VLOOKUP($A449,'ACN update'!A:A,1,FALSE)))</f>
        <v>0</v>
      </c>
      <c r="G449" t="b">
        <f>NOT( ISNA( VLOOKUP($A449,'ACOM no update'!A:A,1,FALSE)))</f>
        <v>0</v>
      </c>
      <c r="H449" t="b">
        <f>NOT( ISNA( VLOOKUP($A449,'Should Update but Not Update'!A:A,1,FALSE)))</f>
        <v>0</v>
      </c>
      <c r="I449" t="b">
        <f>NOT(NOT( ISNA( VLOOKUP($A449,'Not Mooncake'!A:A,1,FALSE))))</f>
        <v>1</v>
      </c>
    </row>
    <row r="450" spans="1:9">
      <c r="A450" s="2" t="s">
        <v>1944</v>
      </c>
      <c r="B450" s="2" t="s">
        <v>2295</v>
      </c>
      <c r="C450" s="3">
        <v>42634</v>
      </c>
      <c r="D450" t="b">
        <f>NOT( ISNA( VLOOKUP($A450,'New article for existing'!A:A,1,FALSE)))</f>
        <v>0</v>
      </c>
      <c r="E450" t="b">
        <f>NOT( ISNA( VLOOKUP($A450,'ACOM remove file'!A:A,1,FALSE)))</f>
        <v>1</v>
      </c>
      <c r="F450" t="b">
        <f>NOT( ISNA( VLOOKUP($A450,'ACN update'!A:A,1,FALSE)))</f>
        <v>0</v>
      </c>
      <c r="G450" t="b">
        <f>NOT( ISNA( VLOOKUP($A450,'ACOM no update'!A:A,1,FALSE)))</f>
        <v>0</v>
      </c>
      <c r="H450" t="b">
        <f>NOT( ISNA( VLOOKUP($A450,'Should Update but Not Update'!A:A,1,FALSE)))</f>
        <v>0</v>
      </c>
      <c r="I450" t="b">
        <f>NOT(NOT( ISNA( VLOOKUP($A450,'Not Mooncake'!A:A,1,FALSE))))</f>
        <v>1</v>
      </c>
    </row>
    <row r="451" spans="1:9">
      <c r="A451" s="2" t="s">
        <v>1945</v>
      </c>
      <c r="B451" s="2" t="s">
        <v>2295</v>
      </c>
      <c r="C451" s="3">
        <v>42639</v>
      </c>
      <c r="D451" t="b">
        <f>NOT( ISNA( VLOOKUP($A451,'New article for existing'!A:A,1,FALSE)))</f>
        <v>0</v>
      </c>
      <c r="E451" t="b">
        <f>NOT( ISNA( VLOOKUP($A451,'ACOM remove file'!A:A,1,FALSE)))</f>
        <v>0</v>
      </c>
      <c r="F451" t="b">
        <f>NOT( ISNA( VLOOKUP($A451,'ACN update'!A:A,1,FALSE)))</f>
        <v>0</v>
      </c>
      <c r="G451" t="b">
        <f>NOT( ISNA( VLOOKUP($A451,'ACOM no update'!A:A,1,FALSE)))</f>
        <v>1</v>
      </c>
      <c r="H451" t="b">
        <f>NOT( ISNA( VLOOKUP($A451,'Should Update but Not Update'!A:A,1,FALSE)))</f>
        <v>0</v>
      </c>
      <c r="I451" t="b">
        <f>NOT(NOT( ISNA( VLOOKUP($A451,'Not Mooncake'!A:A,1,FALSE))))</f>
        <v>1</v>
      </c>
    </row>
    <row r="452" spans="1:9">
      <c r="A452" s="2" t="s">
        <v>1941</v>
      </c>
      <c r="B452" s="2" t="s">
        <v>2284</v>
      </c>
      <c r="C452" s="3">
        <v>42643</v>
      </c>
      <c r="D452" t="b">
        <f>NOT( ISNA( VLOOKUP($A452,'New article for existing'!A:A,1,FALSE)))</f>
        <v>0</v>
      </c>
      <c r="E452" t="b">
        <f>NOT( ISNA( VLOOKUP($A452,'ACOM remove file'!A:A,1,FALSE)))</f>
        <v>1</v>
      </c>
      <c r="F452" t="b">
        <f>NOT( ISNA( VLOOKUP($A452,'ACN update'!A:A,1,FALSE)))</f>
        <v>0</v>
      </c>
      <c r="G452" t="b">
        <f>NOT( ISNA( VLOOKUP($A452,'ACOM no update'!A:A,1,FALSE)))</f>
        <v>0</v>
      </c>
      <c r="H452" t="b">
        <f>NOT( ISNA( VLOOKUP($A452,'Should Update but Not Update'!A:A,1,FALSE)))</f>
        <v>0</v>
      </c>
      <c r="I452" t="b">
        <f>NOT(NOT( ISNA( VLOOKUP($A452,'Not Mooncake'!A:A,1,FALSE))))</f>
        <v>1</v>
      </c>
    </row>
    <row r="453" spans="1:9">
      <c r="A453" s="2" t="s">
        <v>1942</v>
      </c>
      <c r="B453" s="2" t="s">
        <v>2284</v>
      </c>
      <c r="C453" s="3">
        <v>42640</v>
      </c>
      <c r="D453" t="b">
        <f>NOT( ISNA( VLOOKUP($A453,'New article for existing'!A:A,1,FALSE)))</f>
        <v>0</v>
      </c>
      <c r="E453" t="b">
        <f>NOT( ISNA( VLOOKUP($A453,'ACOM remove file'!A:A,1,FALSE)))</f>
        <v>1</v>
      </c>
      <c r="F453" t="b">
        <f>NOT( ISNA( VLOOKUP($A453,'ACN update'!A:A,1,FALSE)))</f>
        <v>0</v>
      </c>
      <c r="G453" t="b">
        <f>NOT( ISNA( VLOOKUP($A453,'ACOM no update'!A:A,1,FALSE)))</f>
        <v>0</v>
      </c>
      <c r="H453" t="b">
        <f>NOT( ISNA( VLOOKUP($A453,'Should Update but Not Update'!A:A,1,FALSE)))</f>
        <v>0</v>
      </c>
      <c r="I453" t="b">
        <f>NOT(NOT( ISNA( VLOOKUP($A453,'Not Mooncake'!A:A,1,FALSE))))</f>
        <v>1</v>
      </c>
    </row>
    <row r="454" spans="1:9">
      <c r="A454" s="2" t="s">
        <v>1943</v>
      </c>
      <c r="B454" s="2" t="s">
        <v>2284</v>
      </c>
      <c r="C454" s="3">
        <v>42634</v>
      </c>
      <c r="D454" t="b">
        <f>NOT( ISNA( VLOOKUP($A454,'New article for existing'!A:A,1,FALSE)))</f>
        <v>0</v>
      </c>
      <c r="E454" t="b">
        <f>NOT( ISNA( VLOOKUP($A454,'ACOM remove file'!A:A,1,FALSE)))</f>
        <v>1</v>
      </c>
      <c r="F454" t="b">
        <f>NOT( ISNA( VLOOKUP($A454,'ACN update'!A:A,1,FALSE)))</f>
        <v>0</v>
      </c>
      <c r="G454" t="b">
        <f>NOT( ISNA( VLOOKUP($A454,'ACOM no update'!A:A,1,FALSE)))</f>
        <v>0</v>
      </c>
      <c r="H454" t="b">
        <f>NOT( ISNA( VLOOKUP($A454,'Should Update but Not Update'!A:A,1,FALSE)))</f>
        <v>0</v>
      </c>
      <c r="I454" t="b">
        <f>NOT(NOT( ISNA( VLOOKUP($A454,'Not Mooncake'!A:A,1,FALSE))))</f>
        <v>1</v>
      </c>
    </row>
    <row r="455" spans="1:9">
      <c r="A455" s="2" t="s">
        <v>2305</v>
      </c>
      <c r="B455" s="2" t="s">
        <v>2295</v>
      </c>
      <c r="C455" s="3">
        <v>42606</v>
      </c>
      <c r="D455" t="b">
        <f>NOT( ISNA( VLOOKUP($A455,'New article for existing'!A:A,1,FALSE)))</f>
        <v>0</v>
      </c>
      <c r="E455" t="b">
        <f>NOT( ISNA( VLOOKUP($A455,'ACOM remove file'!A:A,1,FALSE)))</f>
        <v>1</v>
      </c>
      <c r="F455" t="b">
        <f>NOT( ISNA( VLOOKUP($A455,'ACN update'!A:A,1,FALSE)))</f>
        <v>0</v>
      </c>
      <c r="G455" t="b">
        <f>NOT( ISNA( VLOOKUP($A455,'ACOM no update'!A:A,1,FALSE)))</f>
        <v>0</v>
      </c>
      <c r="H455" t="b">
        <f>NOT( ISNA( VLOOKUP($A455,'Should Update but Not Update'!A:A,1,FALSE)))</f>
        <v>0</v>
      </c>
      <c r="I455" t="b">
        <f>NOT(NOT( ISNA( VLOOKUP($A455,'Not Mooncake'!A:A,1,FALSE))))</f>
        <v>1</v>
      </c>
    </row>
    <row r="456" spans="1:9">
      <c r="A456" s="2" t="s">
        <v>2306</v>
      </c>
      <c r="B456" s="2" t="s">
        <v>2295</v>
      </c>
      <c r="C456" s="3">
        <v>42592</v>
      </c>
      <c r="D456" t="b">
        <f>NOT( ISNA( VLOOKUP($A456,'New article for existing'!A:A,1,FALSE)))</f>
        <v>0</v>
      </c>
      <c r="E456" t="b">
        <f>NOT( ISNA( VLOOKUP($A456,'ACOM remove file'!A:A,1,FALSE)))</f>
        <v>1</v>
      </c>
      <c r="F456" t="b">
        <f>NOT( ISNA( VLOOKUP($A456,'ACN update'!A:A,1,FALSE)))</f>
        <v>0</v>
      </c>
      <c r="G456" t="b">
        <f>NOT( ISNA( VLOOKUP($A456,'ACOM no update'!A:A,1,FALSE)))</f>
        <v>0</v>
      </c>
      <c r="H456" t="b">
        <f>NOT( ISNA( VLOOKUP($A456,'Should Update but Not Update'!A:A,1,FALSE)))</f>
        <v>0</v>
      </c>
      <c r="I456" t="b">
        <f>NOT(NOT( ISNA( VLOOKUP($A456,'Not Mooncake'!A:A,1,FALSE))))</f>
        <v>1</v>
      </c>
    </row>
    <row r="457" spans="1:9">
      <c r="A457" s="2" t="s">
        <v>2307</v>
      </c>
      <c r="B457" s="2" t="s">
        <v>2295</v>
      </c>
      <c r="C457" s="3">
        <v>42592</v>
      </c>
      <c r="D457" t="b">
        <f>NOT( ISNA( VLOOKUP($A457,'New article for existing'!A:A,1,FALSE)))</f>
        <v>0</v>
      </c>
      <c r="E457" t="b">
        <f>NOT( ISNA( VLOOKUP($A457,'ACOM remove file'!A:A,1,FALSE)))</f>
        <v>1</v>
      </c>
      <c r="F457" t="b">
        <f>NOT( ISNA( VLOOKUP($A457,'ACN update'!A:A,1,FALSE)))</f>
        <v>0</v>
      </c>
      <c r="G457" t="b">
        <f>NOT( ISNA( VLOOKUP($A457,'ACOM no update'!A:A,1,FALSE)))</f>
        <v>0</v>
      </c>
      <c r="H457" t="b">
        <f>NOT( ISNA( VLOOKUP($A457,'Should Update but Not Update'!A:A,1,FALSE)))</f>
        <v>0</v>
      </c>
      <c r="I457" t="b">
        <f>NOT(NOT( ISNA( VLOOKUP($A457,'Not Mooncake'!A:A,1,FALSE))))</f>
        <v>1</v>
      </c>
    </row>
    <row r="458" spans="1:9">
      <c r="A458" s="2" t="s">
        <v>2572</v>
      </c>
      <c r="B458" s="2" t="s">
        <v>2287</v>
      </c>
      <c r="C458" s="3">
        <v>42660</v>
      </c>
      <c r="D458" t="b">
        <f>NOT( ISNA( VLOOKUP($A458,'New article for existing'!A:A,1,FALSE)))</f>
        <v>1</v>
      </c>
      <c r="E458" t="b">
        <f>NOT( ISNA( VLOOKUP($A458,'ACOM remove file'!A:A,1,FALSE)))</f>
        <v>0</v>
      </c>
      <c r="F458" t="b">
        <f>NOT( ISNA( VLOOKUP($A458,'ACN update'!A:A,1,FALSE)))</f>
        <v>1</v>
      </c>
      <c r="G458" t="b">
        <f>NOT( ISNA( VLOOKUP($A458,'ACOM no update'!A:A,1,FALSE)))</f>
        <v>0</v>
      </c>
      <c r="H458" t="b">
        <f>NOT( ISNA( VLOOKUP($A458,'Should Update but Not Update'!A:A,1,FALSE)))</f>
        <v>0</v>
      </c>
      <c r="I458" t="b">
        <f>NOT(NOT( ISNA( VLOOKUP($A458,'Not Mooncake'!A:A,1,FALSE))))</f>
        <v>1</v>
      </c>
    </row>
    <row r="459" spans="1:9">
      <c r="A459" s="2" t="s">
        <v>1947</v>
      </c>
      <c r="B459" s="2" t="s">
        <v>2287</v>
      </c>
      <c r="C459" s="3">
        <v>42542</v>
      </c>
      <c r="D459" t="b">
        <f>NOT( ISNA( VLOOKUP($A459,'New article for existing'!A:A,1,FALSE)))</f>
        <v>0</v>
      </c>
      <c r="E459" t="b">
        <f>NOT( ISNA( VLOOKUP($A459,'ACOM remove file'!A:A,1,FALSE)))</f>
        <v>0</v>
      </c>
      <c r="F459" t="b">
        <f>NOT( ISNA( VLOOKUP($A459,'ACN update'!A:A,1,FALSE)))</f>
        <v>0</v>
      </c>
      <c r="G459" t="b">
        <f>NOT( ISNA( VLOOKUP($A459,'ACOM no update'!A:A,1,FALSE)))</f>
        <v>1</v>
      </c>
      <c r="H459" t="b">
        <f>NOT( ISNA( VLOOKUP($A459,'Should Update but Not Update'!A:A,1,FALSE)))</f>
        <v>0</v>
      </c>
      <c r="I459" t="b">
        <f>NOT(NOT( ISNA( VLOOKUP($A459,'Not Mooncake'!A:A,1,FALSE))))</f>
        <v>1</v>
      </c>
    </row>
    <row r="460" spans="1:9">
      <c r="A460" s="2" t="s">
        <v>2039</v>
      </c>
      <c r="B460" s="2" t="s">
        <v>2287</v>
      </c>
      <c r="C460" s="3">
        <v>42660</v>
      </c>
      <c r="D460" t="b">
        <f>NOT( ISNA( VLOOKUP($A460,'New article for existing'!A:A,1,FALSE)))</f>
        <v>0</v>
      </c>
      <c r="E460" t="b">
        <f>NOT( ISNA( VLOOKUP($A460,'ACOM remove file'!A:A,1,FALSE)))</f>
        <v>0</v>
      </c>
      <c r="F460" t="b">
        <f>NOT( ISNA( VLOOKUP($A460,'ACN update'!A:A,1,FALSE)))</f>
        <v>1</v>
      </c>
      <c r="G460" t="b">
        <f>NOT( ISNA( VLOOKUP($A460,'ACOM no update'!A:A,1,FALSE)))</f>
        <v>0</v>
      </c>
      <c r="H460" t="b">
        <f>NOT( ISNA( VLOOKUP($A460,'Should Update but Not Update'!A:A,1,FALSE)))</f>
        <v>0</v>
      </c>
      <c r="I460" t="b">
        <f>NOT(NOT( ISNA( VLOOKUP($A460,'Not Mooncake'!A:A,1,FALSE))))</f>
        <v>1</v>
      </c>
    </row>
    <row r="461" spans="1:9">
      <c r="A461" s="2" t="s">
        <v>2040</v>
      </c>
      <c r="B461" s="2" t="s">
        <v>2287</v>
      </c>
      <c r="C461" s="3">
        <v>42660</v>
      </c>
      <c r="D461" t="b">
        <f>NOT( ISNA( VLOOKUP($A461,'New article for existing'!A:A,1,FALSE)))</f>
        <v>0</v>
      </c>
      <c r="E461" t="b">
        <f>NOT( ISNA( VLOOKUP($A461,'ACOM remove file'!A:A,1,FALSE)))</f>
        <v>0</v>
      </c>
      <c r="F461" t="b">
        <f>NOT( ISNA( VLOOKUP($A461,'ACN update'!A:A,1,FALSE)))</f>
        <v>1</v>
      </c>
      <c r="G461" t="b">
        <f>NOT( ISNA( VLOOKUP($A461,'ACOM no update'!A:A,1,FALSE)))</f>
        <v>1</v>
      </c>
      <c r="H461" t="b">
        <f>NOT( ISNA( VLOOKUP($A461,'Should Update but Not Update'!A:A,1,FALSE)))</f>
        <v>0</v>
      </c>
      <c r="I461" t="b">
        <f>NOT(NOT( ISNA( VLOOKUP($A461,'Not Mooncake'!A:A,1,FALSE))))</f>
        <v>1</v>
      </c>
    </row>
    <row r="462" spans="1:9">
      <c r="A462" s="2" t="s">
        <v>2041</v>
      </c>
      <c r="B462" s="2" t="s">
        <v>2287</v>
      </c>
      <c r="C462" s="3">
        <v>42660</v>
      </c>
      <c r="D462" t="b">
        <f>NOT( ISNA( VLOOKUP($A462,'New article for existing'!A:A,1,FALSE)))</f>
        <v>0</v>
      </c>
      <c r="E462" t="b">
        <f>NOT( ISNA( VLOOKUP($A462,'ACOM remove file'!A:A,1,FALSE)))</f>
        <v>0</v>
      </c>
      <c r="F462" t="b">
        <f>NOT( ISNA( VLOOKUP($A462,'ACN update'!A:A,1,FALSE)))</f>
        <v>1</v>
      </c>
      <c r="G462" t="b">
        <f>NOT( ISNA( VLOOKUP($A462,'ACOM no update'!A:A,1,FALSE)))</f>
        <v>1</v>
      </c>
      <c r="H462" t="b">
        <f>NOT( ISNA( VLOOKUP($A462,'Should Update but Not Update'!A:A,1,FALSE)))</f>
        <v>0</v>
      </c>
      <c r="I462" t="b">
        <f>NOT(NOT( ISNA( VLOOKUP($A462,'Not Mooncake'!A:A,1,FALSE))))</f>
        <v>1</v>
      </c>
    </row>
    <row r="463" spans="1:9">
      <c r="A463" s="2" t="s">
        <v>2042</v>
      </c>
      <c r="B463" s="2" t="s">
        <v>2287</v>
      </c>
      <c r="C463" s="3">
        <v>42499</v>
      </c>
      <c r="D463" t="b">
        <f>NOT( ISNA( VLOOKUP($A463,'New article for existing'!A:A,1,FALSE)))</f>
        <v>0</v>
      </c>
      <c r="E463" t="b">
        <f>NOT( ISNA( VLOOKUP($A463,'ACOM remove file'!A:A,1,FALSE)))</f>
        <v>0</v>
      </c>
      <c r="F463" t="b">
        <f>NOT( ISNA( VLOOKUP($A463,'ACN update'!A:A,1,FALSE)))</f>
        <v>0</v>
      </c>
      <c r="G463" t="b">
        <f>NOT( ISNA( VLOOKUP($A463,'ACOM no update'!A:A,1,FALSE)))</f>
        <v>1</v>
      </c>
      <c r="H463" t="b">
        <f>NOT( ISNA( VLOOKUP($A463,'Should Update but Not Update'!A:A,1,FALSE)))</f>
        <v>0</v>
      </c>
      <c r="I463" t="b">
        <f>NOT(NOT( ISNA( VLOOKUP($A463,'Not Mooncake'!A:A,1,FALSE))))</f>
        <v>1</v>
      </c>
    </row>
    <row r="464" spans="1:9">
      <c r="A464" s="2" t="s">
        <v>2043</v>
      </c>
      <c r="B464" s="2" t="s">
        <v>2287</v>
      </c>
      <c r="C464" s="3">
        <v>42660</v>
      </c>
      <c r="D464" t="b">
        <f>NOT( ISNA( VLOOKUP($A464,'New article for existing'!A:A,1,FALSE)))</f>
        <v>0</v>
      </c>
      <c r="E464" t="b">
        <f>NOT( ISNA( VLOOKUP($A464,'ACOM remove file'!A:A,1,FALSE)))</f>
        <v>0</v>
      </c>
      <c r="F464" t="b">
        <f>NOT( ISNA( VLOOKUP($A464,'ACN update'!A:A,1,FALSE)))</f>
        <v>1</v>
      </c>
      <c r="G464" t="b">
        <f>NOT( ISNA( VLOOKUP($A464,'ACOM no update'!A:A,1,FALSE)))</f>
        <v>0</v>
      </c>
      <c r="H464" t="b">
        <f>NOT( ISNA( VLOOKUP($A464,'Should Update but Not Update'!A:A,1,FALSE)))</f>
        <v>0</v>
      </c>
      <c r="I464" t="b">
        <f>NOT(NOT( ISNA( VLOOKUP($A464,'Not Mooncake'!A:A,1,FALSE))))</f>
        <v>1</v>
      </c>
    </row>
    <row r="465" spans="1:9">
      <c r="A465" s="2" t="s">
        <v>492</v>
      </c>
      <c r="B465" s="2" t="s">
        <v>2287</v>
      </c>
      <c r="C465" s="3">
        <v>42499</v>
      </c>
      <c r="D465" t="b">
        <f>NOT( ISNA( VLOOKUP($A465,'New article for existing'!A:A,1,FALSE)))</f>
        <v>0</v>
      </c>
      <c r="E465" t="b">
        <f>NOT( ISNA( VLOOKUP($A465,'ACOM remove file'!A:A,1,FALSE)))</f>
        <v>0</v>
      </c>
      <c r="F465" t="b">
        <f>NOT( ISNA( VLOOKUP($A465,'ACN update'!A:A,1,FALSE)))</f>
        <v>0</v>
      </c>
      <c r="G465" t="b">
        <f>NOT( ISNA( VLOOKUP($A465,'ACOM no update'!A:A,1,FALSE)))</f>
        <v>1</v>
      </c>
      <c r="H465" t="b">
        <f>NOT( ISNA( VLOOKUP($A465,'Should Update but Not Update'!A:A,1,FALSE)))</f>
        <v>0</v>
      </c>
      <c r="I465" t="b">
        <f>NOT(NOT( ISNA( VLOOKUP($A465,'Not Mooncake'!A:A,1,FALSE))))</f>
        <v>1</v>
      </c>
    </row>
    <row r="466" spans="1:9">
      <c r="A466" s="2" t="s">
        <v>493</v>
      </c>
      <c r="B466" s="2" t="s">
        <v>2287</v>
      </c>
      <c r="C466" s="3">
        <v>42660</v>
      </c>
      <c r="D466" t="b">
        <f>NOT( ISNA( VLOOKUP($A466,'New article for existing'!A:A,1,FALSE)))</f>
        <v>0</v>
      </c>
      <c r="E466" t="b">
        <f>NOT( ISNA( VLOOKUP($A466,'ACOM remove file'!A:A,1,FALSE)))</f>
        <v>0</v>
      </c>
      <c r="F466" t="b">
        <f>NOT( ISNA( VLOOKUP($A466,'ACN update'!A:A,1,FALSE)))</f>
        <v>1</v>
      </c>
      <c r="G466" t="b">
        <f>NOT( ISNA( VLOOKUP($A466,'ACOM no update'!A:A,1,FALSE)))</f>
        <v>1</v>
      </c>
      <c r="H466" t="b">
        <f>NOT( ISNA( VLOOKUP($A466,'Should Update but Not Update'!A:A,1,FALSE)))</f>
        <v>0</v>
      </c>
      <c r="I466" t="b">
        <f>NOT(NOT( ISNA( VLOOKUP($A466,'Not Mooncake'!A:A,1,FALSE))))</f>
        <v>1</v>
      </c>
    </row>
    <row r="467" spans="1:9">
      <c r="A467" s="2" t="s">
        <v>494</v>
      </c>
      <c r="B467" s="2" t="s">
        <v>2287</v>
      </c>
      <c r="C467" s="3">
        <v>42660</v>
      </c>
      <c r="D467" t="b">
        <f>NOT( ISNA( VLOOKUP($A467,'New article for existing'!A:A,1,FALSE)))</f>
        <v>0</v>
      </c>
      <c r="E467" t="b">
        <f>NOT( ISNA( VLOOKUP($A467,'ACOM remove file'!A:A,1,FALSE)))</f>
        <v>0</v>
      </c>
      <c r="F467" t="b">
        <f>NOT( ISNA( VLOOKUP($A467,'ACN update'!A:A,1,FALSE)))</f>
        <v>1</v>
      </c>
      <c r="G467" t="b">
        <f>NOT( ISNA( VLOOKUP($A467,'ACOM no update'!A:A,1,FALSE)))</f>
        <v>1</v>
      </c>
      <c r="H467" t="b">
        <f>NOT( ISNA( VLOOKUP($A467,'Should Update but Not Update'!A:A,1,FALSE)))</f>
        <v>0</v>
      </c>
      <c r="I467" t="b">
        <f>NOT(NOT( ISNA( VLOOKUP($A467,'Not Mooncake'!A:A,1,FALSE))))</f>
        <v>1</v>
      </c>
    </row>
    <row r="468" spans="1:9">
      <c r="A468" s="2" t="s">
        <v>495</v>
      </c>
      <c r="B468" s="2" t="s">
        <v>2287</v>
      </c>
      <c r="C468" s="3">
        <v>42660</v>
      </c>
      <c r="D468" t="b">
        <f>NOT( ISNA( VLOOKUP($A468,'New article for existing'!A:A,1,FALSE)))</f>
        <v>0</v>
      </c>
      <c r="E468" t="b">
        <f>NOT( ISNA( VLOOKUP($A468,'ACOM remove file'!A:A,1,FALSE)))</f>
        <v>0</v>
      </c>
      <c r="F468" t="b">
        <f>NOT( ISNA( VLOOKUP($A468,'ACN update'!A:A,1,FALSE)))</f>
        <v>1</v>
      </c>
      <c r="G468" t="b">
        <f>NOT( ISNA( VLOOKUP($A468,'ACOM no update'!A:A,1,FALSE)))</f>
        <v>1</v>
      </c>
      <c r="H468" t="b">
        <f>NOT( ISNA( VLOOKUP($A468,'Should Update but Not Update'!A:A,1,FALSE)))</f>
        <v>0</v>
      </c>
      <c r="I468" t="b">
        <f>NOT(NOT( ISNA( VLOOKUP($A468,'Not Mooncake'!A:A,1,FALSE))))</f>
        <v>1</v>
      </c>
    </row>
    <row r="469" spans="1:9">
      <c r="A469" s="2" t="s">
        <v>496</v>
      </c>
      <c r="B469" s="2" t="s">
        <v>2287</v>
      </c>
      <c r="C469" s="3">
        <v>42639</v>
      </c>
      <c r="D469" t="b">
        <f>NOT( ISNA( VLOOKUP($A469,'New article for existing'!A:A,1,FALSE)))</f>
        <v>0</v>
      </c>
      <c r="E469" t="b">
        <f>NOT( ISNA( VLOOKUP($A469,'ACOM remove file'!A:A,1,FALSE)))</f>
        <v>1</v>
      </c>
      <c r="F469" t="b">
        <f>NOT( ISNA( VLOOKUP($A469,'ACN update'!A:A,1,FALSE)))</f>
        <v>0</v>
      </c>
      <c r="G469" t="b">
        <f>NOT( ISNA( VLOOKUP($A469,'ACOM no update'!A:A,1,FALSE)))</f>
        <v>0</v>
      </c>
      <c r="H469" t="b">
        <f>NOT( ISNA( VLOOKUP($A469,'Should Update but Not Update'!A:A,1,FALSE)))</f>
        <v>0</v>
      </c>
      <c r="I469" t="b">
        <f>NOT(NOT( ISNA( VLOOKUP($A469,'Not Mooncake'!A:A,1,FALSE))))</f>
        <v>1</v>
      </c>
    </row>
    <row r="470" spans="1:9">
      <c r="A470" s="2" t="s">
        <v>2044</v>
      </c>
      <c r="B470" s="2" t="s">
        <v>2287</v>
      </c>
      <c r="C470" s="3">
        <v>42660</v>
      </c>
      <c r="D470" t="b">
        <f>NOT( ISNA( VLOOKUP($A470,'New article for existing'!A:A,1,FALSE)))</f>
        <v>0</v>
      </c>
      <c r="E470" t="b">
        <f>NOT( ISNA( VLOOKUP($A470,'ACOM remove file'!A:A,1,FALSE)))</f>
        <v>0</v>
      </c>
      <c r="F470" t="b">
        <f>NOT( ISNA( VLOOKUP($A470,'ACN update'!A:A,1,FALSE)))</f>
        <v>1</v>
      </c>
      <c r="G470" t="b">
        <f>NOT( ISNA( VLOOKUP($A470,'ACOM no update'!A:A,1,FALSE)))</f>
        <v>0</v>
      </c>
      <c r="H470" t="b">
        <f>NOT( ISNA( VLOOKUP($A470,'Should Update but Not Update'!A:A,1,FALSE)))</f>
        <v>0</v>
      </c>
      <c r="I470" t="b">
        <f>NOT(NOT( ISNA( VLOOKUP($A470,'Not Mooncake'!A:A,1,FALSE))))</f>
        <v>1</v>
      </c>
    </row>
    <row r="471" spans="1:9">
      <c r="A471" s="2" t="s">
        <v>497</v>
      </c>
      <c r="B471" s="2" t="s">
        <v>2287</v>
      </c>
      <c r="C471" s="3">
        <v>42660</v>
      </c>
      <c r="D471" t="b">
        <f>NOT( ISNA( VLOOKUP($A471,'New article for existing'!A:A,1,FALSE)))</f>
        <v>0</v>
      </c>
      <c r="E471" t="b">
        <f>NOT( ISNA( VLOOKUP($A471,'ACOM remove file'!A:A,1,FALSE)))</f>
        <v>0</v>
      </c>
      <c r="F471" t="b">
        <f>NOT( ISNA( VLOOKUP($A471,'ACN update'!A:A,1,FALSE)))</f>
        <v>1</v>
      </c>
      <c r="G471" t="b">
        <f>NOT( ISNA( VLOOKUP($A471,'ACOM no update'!A:A,1,FALSE)))</f>
        <v>1</v>
      </c>
      <c r="H471" t="b">
        <f>NOT( ISNA( VLOOKUP($A471,'Should Update but Not Update'!A:A,1,FALSE)))</f>
        <v>0</v>
      </c>
      <c r="I471" t="b">
        <f>NOT(NOT( ISNA( VLOOKUP($A471,'Not Mooncake'!A:A,1,FALSE))))</f>
        <v>1</v>
      </c>
    </row>
    <row r="472" spans="1:9">
      <c r="A472" s="2" t="s">
        <v>498</v>
      </c>
      <c r="B472" s="2" t="s">
        <v>2287</v>
      </c>
      <c r="C472" s="3">
        <v>42499</v>
      </c>
      <c r="D472" t="b">
        <f>NOT( ISNA( VLOOKUP($A472,'New article for existing'!A:A,1,FALSE)))</f>
        <v>0</v>
      </c>
      <c r="E472" t="b">
        <f>NOT( ISNA( VLOOKUP($A472,'ACOM remove file'!A:A,1,FALSE)))</f>
        <v>0</v>
      </c>
      <c r="F472" t="b">
        <f>NOT( ISNA( VLOOKUP($A472,'ACN update'!A:A,1,FALSE)))</f>
        <v>0</v>
      </c>
      <c r="G472" t="b">
        <f>NOT( ISNA( VLOOKUP($A472,'ACOM no update'!A:A,1,FALSE)))</f>
        <v>1</v>
      </c>
      <c r="H472" t="b">
        <f>NOT( ISNA( VLOOKUP($A472,'Should Update but Not Update'!A:A,1,FALSE)))</f>
        <v>0</v>
      </c>
      <c r="I472" t="b">
        <f>NOT(NOT( ISNA( VLOOKUP($A472,'Not Mooncake'!A:A,1,FALSE))))</f>
        <v>1</v>
      </c>
    </row>
    <row r="473" spans="1:9">
      <c r="A473" s="2" t="s">
        <v>2045</v>
      </c>
      <c r="B473" s="2" t="s">
        <v>2287</v>
      </c>
      <c r="C473" s="3">
        <v>42660</v>
      </c>
      <c r="D473" t="b">
        <f>NOT( ISNA( VLOOKUP($A473,'New article for existing'!A:A,1,FALSE)))</f>
        <v>0</v>
      </c>
      <c r="E473" t="b">
        <f>NOT( ISNA( VLOOKUP($A473,'ACOM remove file'!A:A,1,FALSE)))</f>
        <v>0</v>
      </c>
      <c r="F473" t="b">
        <f>NOT( ISNA( VLOOKUP($A473,'ACN update'!A:A,1,FALSE)))</f>
        <v>1</v>
      </c>
      <c r="G473" t="b">
        <f>NOT( ISNA( VLOOKUP($A473,'ACOM no update'!A:A,1,FALSE)))</f>
        <v>0</v>
      </c>
      <c r="H473" t="b">
        <f>NOT( ISNA( VLOOKUP($A473,'Should Update but Not Update'!A:A,1,FALSE)))</f>
        <v>0</v>
      </c>
      <c r="I473" t="b">
        <f>NOT(NOT( ISNA( VLOOKUP($A473,'Not Mooncake'!A:A,1,FALSE))))</f>
        <v>1</v>
      </c>
    </row>
    <row r="474" spans="1:9">
      <c r="A474" s="2" t="s">
        <v>2573</v>
      </c>
      <c r="B474" s="2" t="s">
        <v>2287</v>
      </c>
      <c r="C474" s="3">
        <v>42660</v>
      </c>
      <c r="D474" t="b">
        <f>NOT( ISNA( VLOOKUP($A474,'New article for existing'!A:A,1,FALSE)))</f>
        <v>1</v>
      </c>
      <c r="E474" t="b">
        <f>NOT( ISNA( VLOOKUP($A474,'ACOM remove file'!A:A,1,FALSE)))</f>
        <v>0</v>
      </c>
      <c r="F474" t="b">
        <f>NOT( ISNA( VLOOKUP($A474,'ACN update'!A:A,1,FALSE)))</f>
        <v>1</v>
      </c>
      <c r="G474" t="b">
        <f>NOT( ISNA( VLOOKUP($A474,'ACOM no update'!A:A,1,FALSE)))</f>
        <v>0</v>
      </c>
      <c r="H474" t="b">
        <f>NOT( ISNA( VLOOKUP($A474,'Should Update but Not Update'!A:A,1,FALSE)))</f>
        <v>0</v>
      </c>
      <c r="I474" t="b">
        <f>NOT(NOT( ISNA( VLOOKUP($A474,'Not Mooncake'!A:A,1,FALSE))))</f>
        <v>1</v>
      </c>
    </row>
    <row r="475" spans="1:9">
      <c r="A475" s="2" t="s">
        <v>2574</v>
      </c>
      <c r="B475" s="2" t="s">
        <v>2287</v>
      </c>
      <c r="C475" s="3">
        <v>42660</v>
      </c>
      <c r="D475" t="b">
        <f>NOT( ISNA( VLOOKUP($A475,'New article for existing'!A:A,1,FALSE)))</f>
        <v>1</v>
      </c>
      <c r="E475" t="b">
        <f>NOT( ISNA( VLOOKUP($A475,'ACOM remove file'!A:A,1,FALSE)))</f>
        <v>0</v>
      </c>
      <c r="F475" t="b">
        <f>NOT( ISNA( VLOOKUP($A475,'ACN update'!A:A,1,FALSE)))</f>
        <v>1</v>
      </c>
      <c r="G475" t="b">
        <f>NOT( ISNA( VLOOKUP($A475,'ACOM no update'!A:A,1,FALSE)))</f>
        <v>0</v>
      </c>
      <c r="H475" t="b">
        <f>NOT( ISNA( VLOOKUP($A475,'Should Update but Not Update'!A:A,1,FALSE)))</f>
        <v>0</v>
      </c>
      <c r="I475" t="b">
        <f>NOT(NOT( ISNA( VLOOKUP($A475,'Not Mooncake'!A:A,1,FALSE))))</f>
        <v>1</v>
      </c>
    </row>
    <row r="476" spans="1:9">
      <c r="A476" s="2" t="s">
        <v>2575</v>
      </c>
      <c r="B476" s="2" t="s">
        <v>2287</v>
      </c>
      <c r="C476" s="3">
        <v>42660</v>
      </c>
      <c r="D476" t="b">
        <f>NOT( ISNA( VLOOKUP($A476,'New article for existing'!A:A,1,FALSE)))</f>
        <v>1</v>
      </c>
      <c r="E476" t="b">
        <f>NOT( ISNA( VLOOKUP($A476,'ACOM remove file'!A:A,1,FALSE)))</f>
        <v>0</v>
      </c>
      <c r="F476" t="b">
        <f>NOT( ISNA( VLOOKUP($A476,'ACN update'!A:A,1,FALSE)))</f>
        <v>1</v>
      </c>
      <c r="G476" t="b">
        <f>NOT( ISNA( VLOOKUP($A476,'ACOM no update'!A:A,1,FALSE)))</f>
        <v>0</v>
      </c>
      <c r="H476" t="b">
        <f>NOT( ISNA( VLOOKUP($A476,'Should Update but Not Update'!A:A,1,FALSE)))</f>
        <v>0</v>
      </c>
      <c r="I476" t="b">
        <f>NOT(NOT( ISNA( VLOOKUP($A476,'Not Mooncake'!A:A,1,FALSE))))</f>
        <v>1</v>
      </c>
    </row>
    <row r="477" spans="1:9">
      <c r="A477" s="2" t="s">
        <v>2576</v>
      </c>
      <c r="B477" s="2" t="s">
        <v>2287</v>
      </c>
      <c r="C477" s="3">
        <v>42660</v>
      </c>
      <c r="D477" t="b">
        <f>NOT( ISNA( VLOOKUP($A477,'New article for existing'!A:A,1,FALSE)))</f>
        <v>1</v>
      </c>
      <c r="E477" t="b">
        <f>NOT( ISNA( VLOOKUP($A477,'ACOM remove file'!A:A,1,FALSE)))</f>
        <v>0</v>
      </c>
      <c r="F477" t="b">
        <f>NOT( ISNA( VLOOKUP($A477,'ACN update'!A:A,1,FALSE)))</f>
        <v>1</v>
      </c>
      <c r="G477" t="b">
        <f>NOT( ISNA( VLOOKUP($A477,'ACOM no update'!A:A,1,FALSE)))</f>
        <v>0</v>
      </c>
      <c r="H477" t="b">
        <f>NOT( ISNA( VLOOKUP($A477,'Should Update but Not Update'!A:A,1,FALSE)))</f>
        <v>0</v>
      </c>
      <c r="I477" t="b">
        <f>NOT(NOT( ISNA( VLOOKUP($A477,'Not Mooncake'!A:A,1,FALSE))))</f>
        <v>1</v>
      </c>
    </row>
    <row r="478" spans="1:9">
      <c r="A478" s="2" t="s">
        <v>2577</v>
      </c>
      <c r="B478" s="2" t="s">
        <v>2287</v>
      </c>
      <c r="C478" s="3">
        <v>42660</v>
      </c>
      <c r="D478" t="b">
        <f>NOT( ISNA( VLOOKUP($A478,'New article for existing'!A:A,1,FALSE)))</f>
        <v>1</v>
      </c>
      <c r="E478" t="b">
        <f>NOT( ISNA( VLOOKUP($A478,'ACOM remove file'!A:A,1,FALSE)))</f>
        <v>0</v>
      </c>
      <c r="F478" t="b">
        <f>NOT( ISNA( VLOOKUP($A478,'ACN update'!A:A,1,FALSE)))</f>
        <v>1</v>
      </c>
      <c r="G478" t="b">
        <f>NOT( ISNA( VLOOKUP($A478,'ACOM no update'!A:A,1,FALSE)))</f>
        <v>0</v>
      </c>
      <c r="H478" t="b">
        <f>NOT( ISNA( VLOOKUP($A478,'Should Update but Not Update'!A:A,1,FALSE)))</f>
        <v>0</v>
      </c>
      <c r="I478" t="b">
        <f>NOT(NOT( ISNA( VLOOKUP($A478,'Not Mooncake'!A:A,1,FALSE))))</f>
        <v>1</v>
      </c>
    </row>
    <row r="479" spans="1:9">
      <c r="A479" s="2" t="s">
        <v>2578</v>
      </c>
      <c r="B479" s="2" t="s">
        <v>2287</v>
      </c>
      <c r="C479" s="3">
        <v>42660</v>
      </c>
      <c r="D479" t="b">
        <f>NOT( ISNA( VLOOKUP($A479,'New article for existing'!A:A,1,FALSE)))</f>
        <v>1</v>
      </c>
      <c r="E479" t="b">
        <f>NOT( ISNA( VLOOKUP($A479,'ACOM remove file'!A:A,1,FALSE)))</f>
        <v>0</v>
      </c>
      <c r="F479" t="b">
        <f>NOT( ISNA( VLOOKUP($A479,'ACN update'!A:A,1,FALSE)))</f>
        <v>1</v>
      </c>
      <c r="G479" t="b">
        <f>NOT( ISNA( VLOOKUP($A479,'ACOM no update'!A:A,1,FALSE)))</f>
        <v>0</v>
      </c>
      <c r="H479" t="b">
        <f>NOT( ISNA( VLOOKUP($A479,'Should Update but Not Update'!A:A,1,FALSE)))</f>
        <v>0</v>
      </c>
      <c r="I479" t="b">
        <f>NOT(NOT( ISNA( VLOOKUP($A479,'Not Mooncake'!A:A,1,FALSE))))</f>
        <v>1</v>
      </c>
    </row>
    <row r="480" spans="1:9">
      <c r="A480" s="2" t="s">
        <v>2579</v>
      </c>
      <c r="B480" s="2" t="s">
        <v>2287</v>
      </c>
      <c r="C480" s="3">
        <v>42660</v>
      </c>
      <c r="D480" t="b">
        <f>NOT( ISNA( VLOOKUP($A480,'New article for existing'!A:A,1,FALSE)))</f>
        <v>1</v>
      </c>
      <c r="E480" t="b">
        <f>NOT( ISNA( VLOOKUP($A480,'ACOM remove file'!A:A,1,FALSE)))</f>
        <v>0</v>
      </c>
      <c r="F480" t="b">
        <f>NOT( ISNA( VLOOKUP($A480,'ACN update'!A:A,1,FALSE)))</f>
        <v>1</v>
      </c>
      <c r="G480" t="b">
        <f>NOT( ISNA( VLOOKUP($A480,'ACOM no update'!A:A,1,FALSE)))</f>
        <v>0</v>
      </c>
      <c r="H480" t="b">
        <f>NOT( ISNA( VLOOKUP($A480,'Should Update but Not Update'!A:A,1,FALSE)))</f>
        <v>0</v>
      </c>
      <c r="I480" t="b">
        <f>NOT(NOT( ISNA( VLOOKUP($A480,'Not Mooncake'!A:A,1,FALSE))))</f>
        <v>1</v>
      </c>
    </row>
    <row r="481" spans="1:9">
      <c r="A481" s="2" t="s">
        <v>2580</v>
      </c>
      <c r="B481" s="2" t="s">
        <v>2287</v>
      </c>
      <c r="C481" s="3">
        <v>42660</v>
      </c>
      <c r="D481" t="b">
        <f>NOT( ISNA( VLOOKUP($A481,'New article for existing'!A:A,1,FALSE)))</f>
        <v>1</v>
      </c>
      <c r="E481" t="b">
        <f>NOT( ISNA( VLOOKUP($A481,'ACOM remove file'!A:A,1,FALSE)))</f>
        <v>0</v>
      </c>
      <c r="F481" t="b">
        <f>NOT( ISNA( VLOOKUP($A481,'ACN update'!A:A,1,FALSE)))</f>
        <v>1</v>
      </c>
      <c r="G481" t="b">
        <f>NOT( ISNA( VLOOKUP($A481,'ACOM no update'!A:A,1,FALSE)))</f>
        <v>0</v>
      </c>
      <c r="H481" t="b">
        <f>NOT( ISNA( VLOOKUP($A481,'Should Update but Not Update'!A:A,1,FALSE)))</f>
        <v>0</v>
      </c>
      <c r="I481" t="b">
        <f>NOT(NOT( ISNA( VLOOKUP($A481,'Not Mooncake'!A:A,1,FALSE))))</f>
        <v>1</v>
      </c>
    </row>
    <row r="482" spans="1:9">
      <c r="A482" s="2" t="s">
        <v>2538</v>
      </c>
      <c r="B482" s="2" t="s">
        <v>2287</v>
      </c>
      <c r="C482" s="3">
        <v>42660</v>
      </c>
      <c r="D482" t="b">
        <f>NOT( ISNA( VLOOKUP($A482,'New article for existing'!A:A,1,FALSE)))</f>
        <v>1</v>
      </c>
      <c r="E482" t="b">
        <f>NOT( ISNA( VLOOKUP($A482,'ACOM remove file'!A:A,1,FALSE)))</f>
        <v>0</v>
      </c>
      <c r="F482" t="b">
        <f>NOT( ISNA( VLOOKUP($A482,'ACN update'!A:A,1,FALSE)))</f>
        <v>1</v>
      </c>
      <c r="G482" t="b">
        <f>NOT( ISNA( VLOOKUP($A482,'ACOM no update'!A:A,1,FALSE)))</f>
        <v>1</v>
      </c>
      <c r="H482" t="b">
        <f>NOT( ISNA( VLOOKUP($A482,'Should Update but Not Update'!A:A,1,FALSE)))</f>
        <v>0</v>
      </c>
      <c r="I482" t="b">
        <f>NOT(NOT( ISNA( VLOOKUP($A482,'Not Mooncake'!A:A,1,FALSE))))</f>
        <v>1</v>
      </c>
    </row>
    <row r="483" spans="1:9">
      <c r="A483" s="2" t="s">
        <v>2095</v>
      </c>
      <c r="B483" s="2" t="s">
        <v>2287</v>
      </c>
      <c r="C483" s="3">
        <v>42499</v>
      </c>
      <c r="D483" t="b">
        <f>NOT( ISNA( VLOOKUP($A483,'New article for existing'!A:A,1,FALSE)))</f>
        <v>0</v>
      </c>
      <c r="E483" t="b">
        <f>NOT( ISNA( VLOOKUP($A483,'ACOM remove file'!A:A,1,FALSE)))</f>
        <v>0</v>
      </c>
      <c r="F483" t="b">
        <f>NOT( ISNA( VLOOKUP($A483,'ACN update'!A:A,1,FALSE)))</f>
        <v>0</v>
      </c>
      <c r="G483" t="b">
        <f>NOT( ISNA( VLOOKUP($A483,'ACOM no update'!A:A,1,FALSE)))</f>
        <v>1</v>
      </c>
      <c r="H483" t="b">
        <f>NOT( ISNA( VLOOKUP($A483,'Should Update but Not Update'!A:A,1,FALSE)))</f>
        <v>0</v>
      </c>
      <c r="I483" t="b">
        <f>NOT(NOT( ISNA( VLOOKUP($A483,'Not Mooncake'!A:A,1,FALSE))))</f>
        <v>1</v>
      </c>
    </row>
    <row r="484" spans="1:9">
      <c r="A484" s="2" t="s">
        <v>2096</v>
      </c>
      <c r="B484" s="2" t="s">
        <v>2287</v>
      </c>
      <c r="C484" s="3">
        <v>42660</v>
      </c>
      <c r="D484" t="b">
        <f>NOT( ISNA( VLOOKUP($A484,'New article for existing'!A:A,1,FALSE)))</f>
        <v>0</v>
      </c>
      <c r="E484" t="b">
        <f>NOT( ISNA( VLOOKUP($A484,'ACOM remove file'!A:A,1,FALSE)))</f>
        <v>0</v>
      </c>
      <c r="F484" t="b">
        <f>NOT( ISNA( VLOOKUP($A484,'ACN update'!A:A,1,FALSE)))</f>
        <v>1</v>
      </c>
      <c r="G484" t="b">
        <f>NOT( ISNA( VLOOKUP($A484,'ACOM no update'!A:A,1,FALSE)))</f>
        <v>0</v>
      </c>
      <c r="H484" t="b">
        <f>NOT( ISNA( VLOOKUP($A484,'Should Update but Not Update'!A:A,1,FALSE)))</f>
        <v>0</v>
      </c>
      <c r="I484" t="b">
        <f>NOT(NOT( ISNA( VLOOKUP($A484,'Not Mooncake'!A:A,1,FALSE))))</f>
        <v>1</v>
      </c>
    </row>
    <row r="485" spans="1:9">
      <c r="A485" s="2" t="s">
        <v>172</v>
      </c>
      <c r="B485" s="2" t="s">
        <v>2295</v>
      </c>
      <c r="C485" s="3">
        <v>42503</v>
      </c>
      <c r="D485" t="b">
        <f>NOT( ISNA( VLOOKUP($A485,'New article for existing'!A:A,1,FALSE)))</f>
        <v>0</v>
      </c>
      <c r="E485" t="b">
        <f>NOT( ISNA( VLOOKUP($A485,'ACOM remove file'!A:A,1,FALSE)))</f>
        <v>0</v>
      </c>
      <c r="F485" t="b">
        <f>NOT( ISNA( VLOOKUP($A485,'ACN update'!A:A,1,FALSE)))</f>
        <v>0</v>
      </c>
      <c r="G485" t="b">
        <f>NOT( ISNA( VLOOKUP($A485,'ACOM no update'!A:A,1,FALSE)))</f>
        <v>1</v>
      </c>
      <c r="H485" t="b">
        <f>NOT( ISNA( VLOOKUP($A485,'Should Update but Not Update'!A:A,1,FALSE)))</f>
        <v>0</v>
      </c>
      <c r="I485" t="b">
        <f>NOT(NOT( ISNA( VLOOKUP($A485,'Not Mooncake'!A:A,1,FALSE))))</f>
        <v>1</v>
      </c>
    </row>
    <row r="486" spans="1:9">
      <c r="A486" s="2" t="s">
        <v>173</v>
      </c>
      <c r="B486" s="2" t="s">
        <v>2295</v>
      </c>
      <c r="C486" s="3">
        <v>42447</v>
      </c>
      <c r="D486" t="b">
        <f>NOT( ISNA( VLOOKUP($A486,'New article for existing'!A:A,1,FALSE)))</f>
        <v>0</v>
      </c>
      <c r="E486" t="b">
        <f>NOT( ISNA( VLOOKUP($A486,'ACOM remove file'!A:A,1,FALSE)))</f>
        <v>1</v>
      </c>
      <c r="F486" t="b">
        <f>NOT( ISNA( VLOOKUP($A486,'ACN update'!A:A,1,FALSE)))</f>
        <v>0</v>
      </c>
      <c r="G486" t="b">
        <f>NOT( ISNA( VLOOKUP($A486,'ACOM no update'!A:A,1,FALSE)))</f>
        <v>0</v>
      </c>
      <c r="H486" t="b">
        <f>NOT( ISNA( VLOOKUP($A486,'Should Update but Not Update'!A:A,1,FALSE)))</f>
        <v>0</v>
      </c>
      <c r="I486" t="b">
        <f>NOT(NOT( ISNA( VLOOKUP($A486,'Not Mooncake'!A:A,1,FALSE))))</f>
        <v>1</v>
      </c>
    </row>
    <row r="487" spans="1:9">
      <c r="A487" s="2" t="s">
        <v>1948</v>
      </c>
      <c r="B487" s="2" t="s">
        <v>2295</v>
      </c>
      <c r="C487" s="3">
        <v>42503</v>
      </c>
      <c r="D487" t="b">
        <f>NOT( ISNA( VLOOKUP($A487,'New article for existing'!A:A,1,FALSE)))</f>
        <v>0</v>
      </c>
      <c r="E487" t="b">
        <f>NOT( ISNA( VLOOKUP($A487,'ACOM remove file'!A:A,1,FALSE)))</f>
        <v>0</v>
      </c>
      <c r="F487" t="b">
        <f>NOT( ISNA( VLOOKUP($A487,'ACN update'!A:A,1,FALSE)))</f>
        <v>0</v>
      </c>
      <c r="G487" t="b">
        <f>NOT( ISNA( VLOOKUP($A487,'ACOM no update'!A:A,1,FALSE)))</f>
        <v>1</v>
      </c>
      <c r="H487" t="b">
        <f>NOT( ISNA( VLOOKUP($A487,'Should Update but Not Update'!A:A,1,FALSE)))</f>
        <v>0</v>
      </c>
      <c r="I487" t="b">
        <f>NOT(NOT( ISNA( VLOOKUP($A487,'Not Mooncake'!A:A,1,FALSE))))</f>
        <v>1</v>
      </c>
    </row>
    <row r="488" spans="1:9">
      <c r="A488" s="2" t="s">
        <v>2504</v>
      </c>
      <c r="B488" s="2" t="s">
        <v>2295</v>
      </c>
      <c r="C488" s="3">
        <v>42660</v>
      </c>
      <c r="D488" t="b">
        <f>NOT( ISNA( VLOOKUP($A488,'New article for existing'!A:A,1,FALSE)))</f>
        <v>1</v>
      </c>
      <c r="E488" t="b">
        <f>NOT( ISNA( VLOOKUP($A488,'ACOM remove file'!A:A,1,FALSE)))</f>
        <v>1</v>
      </c>
      <c r="F488" t="b">
        <f>NOT( ISNA( VLOOKUP($A488,'ACN update'!A:A,1,FALSE)))</f>
        <v>1</v>
      </c>
      <c r="G488" t="b">
        <f>NOT( ISNA( VLOOKUP($A488,'ACOM no update'!A:A,1,FALSE)))</f>
        <v>0</v>
      </c>
      <c r="H488" t="b">
        <f>NOT( ISNA( VLOOKUP($A488,'Should Update but Not Update'!A:A,1,FALSE)))</f>
        <v>0</v>
      </c>
      <c r="I488" t="b">
        <f>NOT(NOT( ISNA( VLOOKUP($A488,'Not Mooncake'!A:A,1,FALSE))))</f>
        <v>0</v>
      </c>
    </row>
    <row r="489" spans="1:9">
      <c r="A489" s="2" t="s">
        <v>176</v>
      </c>
      <c r="B489" s="2" t="s">
        <v>115</v>
      </c>
      <c r="C489" s="3">
        <v>42457</v>
      </c>
      <c r="D489" t="b">
        <f>NOT( ISNA( VLOOKUP($A489,'New article for existing'!A:A,1,FALSE)))</f>
        <v>0</v>
      </c>
      <c r="E489" t="b">
        <f>NOT( ISNA( VLOOKUP($A489,'ACOM remove file'!A:A,1,FALSE)))</f>
        <v>1</v>
      </c>
      <c r="F489" t="b">
        <f>NOT( ISNA( VLOOKUP($A489,'ACN update'!A:A,1,FALSE)))</f>
        <v>0</v>
      </c>
      <c r="G489" t="b">
        <f>NOT( ISNA( VLOOKUP($A489,'ACOM no update'!A:A,1,FALSE)))</f>
        <v>0</v>
      </c>
      <c r="H489" t="b">
        <f>NOT( ISNA( VLOOKUP($A489,'Should Update but Not Update'!A:A,1,FALSE)))</f>
        <v>0</v>
      </c>
      <c r="I489" t="b">
        <f>NOT(NOT( ISNA( VLOOKUP($A489,'Not Mooncake'!A:A,1,FALSE))))</f>
        <v>1</v>
      </c>
    </row>
    <row r="490" spans="1:9">
      <c r="A490" s="2" t="s">
        <v>177</v>
      </c>
      <c r="B490" s="2" t="s">
        <v>115</v>
      </c>
      <c r="C490" s="3">
        <v>42457</v>
      </c>
      <c r="D490" t="b">
        <f>NOT( ISNA( VLOOKUP($A490,'New article for existing'!A:A,1,FALSE)))</f>
        <v>0</v>
      </c>
      <c r="E490" t="b">
        <f>NOT( ISNA( VLOOKUP($A490,'ACOM remove file'!A:A,1,FALSE)))</f>
        <v>1</v>
      </c>
      <c r="F490" t="b">
        <f>NOT( ISNA( VLOOKUP($A490,'ACN update'!A:A,1,FALSE)))</f>
        <v>0</v>
      </c>
      <c r="G490" t="b">
        <f>NOT( ISNA( VLOOKUP($A490,'ACOM no update'!A:A,1,FALSE)))</f>
        <v>0</v>
      </c>
      <c r="H490" t="b">
        <f>NOT( ISNA( VLOOKUP($A490,'Should Update but Not Update'!A:A,1,FALSE)))</f>
        <v>0</v>
      </c>
      <c r="I490" t="b">
        <f>NOT(NOT( ISNA( VLOOKUP($A490,'Not Mooncake'!A:A,1,FALSE))))</f>
        <v>1</v>
      </c>
    </row>
    <row r="491" spans="1:9">
      <c r="A491" s="2" t="s">
        <v>178</v>
      </c>
      <c r="B491" s="2" t="s">
        <v>115</v>
      </c>
      <c r="C491" s="3">
        <v>42446</v>
      </c>
      <c r="D491" t="b">
        <f>NOT( ISNA( VLOOKUP($A491,'New article for existing'!A:A,1,FALSE)))</f>
        <v>0</v>
      </c>
      <c r="E491" t="b">
        <f>NOT( ISNA( VLOOKUP($A491,'ACOM remove file'!A:A,1,FALSE)))</f>
        <v>1</v>
      </c>
      <c r="F491" t="b">
        <f>NOT( ISNA( VLOOKUP($A491,'ACN update'!A:A,1,FALSE)))</f>
        <v>0</v>
      </c>
      <c r="G491" t="b">
        <f>NOT( ISNA( VLOOKUP($A491,'ACOM no update'!A:A,1,FALSE)))</f>
        <v>0</v>
      </c>
      <c r="H491" t="b">
        <f>NOT( ISNA( VLOOKUP($A491,'Should Update but Not Update'!A:A,1,FALSE)))</f>
        <v>0</v>
      </c>
      <c r="I491" t="b">
        <f>NOT(NOT( ISNA( VLOOKUP($A491,'Not Mooncake'!A:A,1,FALSE))))</f>
        <v>1</v>
      </c>
    </row>
    <row r="492" spans="1:9">
      <c r="A492" s="2" t="s">
        <v>180</v>
      </c>
      <c r="B492" s="2" t="s">
        <v>2295</v>
      </c>
      <c r="C492" s="3">
        <v>42398</v>
      </c>
      <c r="D492" t="b">
        <f>NOT( ISNA( VLOOKUP($A492,'New article for existing'!A:A,1,FALSE)))</f>
        <v>0</v>
      </c>
      <c r="E492" t="b">
        <f>NOT( ISNA( VLOOKUP($A492,'ACOM remove file'!A:A,1,FALSE)))</f>
        <v>1</v>
      </c>
      <c r="F492" t="b">
        <f>NOT( ISNA( VLOOKUP($A492,'ACN update'!A:A,1,FALSE)))</f>
        <v>0</v>
      </c>
      <c r="G492" t="b">
        <f>NOT( ISNA( VLOOKUP($A492,'ACOM no update'!A:A,1,FALSE)))</f>
        <v>0</v>
      </c>
      <c r="H492" t="b">
        <f>NOT( ISNA( VLOOKUP($A492,'Should Update but Not Update'!A:A,1,FALSE)))</f>
        <v>0</v>
      </c>
      <c r="I492" t="b">
        <f>NOT(NOT( ISNA( VLOOKUP($A492,'Not Mooncake'!A:A,1,FALSE))))</f>
        <v>1</v>
      </c>
    </row>
    <row r="493" spans="1:9">
      <c r="A493" s="2" t="s">
        <v>2581</v>
      </c>
      <c r="B493" s="2" t="s">
        <v>142</v>
      </c>
      <c r="C493" s="3">
        <v>42662</v>
      </c>
      <c r="D493" t="b">
        <f>NOT( ISNA( VLOOKUP($A493,'New article for existing'!A:A,1,FALSE)))</f>
        <v>1</v>
      </c>
      <c r="E493" t="b">
        <f>NOT( ISNA( VLOOKUP($A493,'ACOM remove file'!A:A,1,FALSE)))</f>
        <v>1</v>
      </c>
      <c r="F493" t="b">
        <f>NOT( ISNA( VLOOKUP($A493,'ACN update'!A:A,1,FALSE)))</f>
        <v>1</v>
      </c>
      <c r="G493" t="b">
        <f>NOT( ISNA( VLOOKUP($A493,'ACOM no update'!A:A,1,FALSE)))</f>
        <v>0</v>
      </c>
      <c r="H493" t="b">
        <f>NOT( ISNA( VLOOKUP($A493,'Should Update but Not Update'!A:A,1,FALSE)))</f>
        <v>0</v>
      </c>
      <c r="I493" t="b">
        <f>NOT(NOT( ISNA( VLOOKUP($A493,'Not Mooncake'!A:A,1,FALSE))))</f>
        <v>1</v>
      </c>
    </row>
    <row r="494" spans="1:9">
      <c r="A494" s="2" t="s">
        <v>2582</v>
      </c>
      <c r="B494" s="2" t="s">
        <v>142</v>
      </c>
      <c r="C494" s="3">
        <v>42671</v>
      </c>
      <c r="D494" t="b">
        <f>NOT( ISNA( VLOOKUP($A494,'New article for existing'!A:A,1,FALSE)))</f>
        <v>1</v>
      </c>
      <c r="E494" t="b">
        <f>NOT( ISNA( VLOOKUP($A494,'ACOM remove file'!A:A,1,FALSE)))</f>
        <v>1</v>
      </c>
      <c r="F494" t="b">
        <f>NOT( ISNA( VLOOKUP($A494,'ACN update'!A:A,1,FALSE)))</f>
        <v>1</v>
      </c>
      <c r="G494" t="b">
        <f>NOT( ISNA( VLOOKUP($A494,'ACOM no update'!A:A,1,FALSE)))</f>
        <v>0</v>
      </c>
      <c r="H494" t="b">
        <f>NOT( ISNA( VLOOKUP($A494,'Should Update but Not Update'!A:A,1,FALSE)))</f>
        <v>0</v>
      </c>
      <c r="I494" t="b">
        <f>NOT(NOT( ISNA( VLOOKUP($A494,'Not Mooncake'!A:A,1,FALSE))))</f>
        <v>1</v>
      </c>
    </row>
    <row r="495" spans="1:9">
      <c r="A495" s="2" t="s">
        <v>182</v>
      </c>
      <c r="B495" s="2" t="s">
        <v>2295</v>
      </c>
      <c r="C495" s="3">
        <v>42667</v>
      </c>
      <c r="D495" t="b">
        <f>NOT( ISNA( VLOOKUP($A495,'New article for existing'!A:A,1,FALSE)))</f>
        <v>0</v>
      </c>
      <c r="E495" t="b">
        <f>NOT( ISNA( VLOOKUP($A495,'ACOM remove file'!A:A,1,FALSE)))</f>
        <v>0</v>
      </c>
      <c r="F495" t="b">
        <f>NOT( ISNA( VLOOKUP($A495,'ACN update'!A:A,1,FALSE)))</f>
        <v>1</v>
      </c>
      <c r="G495" t="b">
        <f>NOT( ISNA( VLOOKUP($A495,'ACOM no update'!A:A,1,FALSE)))</f>
        <v>0</v>
      </c>
      <c r="H495" t="b">
        <f>NOT( ISNA( VLOOKUP($A495,'Should Update but Not Update'!A:A,1,FALSE)))</f>
        <v>0</v>
      </c>
      <c r="I495" t="b">
        <f>NOT(NOT( ISNA( VLOOKUP($A495,'Not Mooncake'!A:A,1,FALSE))))</f>
        <v>1</v>
      </c>
    </row>
    <row r="496" spans="1:9">
      <c r="A496" s="2" t="s">
        <v>184</v>
      </c>
      <c r="B496" s="2" t="s">
        <v>2295</v>
      </c>
      <c r="C496" s="3">
        <v>42639</v>
      </c>
      <c r="D496" t="b">
        <f>NOT( ISNA( VLOOKUP($A496,'New article for existing'!A:A,1,FALSE)))</f>
        <v>0</v>
      </c>
      <c r="E496" t="b">
        <f>NOT( ISNA( VLOOKUP($A496,'ACOM remove file'!A:A,1,FALSE)))</f>
        <v>0</v>
      </c>
      <c r="F496" t="b">
        <f>NOT( ISNA( VLOOKUP($A496,'ACN update'!A:A,1,FALSE)))</f>
        <v>0</v>
      </c>
      <c r="G496" t="b">
        <f>NOT( ISNA( VLOOKUP($A496,'ACOM no update'!A:A,1,FALSE)))</f>
        <v>1</v>
      </c>
      <c r="H496" t="b">
        <f>NOT( ISNA( VLOOKUP($A496,'Should Update but Not Update'!A:A,1,FALSE)))</f>
        <v>0</v>
      </c>
      <c r="I496" t="b">
        <f>NOT(NOT( ISNA( VLOOKUP($A496,'Not Mooncake'!A:A,1,FALSE))))</f>
        <v>1</v>
      </c>
    </row>
    <row r="497" spans="1:9">
      <c r="A497" s="2" t="s">
        <v>185</v>
      </c>
      <c r="B497" s="2" t="s">
        <v>2295</v>
      </c>
      <c r="C497" s="3">
        <v>42639</v>
      </c>
      <c r="D497" t="b">
        <f>NOT( ISNA( VLOOKUP($A497,'New article for existing'!A:A,1,FALSE)))</f>
        <v>0</v>
      </c>
      <c r="E497" t="b">
        <f>NOT( ISNA( VLOOKUP($A497,'ACOM remove file'!A:A,1,FALSE)))</f>
        <v>0</v>
      </c>
      <c r="F497" t="b">
        <f>NOT( ISNA( VLOOKUP($A497,'ACN update'!A:A,1,FALSE)))</f>
        <v>0</v>
      </c>
      <c r="G497" t="b">
        <f>NOT( ISNA( VLOOKUP($A497,'ACOM no update'!A:A,1,FALSE)))</f>
        <v>1</v>
      </c>
      <c r="H497" t="b">
        <f>NOT( ISNA( VLOOKUP($A497,'Should Update but Not Update'!A:A,1,FALSE)))</f>
        <v>0</v>
      </c>
      <c r="I497" t="b">
        <f>NOT(NOT( ISNA( VLOOKUP($A497,'Not Mooncake'!A:A,1,FALSE))))</f>
        <v>1</v>
      </c>
    </row>
    <row r="498" spans="1:9">
      <c r="A498" s="2" t="s">
        <v>186</v>
      </c>
      <c r="B498" s="2" t="s">
        <v>2295</v>
      </c>
      <c r="C498" s="3">
        <v>42639</v>
      </c>
      <c r="D498" t="b">
        <f>NOT( ISNA( VLOOKUP($A498,'New article for existing'!A:A,1,FALSE)))</f>
        <v>0</v>
      </c>
      <c r="E498" t="b">
        <f>NOT( ISNA( VLOOKUP($A498,'ACOM remove file'!A:A,1,FALSE)))</f>
        <v>0</v>
      </c>
      <c r="F498" t="b">
        <f>NOT( ISNA( VLOOKUP($A498,'ACN update'!A:A,1,FALSE)))</f>
        <v>0</v>
      </c>
      <c r="G498" t="b">
        <f>NOT( ISNA( VLOOKUP($A498,'ACOM no update'!A:A,1,FALSE)))</f>
        <v>1</v>
      </c>
      <c r="H498" t="b">
        <f>NOT( ISNA( VLOOKUP($A498,'Should Update but Not Update'!A:A,1,FALSE)))</f>
        <v>0</v>
      </c>
      <c r="I498" t="b">
        <f>NOT(NOT( ISNA( VLOOKUP($A498,'Not Mooncake'!A:A,1,FALSE))))</f>
        <v>1</v>
      </c>
    </row>
    <row r="499" spans="1:9">
      <c r="A499" s="2" t="s">
        <v>187</v>
      </c>
      <c r="B499" s="2" t="s">
        <v>2295</v>
      </c>
      <c r="C499" s="3">
        <v>42639</v>
      </c>
      <c r="D499" t="b">
        <f>NOT( ISNA( VLOOKUP($A499,'New article for existing'!A:A,1,FALSE)))</f>
        <v>0</v>
      </c>
      <c r="E499" t="b">
        <f>NOT( ISNA( VLOOKUP($A499,'ACOM remove file'!A:A,1,FALSE)))</f>
        <v>0</v>
      </c>
      <c r="F499" t="b">
        <f>NOT( ISNA( VLOOKUP($A499,'ACN update'!A:A,1,FALSE)))</f>
        <v>0</v>
      </c>
      <c r="G499" t="b">
        <f>NOT( ISNA( VLOOKUP($A499,'ACOM no update'!A:A,1,FALSE)))</f>
        <v>1</v>
      </c>
      <c r="H499" t="b">
        <f>NOT( ISNA( VLOOKUP($A499,'Should Update but Not Update'!A:A,1,FALSE)))</f>
        <v>0</v>
      </c>
      <c r="I499" t="b">
        <f>NOT(NOT( ISNA( VLOOKUP($A499,'Not Mooncake'!A:A,1,FALSE))))</f>
        <v>1</v>
      </c>
    </row>
    <row r="500" spans="1:9">
      <c r="A500" s="2" t="s">
        <v>188</v>
      </c>
      <c r="B500" s="2" t="s">
        <v>2295</v>
      </c>
      <c r="C500" s="3">
        <v>42639</v>
      </c>
      <c r="D500" t="b">
        <f>NOT( ISNA( VLOOKUP($A500,'New article for existing'!A:A,1,FALSE)))</f>
        <v>0</v>
      </c>
      <c r="E500" t="b">
        <f>NOT( ISNA( VLOOKUP($A500,'ACOM remove file'!A:A,1,FALSE)))</f>
        <v>0</v>
      </c>
      <c r="F500" t="b">
        <f>NOT( ISNA( VLOOKUP($A500,'ACN update'!A:A,1,FALSE)))</f>
        <v>0</v>
      </c>
      <c r="G500" t="b">
        <f>NOT( ISNA( VLOOKUP($A500,'ACOM no update'!A:A,1,FALSE)))</f>
        <v>1</v>
      </c>
      <c r="H500" t="b">
        <f>NOT( ISNA( VLOOKUP($A500,'Should Update but Not Update'!A:A,1,FALSE)))</f>
        <v>0</v>
      </c>
      <c r="I500" t="b">
        <f>NOT(NOT( ISNA( VLOOKUP($A500,'Not Mooncake'!A:A,1,FALSE))))</f>
        <v>1</v>
      </c>
    </row>
    <row r="501" spans="1:9">
      <c r="A501" s="2" t="s">
        <v>189</v>
      </c>
      <c r="B501" s="2" t="s">
        <v>2295</v>
      </c>
      <c r="C501" s="3">
        <v>42639</v>
      </c>
      <c r="D501" t="b">
        <f>NOT( ISNA( VLOOKUP($A501,'New article for existing'!A:A,1,FALSE)))</f>
        <v>0</v>
      </c>
      <c r="E501" t="b">
        <f>NOT( ISNA( VLOOKUP($A501,'ACOM remove file'!A:A,1,FALSE)))</f>
        <v>0</v>
      </c>
      <c r="F501" t="b">
        <f>NOT( ISNA( VLOOKUP($A501,'ACN update'!A:A,1,FALSE)))</f>
        <v>0</v>
      </c>
      <c r="G501" t="b">
        <f>NOT( ISNA( VLOOKUP($A501,'ACOM no update'!A:A,1,FALSE)))</f>
        <v>1</v>
      </c>
      <c r="H501" t="b">
        <f>NOT( ISNA( VLOOKUP($A501,'Should Update but Not Update'!A:A,1,FALSE)))</f>
        <v>0</v>
      </c>
      <c r="I501" t="b">
        <f>NOT(NOT( ISNA( VLOOKUP($A501,'Not Mooncake'!A:A,1,FALSE))))</f>
        <v>1</v>
      </c>
    </row>
    <row r="502" spans="1:9">
      <c r="A502" s="2" t="s">
        <v>190</v>
      </c>
      <c r="B502" s="2" t="s">
        <v>2295</v>
      </c>
      <c r="C502" s="3">
        <v>42639</v>
      </c>
      <c r="D502" t="b">
        <f>NOT( ISNA( VLOOKUP($A502,'New article for existing'!A:A,1,FALSE)))</f>
        <v>0</v>
      </c>
      <c r="E502" t="b">
        <f>NOT( ISNA( VLOOKUP($A502,'ACOM remove file'!A:A,1,FALSE)))</f>
        <v>0</v>
      </c>
      <c r="F502" t="b">
        <f>NOT( ISNA( VLOOKUP($A502,'ACN update'!A:A,1,FALSE)))</f>
        <v>0</v>
      </c>
      <c r="G502" t="b">
        <f>NOT( ISNA( VLOOKUP($A502,'ACOM no update'!A:A,1,FALSE)))</f>
        <v>1</v>
      </c>
      <c r="H502" t="b">
        <f>NOT( ISNA( VLOOKUP($A502,'Should Update but Not Update'!A:A,1,FALSE)))</f>
        <v>0</v>
      </c>
      <c r="I502" t="b">
        <f>NOT(NOT( ISNA( VLOOKUP($A502,'Not Mooncake'!A:A,1,FALSE))))</f>
        <v>1</v>
      </c>
    </row>
    <row r="503" spans="1:9">
      <c r="A503" s="2" t="s">
        <v>191</v>
      </c>
      <c r="B503" s="2" t="s">
        <v>2295</v>
      </c>
      <c r="C503" s="3">
        <v>42639</v>
      </c>
      <c r="D503" t="b">
        <f>NOT( ISNA( VLOOKUP($A503,'New article for existing'!A:A,1,FALSE)))</f>
        <v>0</v>
      </c>
      <c r="E503" t="b">
        <f>NOT( ISNA( VLOOKUP($A503,'ACOM remove file'!A:A,1,FALSE)))</f>
        <v>0</v>
      </c>
      <c r="F503" t="b">
        <f>NOT( ISNA( VLOOKUP($A503,'ACN update'!A:A,1,FALSE)))</f>
        <v>0</v>
      </c>
      <c r="G503" t="b">
        <f>NOT( ISNA( VLOOKUP($A503,'ACOM no update'!A:A,1,FALSE)))</f>
        <v>1</v>
      </c>
      <c r="H503" t="b">
        <f>NOT( ISNA( VLOOKUP($A503,'Should Update but Not Update'!A:A,1,FALSE)))</f>
        <v>0</v>
      </c>
      <c r="I503" t="b">
        <f>NOT(NOT( ISNA( VLOOKUP($A503,'Not Mooncake'!A:A,1,FALSE))))</f>
        <v>1</v>
      </c>
    </row>
    <row r="504" spans="1:9">
      <c r="A504" s="2" t="s">
        <v>192</v>
      </c>
      <c r="B504" s="2" t="s">
        <v>2295</v>
      </c>
      <c r="C504" s="3">
        <v>42639</v>
      </c>
      <c r="D504" t="b">
        <f>NOT( ISNA( VLOOKUP($A504,'New article for existing'!A:A,1,FALSE)))</f>
        <v>0</v>
      </c>
      <c r="E504" t="b">
        <f>NOT( ISNA( VLOOKUP($A504,'ACOM remove file'!A:A,1,FALSE)))</f>
        <v>0</v>
      </c>
      <c r="F504" t="b">
        <f>NOT( ISNA( VLOOKUP($A504,'ACN update'!A:A,1,FALSE)))</f>
        <v>0</v>
      </c>
      <c r="G504" t="b">
        <f>NOT( ISNA( VLOOKUP($A504,'ACOM no update'!A:A,1,FALSE)))</f>
        <v>1</v>
      </c>
      <c r="H504" t="b">
        <f>NOT( ISNA( VLOOKUP($A504,'Should Update but Not Update'!A:A,1,FALSE)))</f>
        <v>0</v>
      </c>
      <c r="I504" t="b">
        <f>NOT(NOT( ISNA( VLOOKUP($A504,'Not Mooncake'!A:A,1,FALSE))))</f>
        <v>1</v>
      </c>
    </row>
    <row r="505" spans="1:9">
      <c r="A505" s="2" t="s">
        <v>193</v>
      </c>
      <c r="B505" s="2" t="s">
        <v>2295</v>
      </c>
      <c r="C505" s="3">
        <v>42639</v>
      </c>
      <c r="D505" t="b">
        <f>NOT( ISNA( VLOOKUP($A505,'New article for existing'!A:A,1,FALSE)))</f>
        <v>0</v>
      </c>
      <c r="E505" t="b">
        <f>NOT( ISNA( VLOOKUP($A505,'ACOM remove file'!A:A,1,FALSE)))</f>
        <v>0</v>
      </c>
      <c r="F505" t="b">
        <f>NOT( ISNA( VLOOKUP($A505,'ACN update'!A:A,1,FALSE)))</f>
        <v>0</v>
      </c>
      <c r="G505" t="b">
        <f>NOT( ISNA( VLOOKUP($A505,'ACOM no update'!A:A,1,FALSE)))</f>
        <v>1</v>
      </c>
      <c r="H505" t="b">
        <f>NOT( ISNA( VLOOKUP($A505,'Should Update but Not Update'!A:A,1,FALSE)))</f>
        <v>0</v>
      </c>
      <c r="I505" t="b">
        <f>NOT(NOT( ISNA( VLOOKUP($A505,'Not Mooncake'!A:A,1,FALSE))))</f>
        <v>1</v>
      </c>
    </row>
    <row r="506" spans="1:9">
      <c r="A506" s="2" t="s">
        <v>194</v>
      </c>
      <c r="B506" s="2" t="s">
        <v>2295</v>
      </c>
      <c r="C506" s="3">
        <v>42639</v>
      </c>
      <c r="D506" t="b">
        <f>NOT( ISNA( VLOOKUP($A506,'New article for existing'!A:A,1,FALSE)))</f>
        <v>0</v>
      </c>
      <c r="E506" t="b">
        <f>NOT( ISNA( VLOOKUP($A506,'ACOM remove file'!A:A,1,FALSE)))</f>
        <v>0</v>
      </c>
      <c r="F506" t="b">
        <f>NOT( ISNA( VLOOKUP($A506,'ACN update'!A:A,1,FALSE)))</f>
        <v>0</v>
      </c>
      <c r="G506" t="b">
        <f>NOT( ISNA( VLOOKUP($A506,'ACOM no update'!A:A,1,FALSE)))</f>
        <v>1</v>
      </c>
      <c r="H506" t="b">
        <f>NOT( ISNA( VLOOKUP($A506,'Should Update but Not Update'!A:A,1,FALSE)))</f>
        <v>0</v>
      </c>
      <c r="I506" t="b">
        <f>NOT(NOT( ISNA( VLOOKUP($A506,'Not Mooncake'!A:A,1,FALSE))))</f>
        <v>1</v>
      </c>
    </row>
    <row r="507" spans="1:9">
      <c r="A507" s="2" t="s">
        <v>195</v>
      </c>
      <c r="B507" s="2" t="s">
        <v>2295</v>
      </c>
      <c r="C507" s="3">
        <v>42583</v>
      </c>
      <c r="D507" t="b">
        <f>NOT( ISNA( VLOOKUP($A507,'New article for existing'!A:A,1,FALSE)))</f>
        <v>0</v>
      </c>
      <c r="E507" t="b">
        <f>NOT( ISNA( VLOOKUP($A507,'ACOM remove file'!A:A,1,FALSE)))</f>
        <v>0</v>
      </c>
      <c r="F507" t="b">
        <f>NOT( ISNA( VLOOKUP($A507,'ACN update'!A:A,1,FALSE)))</f>
        <v>0</v>
      </c>
      <c r="G507" t="b">
        <f>NOT( ISNA( VLOOKUP($A507,'ACOM no update'!A:A,1,FALSE)))</f>
        <v>1</v>
      </c>
      <c r="H507" t="b">
        <f>NOT( ISNA( VLOOKUP($A507,'Should Update but Not Update'!A:A,1,FALSE)))</f>
        <v>0</v>
      </c>
      <c r="I507" t="b">
        <f>NOT(NOT( ISNA( VLOOKUP($A507,'Not Mooncake'!A:A,1,FALSE))))</f>
        <v>1</v>
      </c>
    </row>
    <row r="508" spans="1:9">
      <c r="A508" s="2" t="s">
        <v>183</v>
      </c>
      <c r="B508" s="2" t="s">
        <v>2295</v>
      </c>
      <c r="C508" s="3">
        <v>42641</v>
      </c>
      <c r="D508" t="b">
        <f>NOT( ISNA( VLOOKUP($A508,'New article for existing'!A:A,1,FALSE)))</f>
        <v>0</v>
      </c>
      <c r="E508" t="b">
        <f>NOT( ISNA( VLOOKUP($A508,'ACOM remove file'!A:A,1,FALSE)))</f>
        <v>0</v>
      </c>
      <c r="F508" t="b">
        <f>NOT( ISNA( VLOOKUP($A508,'ACN update'!A:A,1,FALSE)))</f>
        <v>0</v>
      </c>
      <c r="G508" t="b">
        <f>NOT( ISNA( VLOOKUP($A508,'ACOM no update'!A:A,1,FALSE)))</f>
        <v>1</v>
      </c>
      <c r="H508" t="b">
        <f>NOT( ISNA( VLOOKUP($A508,'Should Update but Not Update'!A:A,1,FALSE)))</f>
        <v>0</v>
      </c>
      <c r="I508" t="b">
        <f>NOT(NOT( ISNA( VLOOKUP($A508,'Not Mooncake'!A:A,1,FALSE))))</f>
        <v>1</v>
      </c>
    </row>
    <row r="509" spans="1:9">
      <c r="A509" s="2" t="s">
        <v>2308</v>
      </c>
      <c r="B509" s="2" t="s">
        <v>2295</v>
      </c>
      <c r="C509" s="3">
        <v>42639</v>
      </c>
      <c r="D509" t="b">
        <f>NOT( ISNA( VLOOKUP($A509,'New article for existing'!A:A,1,FALSE)))</f>
        <v>0</v>
      </c>
      <c r="E509" t="b">
        <f>NOT( ISNA( VLOOKUP($A509,'ACOM remove file'!A:A,1,FALSE)))</f>
        <v>0</v>
      </c>
      <c r="F509" t="b">
        <f>NOT( ISNA( VLOOKUP($A509,'ACN update'!A:A,1,FALSE)))</f>
        <v>0</v>
      </c>
      <c r="G509" t="b">
        <f>NOT( ISNA( VLOOKUP($A509,'ACOM no update'!A:A,1,FALSE)))</f>
        <v>1</v>
      </c>
      <c r="H509" t="b">
        <f>NOT( ISNA( VLOOKUP($A509,'Should Update but Not Update'!A:A,1,FALSE)))</f>
        <v>0</v>
      </c>
      <c r="I509" t="b">
        <f>NOT(NOT( ISNA( VLOOKUP($A509,'Not Mooncake'!A:A,1,FALSE))))</f>
        <v>1</v>
      </c>
    </row>
    <row r="510" spans="1:9">
      <c r="A510" s="2" t="s">
        <v>2418</v>
      </c>
      <c r="B510" s="2" t="s">
        <v>2295</v>
      </c>
      <c r="C510" s="3">
        <v>42641</v>
      </c>
      <c r="D510" t="b">
        <f>NOT( ISNA( VLOOKUP($A510,'New article for existing'!A:A,1,FALSE)))</f>
        <v>0</v>
      </c>
      <c r="E510" t="b">
        <f>NOT( ISNA( VLOOKUP($A510,'ACOM remove file'!A:A,1,FALSE)))</f>
        <v>0</v>
      </c>
      <c r="F510" t="b">
        <f>NOT( ISNA( VLOOKUP($A510,'ACN update'!A:A,1,FALSE)))</f>
        <v>0</v>
      </c>
      <c r="G510" t="b">
        <f>NOT( ISNA( VLOOKUP($A510,'ACOM no update'!A:A,1,FALSE)))</f>
        <v>1</v>
      </c>
      <c r="H510" t="b">
        <f>NOT( ISNA( VLOOKUP($A510,'Should Update but Not Update'!A:A,1,FALSE)))</f>
        <v>0</v>
      </c>
      <c r="I510" t="b">
        <f>NOT(NOT( ISNA( VLOOKUP($A510,'Not Mooncake'!A:A,1,FALSE))))</f>
        <v>1</v>
      </c>
    </row>
    <row r="511" spans="1:9">
      <c r="A511" s="2" t="s">
        <v>2309</v>
      </c>
      <c r="B511" s="2" t="s">
        <v>2295</v>
      </c>
      <c r="C511" s="3">
        <v>42641</v>
      </c>
      <c r="D511" t="b">
        <f>NOT( ISNA( VLOOKUP($A511,'New article for existing'!A:A,1,FALSE)))</f>
        <v>0</v>
      </c>
      <c r="E511" t="b">
        <f>NOT( ISNA( VLOOKUP($A511,'ACOM remove file'!A:A,1,FALSE)))</f>
        <v>0</v>
      </c>
      <c r="F511" t="b">
        <f>NOT( ISNA( VLOOKUP($A511,'ACN update'!A:A,1,FALSE)))</f>
        <v>0</v>
      </c>
      <c r="G511" t="b">
        <f>NOT( ISNA( VLOOKUP($A511,'ACOM no update'!A:A,1,FALSE)))</f>
        <v>1</v>
      </c>
      <c r="H511" t="b">
        <f>NOT( ISNA( VLOOKUP($A511,'Should Update but Not Update'!A:A,1,FALSE)))</f>
        <v>0</v>
      </c>
      <c r="I511" t="b">
        <f>NOT(NOT( ISNA( VLOOKUP($A511,'Not Mooncake'!A:A,1,FALSE))))</f>
        <v>1</v>
      </c>
    </row>
    <row r="512" spans="1:9">
      <c r="A512" s="2" t="s">
        <v>1952</v>
      </c>
      <c r="B512" s="2" t="s">
        <v>2295</v>
      </c>
      <c r="C512" s="3">
        <v>42577</v>
      </c>
      <c r="D512" t="b">
        <f>NOT( ISNA( VLOOKUP($A512,'New article for existing'!A:A,1,FALSE)))</f>
        <v>0</v>
      </c>
      <c r="E512" t="b">
        <f>NOT( ISNA( VLOOKUP($A512,'ACOM remove file'!A:A,1,FALSE)))</f>
        <v>1</v>
      </c>
      <c r="F512" t="b">
        <f>NOT( ISNA( VLOOKUP($A512,'ACN update'!A:A,1,FALSE)))</f>
        <v>0</v>
      </c>
      <c r="G512" t="b">
        <f>NOT( ISNA( VLOOKUP($A512,'ACOM no update'!A:A,1,FALSE)))</f>
        <v>0</v>
      </c>
      <c r="H512" t="b">
        <f>NOT( ISNA( VLOOKUP($A512,'Should Update but Not Update'!A:A,1,FALSE)))</f>
        <v>0</v>
      </c>
      <c r="I512" t="b">
        <f>NOT(NOT( ISNA( VLOOKUP($A512,'Not Mooncake'!A:A,1,FALSE))))</f>
        <v>0</v>
      </c>
    </row>
    <row r="513" spans="1:9">
      <c r="A513" s="2" t="s">
        <v>1953</v>
      </c>
      <c r="B513" s="2" t="s">
        <v>2295</v>
      </c>
      <c r="C513" s="3">
        <v>42577</v>
      </c>
      <c r="D513" t="b">
        <f>NOT( ISNA( VLOOKUP($A513,'New article for existing'!A:A,1,FALSE)))</f>
        <v>0</v>
      </c>
      <c r="E513" t="b">
        <f>NOT( ISNA( VLOOKUP($A513,'ACOM remove file'!A:A,1,FALSE)))</f>
        <v>1</v>
      </c>
      <c r="F513" t="b">
        <f>NOT( ISNA( VLOOKUP($A513,'ACN update'!A:A,1,FALSE)))</f>
        <v>0</v>
      </c>
      <c r="G513" t="b">
        <f>NOT( ISNA( VLOOKUP($A513,'ACOM no update'!A:A,1,FALSE)))</f>
        <v>0</v>
      </c>
      <c r="H513" t="b">
        <f>NOT( ISNA( VLOOKUP($A513,'Should Update but Not Update'!A:A,1,FALSE)))</f>
        <v>0</v>
      </c>
      <c r="I513" t="b">
        <f>NOT(NOT( ISNA( VLOOKUP($A513,'Not Mooncake'!A:A,1,FALSE))))</f>
        <v>0</v>
      </c>
    </row>
    <row r="514" spans="1:9">
      <c r="A514" s="2" t="s">
        <v>1954</v>
      </c>
      <c r="B514" s="2" t="s">
        <v>115</v>
      </c>
      <c r="C514" s="3">
        <v>42558</v>
      </c>
      <c r="D514" t="b">
        <f>NOT( ISNA( VLOOKUP($A514,'New article for existing'!A:A,1,FALSE)))</f>
        <v>0</v>
      </c>
      <c r="E514" t="b">
        <f>NOT( ISNA( VLOOKUP($A514,'ACOM remove file'!A:A,1,FALSE)))</f>
        <v>1</v>
      </c>
      <c r="F514" t="b">
        <f>NOT( ISNA( VLOOKUP($A514,'ACN update'!A:A,1,FALSE)))</f>
        <v>0</v>
      </c>
      <c r="G514" t="b">
        <f>NOT( ISNA( VLOOKUP($A514,'ACOM no update'!A:A,1,FALSE)))</f>
        <v>0</v>
      </c>
      <c r="H514" t="b">
        <f>NOT( ISNA( VLOOKUP($A514,'Should Update but Not Update'!A:A,1,FALSE)))</f>
        <v>0</v>
      </c>
      <c r="I514" t="b">
        <f>NOT(NOT( ISNA( VLOOKUP($A514,'Not Mooncake'!A:A,1,FALSE))))</f>
        <v>0</v>
      </c>
    </row>
    <row r="515" spans="1:9">
      <c r="A515" s="2" t="s">
        <v>1955</v>
      </c>
      <c r="B515" s="2" t="s">
        <v>115</v>
      </c>
      <c r="C515" s="3">
        <v>42556</v>
      </c>
      <c r="D515" t="b">
        <f>NOT( ISNA( VLOOKUP($A515,'New article for existing'!A:A,1,FALSE)))</f>
        <v>0</v>
      </c>
      <c r="E515" t="b">
        <f>NOT( ISNA( VLOOKUP($A515,'ACOM remove file'!A:A,1,FALSE)))</f>
        <v>1</v>
      </c>
      <c r="F515" t="b">
        <f>NOT( ISNA( VLOOKUP($A515,'ACN update'!A:A,1,FALSE)))</f>
        <v>0</v>
      </c>
      <c r="G515" t="b">
        <f>NOT( ISNA( VLOOKUP($A515,'ACOM no update'!A:A,1,FALSE)))</f>
        <v>0</v>
      </c>
      <c r="H515" t="b">
        <f>NOT( ISNA( VLOOKUP($A515,'Should Update but Not Update'!A:A,1,FALSE)))</f>
        <v>0</v>
      </c>
      <c r="I515" t="b">
        <f>NOT(NOT( ISNA( VLOOKUP($A515,'Not Mooncake'!A:A,1,FALSE))))</f>
        <v>0</v>
      </c>
    </row>
    <row r="516" spans="1:9">
      <c r="A516" s="2" t="s">
        <v>1956</v>
      </c>
      <c r="B516" s="2" t="s">
        <v>115</v>
      </c>
      <c r="C516" s="3">
        <v>42556</v>
      </c>
      <c r="D516" t="b">
        <f>NOT( ISNA( VLOOKUP($A516,'New article for existing'!A:A,1,FALSE)))</f>
        <v>0</v>
      </c>
      <c r="E516" t="b">
        <f>NOT( ISNA( VLOOKUP($A516,'ACOM remove file'!A:A,1,FALSE)))</f>
        <v>1</v>
      </c>
      <c r="F516" t="b">
        <f>NOT( ISNA( VLOOKUP($A516,'ACN update'!A:A,1,FALSE)))</f>
        <v>0</v>
      </c>
      <c r="G516" t="b">
        <f>NOT( ISNA( VLOOKUP($A516,'ACOM no update'!A:A,1,FALSE)))</f>
        <v>0</v>
      </c>
      <c r="H516" t="b">
        <f>NOT( ISNA( VLOOKUP($A516,'Should Update but Not Update'!A:A,1,FALSE)))</f>
        <v>0</v>
      </c>
      <c r="I516" t="b">
        <f>NOT(NOT( ISNA( VLOOKUP($A516,'Not Mooncake'!A:A,1,FALSE))))</f>
        <v>0</v>
      </c>
    </row>
    <row r="517" spans="1:9">
      <c r="A517" s="2" t="s">
        <v>196</v>
      </c>
      <c r="B517" s="2" t="s">
        <v>197</v>
      </c>
      <c r="C517" s="3">
        <v>42618</v>
      </c>
      <c r="D517" t="b">
        <f>NOT( ISNA( VLOOKUP($A517,'New article for existing'!A:A,1,FALSE)))</f>
        <v>0</v>
      </c>
      <c r="E517" t="b">
        <f>NOT( ISNA( VLOOKUP($A517,'ACOM remove file'!A:A,1,FALSE)))</f>
        <v>0</v>
      </c>
      <c r="F517" t="b">
        <f>NOT( ISNA( VLOOKUP($A517,'ACN update'!A:A,1,FALSE)))</f>
        <v>0</v>
      </c>
      <c r="G517" t="b">
        <f>NOT( ISNA( VLOOKUP($A517,'ACOM no update'!A:A,1,FALSE)))</f>
        <v>1</v>
      </c>
      <c r="H517" t="b">
        <f>NOT( ISNA( VLOOKUP($A517,'Should Update but Not Update'!A:A,1,FALSE)))</f>
        <v>0</v>
      </c>
      <c r="I517" t="b">
        <f>NOT(NOT( ISNA( VLOOKUP($A517,'Not Mooncake'!A:A,1,FALSE))))</f>
        <v>1</v>
      </c>
    </row>
    <row r="518" spans="1:9">
      <c r="A518" s="2" t="s">
        <v>2419</v>
      </c>
      <c r="B518" s="2" t="s">
        <v>197</v>
      </c>
      <c r="C518" s="3">
        <v>42669</v>
      </c>
      <c r="D518" t="b">
        <f>NOT( ISNA( VLOOKUP($A518,'New article for existing'!A:A,1,FALSE)))</f>
        <v>0</v>
      </c>
      <c r="E518" t="b">
        <f>NOT( ISNA( VLOOKUP($A518,'ACOM remove file'!A:A,1,FALSE)))</f>
        <v>0</v>
      </c>
      <c r="F518" t="b">
        <f>NOT( ISNA( VLOOKUP($A518,'ACN update'!A:A,1,FALSE)))</f>
        <v>1</v>
      </c>
      <c r="G518" t="b">
        <f>NOT( ISNA( VLOOKUP($A518,'ACOM no update'!A:A,1,FALSE)))</f>
        <v>0</v>
      </c>
      <c r="H518" t="b">
        <f>NOT( ISNA( VLOOKUP($A518,'Should Update but Not Update'!A:A,1,FALSE)))</f>
        <v>0</v>
      </c>
      <c r="I518" t="b">
        <f>NOT(NOT( ISNA( VLOOKUP($A518,'Not Mooncake'!A:A,1,FALSE))))</f>
        <v>1</v>
      </c>
    </row>
    <row r="519" spans="1:9">
      <c r="A519" s="2" t="s">
        <v>198</v>
      </c>
      <c r="B519" s="2" t="s">
        <v>197</v>
      </c>
      <c r="C519" s="3">
        <v>42555</v>
      </c>
      <c r="D519" t="b">
        <f>NOT( ISNA( VLOOKUP($A519,'New article for existing'!A:A,1,FALSE)))</f>
        <v>0</v>
      </c>
      <c r="E519" t="b">
        <f>NOT( ISNA( VLOOKUP($A519,'ACOM remove file'!A:A,1,FALSE)))</f>
        <v>0</v>
      </c>
      <c r="F519" t="b">
        <f>NOT( ISNA( VLOOKUP($A519,'ACN update'!A:A,1,FALSE)))</f>
        <v>0</v>
      </c>
      <c r="G519" t="b">
        <f>NOT( ISNA( VLOOKUP($A519,'ACOM no update'!A:A,1,FALSE)))</f>
        <v>1</v>
      </c>
      <c r="H519" t="b">
        <f>NOT( ISNA( VLOOKUP($A519,'Should Update but Not Update'!A:A,1,FALSE)))</f>
        <v>0</v>
      </c>
      <c r="I519" t="b">
        <f>NOT(NOT( ISNA( VLOOKUP($A519,'Not Mooncake'!A:A,1,FALSE))))</f>
        <v>1</v>
      </c>
    </row>
    <row r="520" spans="1:9">
      <c r="A520" s="2" t="s">
        <v>199</v>
      </c>
      <c r="B520" s="2" t="s">
        <v>197</v>
      </c>
      <c r="C520" s="3">
        <v>42669</v>
      </c>
      <c r="D520" t="b">
        <f>NOT( ISNA( VLOOKUP($A520,'New article for existing'!A:A,1,FALSE)))</f>
        <v>0</v>
      </c>
      <c r="E520" t="b">
        <f>NOT( ISNA( VLOOKUP($A520,'ACOM remove file'!A:A,1,FALSE)))</f>
        <v>0</v>
      </c>
      <c r="F520" t="b">
        <f>NOT( ISNA( VLOOKUP($A520,'ACN update'!A:A,1,FALSE)))</f>
        <v>1</v>
      </c>
      <c r="G520" t="b">
        <f>NOT( ISNA( VLOOKUP($A520,'ACOM no update'!A:A,1,FALSE)))</f>
        <v>1</v>
      </c>
      <c r="H520" t="b">
        <f>NOT( ISNA( VLOOKUP($A520,'Should Update but Not Update'!A:A,1,FALSE)))</f>
        <v>0</v>
      </c>
      <c r="I520" t="b">
        <f>NOT(NOT( ISNA( VLOOKUP($A520,'Not Mooncake'!A:A,1,FALSE))))</f>
        <v>1</v>
      </c>
    </row>
    <row r="521" spans="1:9">
      <c r="A521" s="2" t="s">
        <v>200</v>
      </c>
      <c r="B521" s="2" t="s">
        <v>197</v>
      </c>
      <c r="C521" s="3">
        <v>42669</v>
      </c>
      <c r="D521" t="b">
        <f>NOT( ISNA( VLOOKUP($A521,'New article for existing'!A:A,1,FALSE)))</f>
        <v>0</v>
      </c>
      <c r="E521" t="b">
        <f>NOT( ISNA( VLOOKUP($A521,'ACOM remove file'!A:A,1,FALSE)))</f>
        <v>0</v>
      </c>
      <c r="F521" t="b">
        <f>NOT( ISNA( VLOOKUP($A521,'ACN update'!A:A,1,FALSE)))</f>
        <v>1</v>
      </c>
      <c r="G521" t="b">
        <f>NOT( ISNA( VLOOKUP($A521,'ACOM no update'!A:A,1,FALSE)))</f>
        <v>0</v>
      </c>
      <c r="H521" t="b">
        <f>NOT( ISNA( VLOOKUP($A521,'Should Update but Not Update'!A:A,1,FALSE)))</f>
        <v>0</v>
      </c>
      <c r="I521" t="b">
        <f>NOT(NOT( ISNA( VLOOKUP($A521,'Not Mooncake'!A:A,1,FALSE))))</f>
        <v>1</v>
      </c>
    </row>
    <row r="522" spans="1:9">
      <c r="A522" s="2" t="s">
        <v>2420</v>
      </c>
      <c r="B522" s="2" t="s">
        <v>197</v>
      </c>
      <c r="C522" s="3">
        <v>42669</v>
      </c>
      <c r="D522" t="b">
        <f>NOT( ISNA( VLOOKUP($A522,'New article for existing'!A:A,1,FALSE)))</f>
        <v>0</v>
      </c>
      <c r="E522" t="b">
        <f>NOT( ISNA( VLOOKUP($A522,'ACOM remove file'!A:A,1,FALSE)))</f>
        <v>0</v>
      </c>
      <c r="F522" t="b">
        <f>NOT( ISNA( VLOOKUP($A522,'ACN update'!A:A,1,FALSE)))</f>
        <v>1</v>
      </c>
      <c r="G522" t="b">
        <f>NOT( ISNA( VLOOKUP($A522,'ACOM no update'!A:A,1,FALSE)))</f>
        <v>0</v>
      </c>
      <c r="H522" t="b">
        <f>NOT( ISNA( VLOOKUP($A522,'Should Update but Not Update'!A:A,1,FALSE)))</f>
        <v>0</v>
      </c>
      <c r="I522" t="b">
        <f>NOT(NOT( ISNA( VLOOKUP($A522,'Not Mooncake'!A:A,1,FALSE))))</f>
        <v>1</v>
      </c>
    </row>
    <row r="523" spans="1:9">
      <c r="A523" s="2" t="s">
        <v>201</v>
      </c>
      <c r="B523" s="2" t="s">
        <v>197</v>
      </c>
      <c r="C523" s="3">
        <v>42590</v>
      </c>
      <c r="D523" t="b">
        <f>NOT( ISNA( VLOOKUP($A523,'New article for existing'!A:A,1,FALSE)))</f>
        <v>0</v>
      </c>
      <c r="E523" t="b">
        <f>NOT( ISNA( VLOOKUP($A523,'ACOM remove file'!A:A,1,FALSE)))</f>
        <v>0</v>
      </c>
      <c r="F523" t="b">
        <f>NOT( ISNA( VLOOKUP($A523,'ACN update'!A:A,1,FALSE)))</f>
        <v>0</v>
      </c>
      <c r="G523" t="b">
        <f>NOT( ISNA( VLOOKUP($A523,'ACOM no update'!A:A,1,FALSE)))</f>
        <v>1</v>
      </c>
      <c r="H523" t="b">
        <f>NOT( ISNA( VLOOKUP($A523,'Should Update but Not Update'!A:A,1,FALSE)))</f>
        <v>0</v>
      </c>
      <c r="I523" t="b">
        <f>NOT(NOT( ISNA( VLOOKUP($A523,'Not Mooncake'!A:A,1,FALSE))))</f>
        <v>1</v>
      </c>
    </row>
    <row r="524" spans="1:9">
      <c r="A524" s="2" t="s">
        <v>202</v>
      </c>
      <c r="B524" s="2" t="s">
        <v>197</v>
      </c>
      <c r="C524" s="3">
        <v>42590</v>
      </c>
      <c r="D524" t="b">
        <f>NOT( ISNA( VLOOKUP($A524,'New article for existing'!A:A,1,FALSE)))</f>
        <v>0</v>
      </c>
      <c r="E524" t="b">
        <f>NOT( ISNA( VLOOKUP($A524,'ACOM remove file'!A:A,1,FALSE)))</f>
        <v>0</v>
      </c>
      <c r="F524" t="b">
        <f>NOT( ISNA( VLOOKUP($A524,'ACN update'!A:A,1,FALSE)))</f>
        <v>0</v>
      </c>
      <c r="G524" t="b">
        <f>NOT( ISNA( VLOOKUP($A524,'ACOM no update'!A:A,1,FALSE)))</f>
        <v>1</v>
      </c>
      <c r="H524" t="b">
        <f>NOT( ISNA( VLOOKUP($A524,'Should Update but Not Update'!A:A,1,FALSE)))</f>
        <v>0</v>
      </c>
      <c r="I524" t="b">
        <f>NOT(NOT( ISNA( VLOOKUP($A524,'Not Mooncake'!A:A,1,FALSE))))</f>
        <v>1</v>
      </c>
    </row>
    <row r="525" spans="1:9">
      <c r="A525" s="2" t="s">
        <v>2583</v>
      </c>
      <c r="B525" s="2" t="s">
        <v>197</v>
      </c>
      <c r="C525" s="3">
        <v>42669</v>
      </c>
      <c r="D525" t="b">
        <f>NOT( ISNA( VLOOKUP($A525,'New article for existing'!A:A,1,FALSE)))</f>
        <v>1</v>
      </c>
      <c r="E525" t="b">
        <f>NOT( ISNA( VLOOKUP($A525,'ACOM remove file'!A:A,1,FALSE)))</f>
        <v>0</v>
      </c>
      <c r="F525" t="b">
        <f>NOT( ISNA( VLOOKUP($A525,'ACN update'!A:A,1,FALSE)))</f>
        <v>1</v>
      </c>
      <c r="G525" t="b">
        <f>NOT( ISNA( VLOOKUP($A525,'ACOM no update'!A:A,1,FALSE)))</f>
        <v>0</v>
      </c>
      <c r="H525" t="b">
        <f>NOT( ISNA( VLOOKUP($A525,'Should Update but Not Update'!A:A,1,FALSE)))</f>
        <v>0</v>
      </c>
      <c r="I525" t="b">
        <f>NOT(NOT( ISNA( VLOOKUP($A525,'Not Mooncake'!A:A,1,FALSE))))</f>
        <v>1</v>
      </c>
    </row>
    <row r="526" spans="1:9">
      <c r="A526" s="2" t="s">
        <v>1957</v>
      </c>
      <c r="B526" s="2" t="s">
        <v>197</v>
      </c>
      <c r="C526" s="3">
        <v>42669</v>
      </c>
      <c r="D526" t="b">
        <f>NOT( ISNA( VLOOKUP($A526,'New article for existing'!A:A,1,FALSE)))</f>
        <v>0</v>
      </c>
      <c r="E526" t="b">
        <f>NOT( ISNA( VLOOKUP($A526,'ACOM remove file'!A:A,1,FALSE)))</f>
        <v>0</v>
      </c>
      <c r="F526" t="b">
        <f>NOT( ISNA( VLOOKUP($A526,'ACN update'!A:A,1,FALSE)))</f>
        <v>1</v>
      </c>
      <c r="G526" t="b">
        <f>NOT( ISNA( VLOOKUP($A526,'ACOM no update'!A:A,1,FALSE)))</f>
        <v>0</v>
      </c>
      <c r="H526" t="b">
        <f>NOT( ISNA( VLOOKUP($A526,'Should Update but Not Update'!A:A,1,FALSE)))</f>
        <v>0</v>
      </c>
      <c r="I526" t="b">
        <f>NOT(NOT( ISNA( VLOOKUP($A526,'Not Mooncake'!A:A,1,FALSE))))</f>
        <v>1</v>
      </c>
    </row>
    <row r="527" spans="1:9">
      <c r="A527" s="2" t="s">
        <v>203</v>
      </c>
      <c r="B527" s="2" t="s">
        <v>197</v>
      </c>
      <c r="C527" s="3">
        <v>42618</v>
      </c>
      <c r="D527" t="b">
        <f>NOT( ISNA( VLOOKUP($A527,'New article for existing'!A:A,1,FALSE)))</f>
        <v>0</v>
      </c>
      <c r="E527" t="b">
        <f>NOT( ISNA( VLOOKUP($A527,'ACOM remove file'!A:A,1,FALSE)))</f>
        <v>0</v>
      </c>
      <c r="F527" t="b">
        <f>NOT( ISNA( VLOOKUP($A527,'ACN update'!A:A,1,FALSE)))</f>
        <v>0</v>
      </c>
      <c r="G527" t="b">
        <f>NOT( ISNA( VLOOKUP($A527,'ACOM no update'!A:A,1,FALSE)))</f>
        <v>1</v>
      </c>
      <c r="H527" t="b">
        <f>NOT( ISNA( VLOOKUP($A527,'Should Update but Not Update'!A:A,1,FALSE)))</f>
        <v>0</v>
      </c>
      <c r="I527" t="b">
        <f>NOT(NOT( ISNA( VLOOKUP($A527,'Not Mooncake'!A:A,1,FALSE))))</f>
        <v>1</v>
      </c>
    </row>
    <row r="528" spans="1:9">
      <c r="A528" s="2" t="s">
        <v>1958</v>
      </c>
      <c r="B528" s="2" t="s">
        <v>197</v>
      </c>
      <c r="C528" s="3">
        <v>42669</v>
      </c>
      <c r="D528" t="b">
        <f>NOT( ISNA( VLOOKUP($A528,'New article for existing'!A:A,1,FALSE)))</f>
        <v>0</v>
      </c>
      <c r="E528" t="b">
        <f>NOT( ISNA( VLOOKUP($A528,'ACOM remove file'!A:A,1,FALSE)))</f>
        <v>0</v>
      </c>
      <c r="F528" t="b">
        <f>NOT( ISNA( VLOOKUP($A528,'ACN update'!A:A,1,FALSE)))</f>
        <v>1</v>
      </c>
      <c r="G528" t="b">
        <f>NOT( ISNA( VLOOKUP($A528,'ACOM no update'!A:A,1,FALSE)))</f>
        <v>0</v>
      </c>
      <c r="H528" t="b">
        <f>NOT( ISNA( VLOOKUP($A528,'Should Update but Not Update'!A:A,1,FALSE)))</f>
        <v>0</v>
      </c>
      <c r="I528" t="b">
        <f>NOT(NOT( ISNA( VLOOKUP($A528,'Not Mooncake'!A:A,1,FALSE))))</f>
        <v>1</v>
      </c>
    </row>
    <row r="529" spans="1:9">
      <c r="A529" s="2" t="s">
        <v>2421</v>
      </c>
      <c r="B529" s="2" t="s">
        <v>197</v>
      </c>
      <c r="C529" s="3">
        <v>42611</v>
      </c>
      <c r="D529" t="b">
        <f>NOT( ISNA( VLOOKUP($A529,'New article for existing'!A:A,1,FALSE)))</f>
        <v>0</v>
      </c>
      <c r="E529" t="b">
        <f>NOT( ISNA( VLOOKUP($A529,'ACOM remove file'!A:A,1,FALSE)))</f>
        <v>0</v>
      </c>
      <c r="F529" t="b">
        <f>NOT( ISNA( VLOOKUP($A529,'ACN update'!A:A,1,FALSE)))</f>
        <v>0</v>
      </c>
      <c r="G529" t="b">
        <f>NOT( ISNA( VLOOKUP($A529,'ACOM no update'!A:A,1,FALSE)))</f>
        <v>1</v>
      </c>
      <c r="H529" t="b">
        <f>NOT( ISNA( VLOOKUP($A529,'Should Update but Not Update'!A:A,1,FALSE)))</f>
        <v>0</v>
      </c>
      <c r="I529" t="b">
        <f>NOT(NOT( ISNA( VLOOKUP($A529,'Not Mooncake'!A:A,1,FALSE))))</f>
        <v>1</v>
      </c>
    </row>
    <row r="530" spans="1:9">
      <c r="A530" s="2" t="s">
        <v>204</v>
      </c>
      <c r="B530" s="2" t="s">
        <v>197</v>
      </c>
      <c r="C530" s="3">
        <v>42618</v>
      </c>
      <c r="D530" t="b">
        <f>NOT( ISNA( VLOOKUP($A530,'New article for existing'!A:A,1,FALSE)))</f>
        <v>0</v>
      </c>
      <c r="E530" t="b">
        <f>NOT( ISNA( VLOOKUP($A530,'ACOM remove file'!A:A,1,FALSE)))</f>
        <v>0</v>
      </c>
      <c r="F530" t="b">
        <f>NOT( ISNA( VLOOKUP($A530,'ACN update'!A:A,1,FALSE)))</f>
        <v>0</v>
      </c>
      <c r="G530" t="b">
        <f>NOT( ISNA( VLOOKUP($A530,'ACOM no update'!A:A,1,FALSE)))</f>
        <v>1</v>
      </c>
      <c r="H530" t="b">
        <f>NOT( ISNA( VLOOKUP($A530,'Should Update but Not Update'!A:A,1,FALSE)))</f>
        <v>0</v>
      </c>
      <c r="I530" t="b">
        <f>NOT(NOT( ISNA( VLOOKUP($A530,'Not Mooncake'!A:A,1,FALSE))))</f>
        <v>1</v>
      </c>
    </row>
    <row r="531" spans="1:9">
      <c r="A531" s="2" t="s">
        <v>1959</v>
      </c>
      <c r="B531" s="2" t="s">
        <v>197</v>
      </c>
      <c r="C531" s="3">
        <v>42669</v>
      </c>
      <c r="D531" t="b">
        <f>NOT( ISNA( VLOOKUP($A531,'New article for existing'!A:A,1,FALSE)))</f>
        <v>0</v>
      </c>
      <c r="E531" t="b">
        <f>NOT( ISNA( VLOOKUP($A531,'ACOM remove file'!A:A,1,FALSE)))</f>
        <v>0</v>
      </c>
      <c r="F531" t="b">
        <f>NOT( ISNA( VLOOKUP($A531,'ACN update'!A:A,1,FALSE)))</f>
        <v>1</v>
      </c>
      <c r="G531" t="b">
        <f>NOT( ISNA( VLOOKUP($A531,'ACOM no update'!A:A,1,FALSE)))</f>
        <v>0</v>
      </c>
      <c r="H531" t="b">
        <f>NOT( ISNA( VLOOKUP($A531,'Should Update but Not Update'!A:A,1,FALSE)))</f>
        <v>0</v>
      </c>
      <c r="I531" t="b">
        <f>NOT(NOT( ISNA( VLOOKUP($A531,'Not Mooncake'!A:A,1,FALSE))))</f>
        <v>1</v>
      </c>
    </row>
    <row r="532" spans="1:9">
      <c r="A532" s="2" t="s">
        <v>2422</v>
      </c>
      <c r="B532" s="2" t="s">
        <v>197</v>
      </c>
      <c r="C532" s="3">
        <v>42639</v>
      </c>
      <c r="D532" t="b">
        <f>NOT( ISNA( VLOOKUP($A532,'New article for existing'!A:A,1,FALSE)))</f>
        <v>0</v>
      </c>
      <c r="E532" t="b">
        <f>NOT( ISNA( VLOOKUP($A532,'ACOM remove file'!A:A,1,FALSE)))</f>
        <v>0</v>
      </c>
      <c r="F532" t="b">
        <f>NOT( ISNA( VLOOKUP($A532,'ACN update'!A:A,1,FALSE)))</f>
        <v>0</v>
      </c>
      <c r="G532" t="b">
        <f>NOT( ISNA( VLOOKUP($A532,'ACOM no update'!A:A,1,FALSE)))</f>
        <v>1</v>
      </c>
      <c r="H532" t="b">
        <f>NOT( ISNA( VLOOKUP($A532,'Should Update but Not Update'!A:A,1,FALSE)))</f>
        <v>0</v>
      </c>
      <c r="I532" t="b">
        <f>NOT(NOT( ISNA( VLOOKUP($A532,'Not Mooncake'!A:A,1,FALSE))))</f>
        <v>1</v>
      </c>
    </row>
    <row r="533" spans="1:9">
      <c r="A533" s="2" t="s">
        <v>2423</v>
      </c>
      <c r="B533" s="2" t="s">
        <v>197</v>
      </c>
      <c r="C533" s="3">
        <v>42619</v>
      </c>
      <c r="D533" t="b">
        <f>NOT( ISNA( VLOOKUP($A533,'New article for existing'!A:A,1,FALSE)))</f>
        <v>0</v>
      </c>
      <c r="E533" t="b">
        <f>NOT( ISNA( VLOOKUP($A533,'ACOM remove file'!A:A,1,FALSE)))</f>
        <v>0</v>
      </c>
      <c r="F533" t="b">
        <f>NOT( ISNA( VLOOKUP($A533,'ACN update'!A:A,1,FALSE)))</f>
        <v>0</v>
      </c>
      <c r="G533" t="b">
        <f>NOT( ISNA( VLOOKUP($A533,'ACOM no update'!A:A,1,FALSE)))</f>
        <v>0</v>
      </c>
      <c r="H533" t="b">
        <f>NOT( ISNA( VLOOKUP($A533,'Should Update but Not Update'!A:A,1,FALSE)))</f>
        <v>1</v>
      </c>
      <c r="I533" t="b">
        <f>NOT(NOT( ISNA( VLOOKUP($A533,'Not Mooncake'!A:A,1,FALSE))))</f>
        <v>1</v>
      </c>
    </row>
    <row r="534" spans="1:9">
      <c r="A534" s="2" t="s">
        <v>205</v>
      </c>
      <c r="B534" s="2" t="s">
        <v>197</v>
      </c>
      <c r="C534" s="3">
        <v>42639</v>
      </c>
      <c r="D534" t="b">
        <f>NOT( ISNA( VLOOKUP($A534,'New article for existing'!A:A,1,FALSE)))</f>
        <v>0</v>
      </c>
      <c r="E534" t="b">
        <f>NOT( ISNA( VLOOKUP($A534,'ACOM remove file'!A:A,1,FALSE)))</f>
        <v>0</v>
      </c>
      <c r="F534" t="b">
        <f>NOT( ISNA( VLOOKUP($A534,'ACN update'!A:A,1,FALSE)))</f>
        <v>0</v>
      </c>
      <c r="G534" t="b">
        <f>NOT( ISNA( VLOOKUP($A534,'ACOM no update'!A:A,1,FALSE)))</f>
        <v>1</v>
      </c>
      <c r="H534" t="b">
        <f>NOT( ISNA( VLOOKUP($A534,'Should Update but Not Update'!A:A,1,FALSE)))</f>
        <v>0</v>
      </c>
      <c r="I534" t="b">
        <f>NOT(NOT( ISNA( VLOOKUP($A534,'Not Mooncake'!A:A,1,FALSE))))</f>
        <v>1</v>
      </c>
    </row>
    <row r="535" spans="1:9">
      <c r="A535" s="2" t="s">
        <v>1960</v>
      </c>
      <c r="B535" s="2" t="s">
        <v>197</v>
      </c>
      <c r="C535" s="3">
        <v>42639</v>
      </c>
      <c r="D535" t="b">
        <f>NOT( ISNA( VLOOKUP($A535,'New article for existing'!A:A,1,FALSE)))</f>
        <v>0</v>
      </c>
      <c r="E535" t="b">
        <f>NOT( ISNA( VLOOKUP($A535,'ACOM remove file'!A:A,1,FALSE)))</f>
        <v>0</v>
      </c>
      <c r="F535" t="b">
        <f>NOT( ISNA( VLOOKUP($A535,'ACN update'!A:A,1,FALSE)))</f>
        <v>0</v>
      </c>
      <c r="G535" t="b">
        <f>NOT( ISNA( VLOOKUP($A535,'ACOM no update'!A:A,1,FALSE)))</f>
        <v>1</v>
      </c>
      <c r="H535" t="b">
        <f>NOT( ISNA( VLOOKUP($A535,'Should Update but Not Update'!A:A,1,FALSE)))</f>
        <v>0</v>
      </c>
      <c r="I535" t="b">
        <f>NOT(NOT( ISNA( VLOOKUP($A535,'Not Mooncake'!A:A,1,FALSE))))</f>
        <v>1</v>
      </c>
    </row>
    <row r="536" spans="1:9">
      <c r="A536" s="2" t="s">
        <v>206</v>
      </c>
      <c r="B536" s="2" t="s">
        <v>197</v>
      </c>
      <c r="C536" s="3">
        <v>42639</v>
      </c>
      <c r="D536" t="b">
        <f>NOT( ISNA( VLOOKUP($A536,'New article for existing'!A:A,1,FALSE)))</f>
        <v>0</v>
      </c>
      <c r="E536" t="b">
        <f>NOT( ISNA( VLOOKUP($A536,'ACOM remove file'!A:A,1,FALSE)))</f>
        <v>0</v>
      </c>
      <c r="F536" t="b">
        <f>NOT( ISNA( VLOOKUP($A536,'ACN update'!A:A,1,FALSE)))</f>
        <v>0</v>
      </c>
      <c r="G536" t="b">
        <f>NOT( ISNA( VLOOKUP($A536,'ACOM no update'!A:A,1,FALSE)))</f>
        <v>1</v>
      </c>
      <c r="H536" t="b">
        <f>NOT( ISNA( VLOOKUP($A536,'Should Update but Not Update'!A:A,1,FALSE)))</f>
        <v>0</v>
      </c>
      <c r="I536" t="b">
        <f>NOT(NOT( ISNA( VLOOKUP($A536,'Not Mooncake'!A:A,1,FALSE))))</f>
        <v>1</v>
      </c>
    </row>
    <row r="537" spans="1:9">
      <c r="A537" s="2" t="s">
        <v>2424</v>
      </c>
      <c r="B537" s="2" t="s">
        <v>197</v>
      </c>
      <c r="C537" s="3">
        <v>42619</v>
      </c>
      <c r="D537" t="b">
        <f>NOT( ISNA( VLOOKUP($A537,'New article for existing'!A:A,1,FALSE)))</f>
        <v>0</v>
      </c>
      <c r="E537" t="b">
        <f>NOT( ISNA( VLOOKUP($A537,'ACOM remove file'!A:A,1,FALSE)))</f>
        <v>0</v>
      </c>
      <c r="F537" t="b">
        <f>NOT( ISNA( VLOOKUP($A537,'ACN update'!A:A,1,FALSE)))</f>
        <v>0</v>
      </c>
      <c r="G537" t="b">
        <f>NOT( ISNA( VLOOKUP($A537,'ACOM no update'!A:A,1,FALSE)))</f>
        <v>1</v>
      </c>
      <c r="H537" t="b">
        <f>NOT( ISNA( VLOOKUP($A537,'Should Update but Not Update'!A:A,1,FALSE)))</f>
        <v>0</v>
      </c>
      <c r="I537" t="b">
        <f>NOT(NOT( ISNA( VLOOKUP($A537,'Not Mooncake'!A:A,1,FALSE))))</f>
        <v>1</v>
      </c>
    </row>
    <row r="538" spans="1:9">
      <c r="A538" s="2" t="s">
        <v>1961</v>
      </c>
      <c r="B538" s="2" t="s">
        <v>197</v>
      </c>
      <c r="C538" s="3">
        <v>42604</v>
      </c>
      <c r="D538" t="b">
        <f>NOT( ISNA( VLOOKUP($A538,'New article for existing'!A:A,1,FALSE)))</f>
        <v>0</v>
      </c>
      <c r="E538" t="b">
        <f>NOT( ISNA( VLOOKUP($A538,'ACOM remove file'!A:A,1,FALSE)))</f>
        <v>0</v>
      </c>
      <c r="F538" t="b">
        <f>NOT( ISNA( VLOOKUP($A538,'ACN update'!A:A,1,FALSE)))</f>
        <v>0</v>
      </c>
      <c r="G538" t="b">
        <f>NOT( ISNA( VLOOKUP($A538,'ACOM no update'!A:A,1,FALSE)))</f>
        <v>1</v>
      </c>
      <c r="H538" t="b">
        <f>NOT( ISNA( VLOOKUP($A538,'Should Update but Not Update'!A:A,1,FALSE)))</f>
        <v>0</v>
      </c>
      <c r="I538" t="b">
        <f>NOT(NOT( ISNA( VLOOKUP($A538,'Not Mooncake'!A:A,1,FALSE))))</f>
        <v>1</v>
      </c>
    </row>
    <row r="539" spans="1:9">
      <c r="A539" s="2" t="s">
        <v>208</v>
      </c>
      <c r="B539" s="2" t="s">
        <v>197</v>
      </c>
      <c r="C539" s="3">
        <v>42618</v>
      </c>
      <c r="D539" t="b">
        <f>NOT( ISNA( VLOOKUP($A539,'New article for existing'!A:A,1,FALSE)))</f>
        <v>0</v>
      </c>
      <c r="E539" t="b">
        <f>NOT( ISNA( VLOOKUP($A539,'ACOM remove file'!A:A,1,FALSE)))</f>
        <v>0</v>
      </c>
      <c r="F539" t="b">
        <f>NOT( ISNA( VLOOKUP($A539,'ACN update'!A:A,1,FALSE)))</f>
        <v>0</v>
      </c>
      <c r="G539" t="b">
        <f>NOT( ISNA( VLOOKUP($A539,'ACOM no update'!A:A,1,FALSE)))</f>
        <v>1</v>
      </c>
      <c r="H539" t="b">
        <f>NOT( ISNA( VLOOKUP($A539,'Should Update but Not Update'!A:A,1,FALSE)))</f>
        <v>0</v>
      </c>
      <c r="I539" t="b">
        <f>NOT(NOT( ISNA( VLOOKUP($A539,'Not Mooncake'!A:A,1,FALSE))))</f>
        <v>1</v>
      </c>
    </row>
    <row r="540" spans="1:9">
      <c r="A540" s="2" t="s">
        <v>1962</v>
      </c>
      <c r="B540" s="2" t="s">
        <v>197</v>
      </c>
      <c r="C540" s="3">
        <v>42618</v>
      </c>
      <c r="D540" t="b">
        <f>NOT( ISNA( VLOOKUP($A540,'New article for existing'!A:A,1,FALSE)))</f>
        <v>0</v>
      </c>
      <c r="E540" t="b">
        <f>NOT( ISNA( VLOOKUP($A540,'ACOM remove file'!A:A,1,FALSE)))</f>
        <v>0</v>
      </c>
      <c r="F540" t="b">
        <f>NOT( ISNA( VLOOKUP($A540,'ACN update'!A:A,1,FALSE)))</f>
        <v>0</v>
      </c>
      <c r="G540" t="b">
        <f>NOT( ISNA( VLOOKUP($A540,'ACOM no update'!A:A,1,FALSE)))</f>
        <v>1</v>
      </c>
      <c r="H540" t="b">
        <f>NOT( ISNA( VLOOKUP($A540,'Should Update but Not Update'!A:A,1,FALSE)))</f>
        <v>0</v>
      </c>
      <c r="I540" t="b">
        <f>NOT(NOT( ISNA( VLOOKUP($A540,'Not Mooncake'!A:A,1,FALSE))))</f>
        <v>1</v>
      </c>
    </row>
    <row r="541" spans="1:9">
      <c r="A541" s="2" t="s">
        <v>209</v>
      </c>
      <c r="B541" s="2" t="s">
        <v>197</v>
      </c>
      <c r="C541" s="3">
        <v>42669</v>
      </c>
      <c r="D541" t="b">
        <f>NOT( ISNA( VLOOKUP($A541,'New article for existing'!A:A,1,FALSE)))</f>
        <v>0</v>
      </c>
      <c r="E541" t="b">
        <f>NOT( ISNA( VLOOKUP($A541,'ACOM remove file'!A:A,1,FALSE)))</f>
        <v>0</v>
      </c>
      <c r="F541" t="b">
        <f>NOT( ISNA( VLOOKUP($A541,'ACN update'!A:A,1,FALSE)))</f>
        <v>1</v>
      </c>
      <c r="G541" t="b">
        <f>NOT( ISNA( VLOOKUP($A541,'ACOM no update'!A:A,1,FALSE)))</f>
        <v>1</v>
      </c>
      <c r="H541" t="b">
        <f>NOT( ISNA( VLOOKUP($A541,'Should Update but Not Update'!A:A,1,FALSE)))</f>
        <v>0</v>
      </c>
      <c r="I541" t="b">
        <f>NOT(NOT( ISNA( VLOOKUP($A541,'Not Mooncake'!A:A,1,FALSE))))</f>
        <v>1</v>
      </c>
    </row>
    <row r="542" spans="1:9">
      <c r="A542" s="2" t="s">
        <v>2425</v>
      </c>
      <c r="B542" s="2" t="s">
        <v>197</v>
      </c>
      <c r="C542" s="3">
        <v>42619</v>
      </c>
      <c r="D542" t="b">
        <f>NOT( ISNA( VLOOKUP($A542,'New article for existing'!A:A,1,FALSE)))</f>
        <v>0</v>
      </c>
      <c r="E542" t="b">
        <f>NOT( ISNA( VLOOKUP($A542,'ACOM remove file'!A:A,1,FALSE)))</f>
        <v>0</v>
      </c>
      <c r="F542" t="b">
        <f>NOT( ISNA( VLOOKUP($A542,'ACN update'!A:A,1,FALSE)))</f>
        <v>0</v>
      </c>
      <c r="G542" t="b">
        <f>NOT( ISNA( VLOOKUP($A542,'ACOM no update'!A:A,1,FALSE)))</f>
        <v>0</v>
      </c>
      <c r="H542" t="b">
        <f>NOT( ISNA( VLOOKUP($A542,'Should Update but Not Update'!A:A,1,FALSE)))</f>
        <v>1</v>
      </c>
      <c r="I542" t="b">
        <f>NOT(NOT( ISNA( VLOOKUP($A542,'Not Mooncake'!A:A,1,FALSE))))</f>
        <v>1</v>
      </c>
    </row>
    <row r="543" spans="1:9">
      <c r="A543" s="2" t="s">
        <v>210</v>
      </c>
      <c r="B543" s="2" t="s">
        <v>197</v>
      </c>
      <c r="C543" s="3">
        <v>42669</v>
      </c>
      <c r="D543" t="b">
        <f>NOT( ISNA( VLOOKUP($A543,'New article for existing'!A:A,1,FALSE)))</f>
        <v>0</v>
      </c>
      <c r="E543" t="b">
        <f>NOT( ISNA( VLOOKUP($A543,'ACOM remove file'!A:A,1,FALSE)))</f>
        <v>0</v>
      </c>
      <c r="F543" t="b">
        <f>NOT( ISNA( VLOOKUP($A543,'ACN update'!A:A,1,FALSE)))</f>
        <v>1</v>
      </c>
      <c r="G543" t="b">
        <f>NOT( ISNA( VLOOKUP($A543,'ACOM no update'!A:A,1,FALSE)))</f>
        <v>0</v>
      </c>
      <c r="H543" t="b">
        <f>NOT( ISNA( VLOOKUP($A543,'Should Update but Not Update'!A:A,1,FALSE)))</f>
        <v>0</v>
      </c>
      <c r="I543" t="b">
        <f>NOT(NOT( ISNA( VLOOKUP($A543,'Not Mooncake'!A:A,1,FALSE))))</f>
        <v>1</v>
      </c>
    </row>
    <row r="544" spans="1:9">
      <c r="A544" s="2" t="s">
        <v>211</v>
      </c>
      <c r="B544" s="2" t="s">
        <v>197</v>
      </c>
      <c r="C544" s="3">
        <v>42639</v>
      </c>
      <c r="D544" t="b">
        <f>NOT( ISNA( VLOOKUP($A544,'New article for existing'!A:A,1,FALSE)))</f>
        <v>0</v>
      </c>
      <c r="E544" t="b">
        <f>NOT( ISNA( VLOOKUP($A544,'ACOM remove file'!A:A,1,FALSE)))</f>
        <v>0</v>
      </c>
      <c r="F544" t="b">
        <f>NOT( ISNA( VLOOKUP($A544,'ACN update'!A:A,1,FALSE)))</f>
        <v>0</v>
      </c>
      <c r="G544" t="b">
        <f>NOT( ISNA( VLOOKUP($A544,'ACOM no update'!A:A,1,FALSE)))</f>
        <v>1</v>
      </c>
      <c r="H544" t="b">
        <f>NOT( ISNA( VLOOKUP($A544,'Should Update but Not Update'!A:A,1,FALSE)))</f>
        <v>0</v>
      </c>
      <c r="I544" t="b">
        <f>NOT(NOT( ISNA( VLOOKUP($A544,'Not Mooncake'!A:A,1,FALSE))))</f>
        <v>1</v>
      </c>
    </row>
    <row r="545" spans="1:9">
      <c r="A545" s="2" t="s">
        <v>212</v>
      </c>
      <c r="B545" s="2" t="s">
        <v>197</v>
      </c>
      <c r="C545" s="3">
        <v>42669</v>
      </c>
      <c r="D545" t="b">
        <f>NOT( ISNA( VLOOKUP($A545,'New article for existing'!A:A,1,FALSE)))</f>
        <v>0</v>
      </c>
      <c r="E545" t="b">
        <f>NOT( ISNA( VLOOKUP($A545,'ACOM remove file'!A:A,1,FALSE)))</f>
        <v>0</v>
      </c>
      <c r="F545" t="b">
        <f>NOT( ISNA( VLOOKUP($A545,'ACN update'!A:A,1,FALSE)))</f>
        <v>1</v>
      </c>
      <c r="G545" t="b">
        <f>NOT( ISNA( VLOOKUP($A545,'ACOM no update'!A:A,1,FALSE)))</f>
        <v>0</v>
      </c>
      <c r="H545" t="b">
        <f>NOT( ISNA( VLOOKUP($A545,'Should Update but Not Update'!A:A,1,FALSE)))</f>
        <v>0</v>
      </c>
      <c r="I545" t="b">
        <f>NOT(NOT( ISNA( VLOOKUP($A545,'Not Mooncake'!A:A,1,FALSE))))</f>
        <v>1</v>
      </c>
    </row>
    <row r="546" spans="1:9">
      <c r="A546" s="2" t="s">
        <v>1963</v>
      </c>
      <c r="B546" s="2" t="s">
        <v>197</v>
      </c>
      <c r="C546" s="3">
        <v>42669</v>
      </c>
      <c r="D546" t="b">
        <f>NOT( ISNA( VLOOKUP($A546,'New article for existing'!A:A,1,FALSE)))</f>
        <v>0</v>
      </c>
      <c r="E546" t="b">
        <f>NOT( ISNA( VLOOKUP($A546,'ACOM remove file'!A:A,1,FALSE)))</f>
        <v>0</v>
      </c>
      <c r="F546" t="b">
        <f>NOT( ISNA( VLOOKUP($A546,'ACN update'!A:A,1,FALSE)))</f>
        <v>1</v>
      </c>
      <c r="G546" t="b">
        <f>NOT( ISNA( VLOOKUP($A546,'ACOM no update'!A:A,1,FALSE)))</f>
        <v>0</v>
      </c>
      <c r="H546" t="b">
        <f>NOT( ISNA( VLOOKUP($A546,'Should Update but Not Update'!A:A,1,FALSE)))</f>
        <v>0</v>
      </c>
      <c r="I546" t="b">
        <f>NOT(NOT( ISNA( VLOOKUP($A546,'Not Mooncake'!A:A,1,FALSE))))</f>
        <v>1</v>
      </c>
    </row>
    <row r="547" spans="1:9">
      <c r="A547" s="2" t="s">
        <v>213</v>
      </c>
      <c r="B547" s="2" t="s">
        <v>197</v>
      </c>
      <c r="C547" s="3">
        <v>42669</v>
      </c>
      <c r="D547" t="b">
        <f>NOT( ISNA( VLOOKUP($A547,'New article for existing'!A:A,1,FALSE)))</f>
        <v>0</v>
      </c>
      <c r="E547" t="b">
        <f>NOT( ISNA( VLOOKUP($A547,'ACOM remove file'!A:A,1,FALSE)))</f>
        <v>0</v>
      </c>
      <c r="F547" t="b">
        <f>NOT( ISNA( VLOOKUP($A547,'ACN update'!A:A,1,FALSE)))</f>
        <v>1</v>
      </c>
      <c r="G547" t="b">
        <f>NOT( ISNA( VLOOKUP($A547,'ACOM no update'!A:A,1,FALSE)))</f>
        <v>0</v>
      </c>
      <c r="H547" t="b">
        <f>NOT( ISNA( VLOOKUP($A547,'Should Update but Not Update'!A:A,1,FALSE)))</f>
        <v>0</v>
      </c>
      <c r="I547" t="b">
        <f>NOT(NOT( ISNA( VLOOKUP($A547,'Not Mooncake'!A:A,1,FALSE))))</f>
        <v>1</v>
      </c>
    </row>
    <row r="548" spans="1:9">
      <c r="A548" s="2" t="s">
        <v>207</v>
      </c>
      <c r="B548" s="2" t="s">
        <v>197</v>
      </c>
      <c r="C548" s="3">
        <v>42639</v>
      </c>
      <c r="D548" t="b">
        <f>NOT( ISNA( VLOOKUP($A548,'New article for existing'!A:A,1,FALSE)))</f>
        <v>0</v>
      </c>
      <c r="E548" t="b">
        <f>NOT( ISNA( VLOOKUP($A548,'ACOM remove file'!A:A,1,FALSE)))</f>
        <v>0</v>
      </c>
      <c r="F548" t="b">
        <f>NOT( ISNA( VLOOKUP($A548,'ACN update'!A:A,1,FALSE)))</f>
        <v>0</v>
      </c>
      <c r="G548" t="b">
        <f>NOT( ISNA( VLOOKUP($A548,'ACOM no update'!A:A,1,FALSE)))</f>
        <v>1</v>
      </c>
      <c r="H548" t="b">
        <f>NOT( ISNA( VLOOKUP($A548,'Should Update but Not Update'!A:A,1,FALSE)))</f>
        <v>0</v>
      </c>
      <c r="I548" t="b">
        <f>NOT(NOT( ISNA( VLOOKUP($A548,'Not Mooncake'!A:A,1,FALSE))))</f>
        <v>1</v>
      </c>
    </row>
    <row r="549" spans="1:9">
      <c r="A549" s="2" t="s">
        <v>1964</v>
      </c>
      <c r="B549" s="2" t="s">
        <v>197</v>
      </c>
      <c r="C549" s="3">
        <v>42669</v>
      </c>
      <c r="D549" t="b">
        <f>NOT( ISNA( VLOOKUP($A549,'New article for existing'!A:A,1,FALSE)))</f>
        <v>0</v>
      </c>
      <c r="E549" t="b">
        <f>NOT( ISNA( VLOOKUP($A549,'ACOM remove file'!A:A,1,FALSE)))</f>
        <v>0</v>
      </c>
      <c r="F549" t="b">
        <f>NOT( ISNA( VLOOKUP($A549,'ACN update'!A:A,1,FALSE)))</f>
        <v>1</v>
      </c>
      <c r="G549" t="b">
        <f>NOT( ISNA( VLOOKUP($A549,'ACOM no update'!A:A,1,FALSE)))</f>
        <v>0</v>
      </c>
      <c r="H549" t="b">
        <f>NOT( ISNA( VLOOKUP($A549,'Should Update but Not Update'!A:A,1,FALSE)))</f>
        <v>0</v>
      </c>
      <c r="I549" t="b">
        <f>NOT(NOT( ISNA( VLOOKUP($A549,'Not Mooncake'!A:A,1,FALSE))))</f>
        <v>1</v>
      </c>
    </row>
    <row r="550" spans="1:9">
      <c r="A550" s="2" t="s">
        <v>214</v>
      </c>
      <c r="B550" s="2" t="s">
        <v>197</v>
      </c>
      <c r="C550" s="3">
        <v>42669</v>
      </c>
      <c r="D550" t="b">
        <f>NOT( ISNA( VLOOKUP($A550,'New article for existing'!A:A,1,FALSE)))</f>
        <v>0</v>
      </c>
      <c r="E550" t="b">
        <f>NOT( ISNA( VLOOKUP($A550,'ACOM remove file'!A:A,1,FALSE)))</f>
        <v>0</v>
      </c>
      <c r="F550" t="b">
        <f>NOT( ISNA( VLOOKUP($A550,'ACN update'!A:A,1,FALSE)))</f>
        <v>1</v>
      </c>
      <c r="G550" t="b">
        <f>NOT( ISNA( VLOOKUP($A550,'ACOM no update'!A:A,1,FALSE)))</f>
        <v>0</v>
      </c>
      <c r="H550" t="b">
        <f>NOT( ISNA( VLOOKUP($A550,'Should Update but Not Update'!A:A,1,FALSE)))</f>
        <v>0</v>
      </c>
      <c r="I550" t="b">
        <f>NOT(NOT( ISNA( VLOOKUP($A550,'Not Mooncake'!A:A,1,FALSE))))</f>
        <v>1</v>
      </c>
    </row>
    <row r="551" spans="1:9">
      <c r="A551" s="2" t="s">
        <v>1965</v>
      </c>
      <c r="B551" s="2" t="s">
        <v>197</v>
      </c>
      <c r="C551" s="3">
        <v>42618</v>
      </c>
      <c r="D551" t="b">
        <f>NOT( ISNA( VLOOKUP($A551,'New article for existing'!A:A,1,FALSE)))</f>
        <v>0</v>
      </c>
      <c r="E551" t="b">
        <f>NOT( ISNA( VLOOKUP($A551,'ACOM remove file'!A:A,1,FALSE)))</f>
        <v>0</v>
      </c>
      <c r="F551" t="b">
        <f>NOT( ISNA( VLOOKUP($A551,'ACN update'!A:A,1,FALSE)))</f>
        <v>0</v>
      </c>
      <c r="G551" t="b">
        <f>NOT( ISNA( VLOOKUP($A551,'ACOM no update'!A:A,1,FALSE)))</f>
        <v>1</v>
      </c>
      <c r="H551" t="b">
        <f>NOT( ISNA( VLOOKUP($A551,'Should Update but Not Update'!A:A,1,FALSE)))</f>
        <v>0</v>
      </c>
      <c r="I551" t="b">
        <f>NOT(NOT( ISNA( VLOOKUP($A551,'Not Mooncake'!A:A,1,FALSE))))</f>
        <v>1</v>
      </c>
    </row>
    <row r="552" spans="1:9">
      <c r="A552" s="2" t="s">
        <v>215</v>
      </c>
      <c r="B552" s="2" t="s">
        <v>197</v>
      </c>
      <c r="C552" s="3">
        <v>42618</v>
      </c>
      <c r="D552" t="b">
        <f>NOT( ISNA( VLOOKUP($A552,'New article for existing'!A:A,1,FALSE)))</f>
        <v>0</v>
      </c>
      <c r="E552" t="b">
        <f>NOT( ISNA( VLOOKUP($A552,'ACOM remove file'!A:A,1,FALSE)))</f>
        <v>0</v>
      </c>
      <c r="F552" t="b">
        <f>NOT( ISNA( VLOOKUP($A552,'ACN update'!A:A,1,FALSE)))</f>
        <v>0</v>
      </c>
      <c r="G552" t="b">
        <f>NOT( ISNA( VLOOKUP($A552,'ACOM no update'!A:A,1,FALSE)))</f>
        <v>1</v>
      </c>
      <c r="H552" t="b">
        <f>NOT( ISNA( VLOOKUP($A552,'Should Update but Not Update'!A:A,1,FALSE)))</f>
        <v>0</v>
      </c>
      <c r="I552" t="b">
        <f>NOT(NOT( ISNA( VLOOKUP($A552,'Not Mooncake'!A:A,1,FALSE))))</f>
        <v>1</v>
      </c>
    </row>
    <row r="553" spans="1:9">
      <c r="A553" s="2" t="s">
        <v>1966</v>
      </c>
      <c r="B553" s="2" t="s">
        <v>197</v>
      </c>
      <c r="C553" s="3">
        <v>42639</v>
      </c>
      <c r="D553" t="b">
        <f>NOT( ISNA( VLOOKUP($A553,'New article for existing'!A:A,1,FALSE)))</f>
        <v>0</v>
      </c>
      <c r="E553" t="b">
        <f>NOT( ISNA( VLOOKUP($A553,'ACOM remove file'!A:A,1,FALSE)))</f>
        <v>0</v>
      </c>
      <c r="F553" t="b">
        <f>NOT( ISNA( VLOOKUP($A553,'ACN update'!A:A,1,FALSE)))</f>
        <v>0</v>
      </c>
      <c r="G553" t="b">
        <f>NOT( ISNA( VLOOKUP($A553,'ACOM no update'!A:A,1,FALSE)))</f>
        <v>1</v>
      </c>
      <c r="H553" t="b">
        <f>NOT( ISNA( VLOOKUP($A553,'Should Update but Not Update'!A:A,1,FALSE)))</f>
        <v>0</v>
      </c>
      <c r="I553" t="b">
        <f>NOT(NOT( ISNA( VLOOKUP($A553,'Not Mooncake'!A:A,1,FALSE))))</f>
        <v>1</v>
      </c>
    </row>
    <row r="554" spans="1:9">
      <c r="A554" s="2" t="s">
        <v>216</v>
      </c>
      <c r="B554" s="2" t="s">
        <v>197</v>
      </c>
      <c r="C554" s="3">
        <v>42669</v>
      </c>
      <c r="D554" t="b">
        <f>NOT( ISNA( VLOOKUP($A554,'New article for existing'!A:A,1,FALSE)))</f>
        <v>0</v>
      </c>
      <c r="E554" t="b">
        <f>NOT( ISNA( VLOOKUP($A554,'ACOM remove file'!A:A,1,FALSE)))</f>
        <v>0</v>
      </c>
      <c r="F554" t="b">
        <f>NOT( ISNA( VLOOKUP($A554,'ACN update'!A:A,1,FALSE)))</f>
        <v>1</v>
      </c>
      <c r="G554" t="b">
        <f>NOT( ISNA( VLOOKUP($A554,'ACOM no update'!A:A,1,FALSE)))</f>
        <v>0</v>
      </c>
      <c r="H554" t="b">
        <f>NOT( ISNA( VLOOKUP($A554,'Should Update but Not Update'!A:A,1,FALSE)))</f>
        <v>0</v>
      </c>
      <c r="I554" t="b">
        <f>NOT(NOT( ISNA( VLOOKUP($A554,'Not Mooncake'!A:A,1,FALSE))))</f>
        <v>1</v>
      </c>
    </row>
    <row r="555" spans="1:9">
      <c r="A555" s="2" t="s">
        <v>217</v>
      </c>
      <c r="B555" s="2" t="s">
        <v>197</v>
      </c>
      <c r="C555" s="3">
        <v>42618</v>
      </c>
      <c r="D555" t="b">
        <f>NOT( ISNA( VLOOKUP($A555,'New article for existing'!A:A,1,FALSE)))</f>
        <v>0</v>
      </c>
      <c r="E555" t="b">
        <f>NOT( ISNA( VLOOKUP($A555,'ACOM remove file'!A:A,1,FALSE)))</f>
        <v>0</v>
      </c>
      <c r="F555" t="b">
        <f>NOT( ISNA( VLOOKUP($A555,'ACN update'!A:A,1,FALSE)))</f>
        <v>0</v>
      </c>
      <c r="G555" t="b">
        <f>NOT( ISNA( VLOOKUP($A555,'ACOM no update'!A:A,1,FALSE)))</f>
        <v>1</v>
      </c>
      <c r="H555" t="b">
        <f>NOT( ISNA( VLOOKUP($A555,'Should Update but Not Update'!A:A,1,FALSE)))</f>
        <v>0</v>
      </c>
      <c r="I555" t="b">
        <f>NOT(NOT( ISNA( VLOOKUP($A555,'Not Mooncake'!A:A,1,FALSE))))</f>
        <v>1</v>
      </c>
    </row>
    <row r="556" spans="1:9">
      <c r="A556" s="2" t="s">
        <v>218</v>
      </c>
      <c r="B556" s="2" t="s">
        <v>197</v>
      </c>
      <c r="C556" s="3">
        <v>42639</v>
      </c>
      <c r="D556" t="b">
        <f>NOT( ISNA( VLOOKUP($A556,'New article for existing'!A:A,1,FALSE)))</f>
        <v>0</v>
      </c>
      <c r="E556" t="b">
        <f>NOT( ISNA( VLOOKUP($A556,'ACOM remove file'!A:A,1,FALSE)))</f>
        <v>0</v>
      </c>
      <c r="F556" t="b">
        <f>NOT( ISNA( VLOOKUP($A556,'ACN update'!A:A,1,FALSE)))</f>
        <v>0</v>
      </c>
      <c r="G556" t="b">
        <f>NOT( ISNA( VLOOKUP($A556,'ACOM no update'!A:A,1,FALSE)))</f>
        <v>1</v>
      </c>
      <c r="H556" t="b">
        <f>NOT( ISNA( VLOOKUP($A556,'Should Update but Not Update'!A:A,1,FALSE)))</f>
        <v>0</v>
      </c>
      <c r="I556" t="b">
        <f>NOT(NOT( ISNA( VLOOKUP($A556,'Not Mooncake'!A:A,1,FALSE))))</f>
        <v>1</v>
      </c>
    </row>
    <row r="557" spans="1:9">
      <c r="A557" s="2" t="s">
        <v>1967</v>
      </c>
      <c r="B557" s="2" t="s">
        <v>220</v>
      </c>
      <c r="C557" s="3">
        <v>42669</v>
      </c>
      <c r="D557" t="b">
        <f>NOT( ISNA( VLOOKUP($A557,'New article for existing'!A:A,1,FALSE)))</f>
        <v>0</v>
      </c>
      <c r="E557" t="b">
        <f>NOT( ISNA( VLOOKUP($A557,'ACOM remove file'!A:A,1,FALSE)))</f>
        <v>0</v>
      </c>
      <c r="F557" t="b">
        <f>NOT( ISNA( VLOOKUP($A557,'ACN update'!A:A,1,FALSE)))</f>
        <v>1</v>
      </c>
      <c r="G557" t="b">
        <f>NOT( ISNA( VLOOKUP($A557,'ACOM no update'!A:A,1,FALSE)))</f>
        <v>0</v>
      </c>
      <c r="H557" t="b">
        <f>NOT( ISNA( VLOOKUP($A557,'Should Update but Not Update'!A:A,1,FALSE)))</f>
        <v>0</v>
      </c>
      <c r="I557" t="b">
        <f>NOT(NOT( ISNA( VLOOKUP($A557,'Not Mooncake'!A:A,1,FALSE))))</f>
        <v>1</v>
      </c>
    </row>
    <row r="558" spans="1:9">
      <c r="A558" s="2" t="s">
        <v>219</v>
      </c>
      <c r="B558" s="2" t="s">
        <v>220</v>
      </c>
      <c r="C558" s="3">
        <v>42669</v>
      </c>
      <c r="D558" t="b">
        <f>NOT( ISNA( VLOOKUP($A558,'New article for existing'!A:A,1,FALSE)))</f>
        <v>0</v>
      </c>
      <c r="E558" t="b">
        <f>NOT( ISNA( VLOOKUP($A558,'ACOM remove file'!A:A,1,FALSE)))</f>
        <v>0</v>
      </c>
      <c r="F558" t="b">
        <f>NOT( ISNA( VLOOKUP($A558,'ACN update'!A:A,1,FALSE)))</f>
        <v>1</v>
      </c>
      <c r="G558" t="b">
        <f>NOT( ISNA( VLOOKUP($A558,'ACOM no update'!A:A,1,FALSE)))</f>
        <v>0</v>
      </c>
      <c r="H558" t="b">
        <f>NOT( ISNA( VLOOKUP($A558,'Should Update but Not Update'!A:A,1,FALSE)))</f>
        <v>0</v>
      </c>
      <c r="I558" t="b">
        <f>NOT(NOT( ISNA( VLOOKUP($A558,'Not Mooncake'!A:A,1,FALSE))))</f>
        <v>1</v>
      </c>
    </row>
    <row r="559" spans="1:9">
      <c r="A559" s="2" t="s">
        <v>2310</v>
      </c>
      <c r="B559" s="2" t="s">
        <v>220</v>
      </c>
      <c r="C559" s="3">
        <v>42669</v>
      </c>
      <c r="D559" t="b">
        <f>NOT( ISNA( VLOOKUP($A559,'New article for existing'!A:A,1,FALSE)))</f>
        <v>0</v>
      </c>
      <c r="E559" t="b">
        <f>NOT( ISNA( VLOOKUP($A559,'ACOM remove file'!A:A,1,FALSE)))</f>
        <v>0</v>
      </c>
      <c r="F559" t="b">
        <f>NOT( ISNA( VLOOKUP($A559,'ACN update'!A:A,1,FALSE)))</f>
        <v>1</v>
      </c>
      <c r="G559" t="b">
        <f>NOT( ISNA( VLOOKUP($A559,'ACOM no update'!A:A,1,FALSE)))</f>
        <v>0</v>
      </c>
      <c r="H559" t="b">
        <f>NOT( ISNA( VLOOKUP($A559,'Should Update but Not Update'!A:A,1,FALSE)))</f>
        <v>0</v>
      </c>
      <c r="I559" t="b">
        <f>NOT(NOT( ISNA( VLOOKUP($A559,'Not Mooncake'!A:A,1,FALSE))))</f>
        <v>1</v>
      </c>
    </row>
    <row r="560" spans="1:9">
      <c r="A560" s="2" t="s">
        <v>221</v>
      </c>
      <c r="B560" s="2" t="s">
        <v>220</v>
      </c>
      <c r="C560" s="3">
        <v>42639</v>
      </c>
      <c r="D560" t="b">
        <f>NOT( ISNA( VLOOKUP($A560,'New article for existing'!A:A,1,FALSE)))</f>
        <v>0</v>
      </c>
      <c r="E560" t="b">
        <f>NOT( ISNA( VLOOKUP($A560,'ACOM remove file'!A:A,1,FALSE)))</f>
        <v>0</v>
      </c>
      <c r="F560" t="b">
        <f>NOT( ISNA( VLOOKUP($A560,'ACN update'!A:A,1,FALSE)))</f>
        <v>0</v>
      </c>
      <c r="G560" t="b">
        <f>NOT( ISNA( VLOOKUP($A560,'ACOM no update'!A:A,1,FALSE)))</f>
        <v>1</v>
      </c>
      <c r="H560" t="b">
        <f>NOT( ISNA( VLOOKUP($A560,'Should Update but Not Update'!A:A,1,FALSE)))</f>
        <v>0</v>
      </c>
      <c r="I560" t="b">
        <f>NOT(NOT( ISNA( VLOOKUP($A560,'Not Mooncake'!A:A,1,FALSE))))</f>
        <v>1</v>
      </c>
    </row>
    <row r="561" spans="1:9">
      <c r="A561" s="2" t="s">
        <v>2584</v>
      </c>
      <c r="B561" s="2" t="s">
        <v>220</v>
      </c>
      <c r="C561" s="3">
        <v>42669</v>
      </c>
      <c r="D561" t="b">
        <f>NOT( ISNA( VLOOKUP($A561,'New article for existing'!A:A,1,FALSE)))</f>
        <v>1</v>
      </c>
      <c r="E561" t="b">
        <f>NOT( ISNA( VLOOKUP($A561,'ACOM remove file'!A:A,1,FALSE)))</f>
        <v>0</v>
      </c>
      <c r="F561" t="b">
        <f>NOT( ISNA( VLOOKUP($A561,'ACN update'!A:A,1,FALSE)))</f>
        <v>1</v>
      </c>
      <c r="G561" t="b">
        <f>NOT( ISNA( VLOOKUP($A561,'ACOM no update'!A:A,1,FALSE)))</f>
        <v>0</v>
      </c>
      <c r="H561" t="b">
        <f>NOT( ISNA( VLOOKUP($A561,'Should Update but Not Update'!A:A,1,FALSE)))</f>
        <v>0</v>
      </c>
      <c r="I561" t="b">
        <f>NOT(NOT( ISNA( VLOOKUP($A561,'Not Mooncake'!A:A,1,FALSE))))</f>
        <v>1</v>
      </c>
    </row>
    <row r="562" spans="1:9">
      <c r="A562" s="2" t="s">
        <v>222</v>
      </c>
      <c r="B562" s="2" t="s">
        <v>220</v>
      </c>
      <c r="C562" s="3">
        <v>42625</v>
      </c>
      <c r="D562" t="b">
        <f>NOT( ISNA( VLOOKUP($A562,'New article for existing'!A:A,1,FALSE)))</f>
        <v>0</v>
      </c>
      <c r="E562" t="b">
        <f>NOT( ISNA( VLOOKUP($A562,'ACOM remove file'!A:A,1,FALSE)))</f>
        <v>0</v>
      </c>
      <c r="F562" t="b">
        <f>NOT( ISNA( VLOOKUP($A562,'ACN update'!A:A,1,FALSE)))</f>
        <v>0</v>
      </c>
      <c r="G562" t="b">
        <f>NOT( ISNA( VLOOKUP($A562,'ACOM no update'!A:A,1,FALSE)))</f>
        <v>1</v>
      </c>
      <c r="H562" t="b">
        <f>NOT( ISNA( VLOOKUP($A562,'Should Update but Not Update'!A:A,1,FALSE)))</f>
        <v>0</v>
      </c>
      <c r="I562" t="b">
        <f>NOT(NOT( ISNA( VLOOKUP($A562,'Not Mooncake'!A:A,1,FALSE))))</f>
        <v>1</v>
      </c>
    </row>
    <row r="563" spans="1:9">
      <c r="A563" s="2" t="s">
        <v>223</v>
      </c>
      <c r="B563" s="2" t="s">
        <v>220</v>
      </c>
      <c r="C563" s="3">
        <v>42639</v>
      </c>
      <c r="D563" t="b">
        <f>NOT( ISNA( VLOOKUP($A563,'New article for existing'!A:A,1,FALSE)))</f>
        <v>0</v>
      </c>
      <c r="E563" t="b">
        <f>NOT( ISNA( VLOOKUP($A563,'ACOM remove file'!A:A,1,FALSE)))</f>
        <v>0</v>
      </c>
      <c r="F563" t="b">
        <f>NOT( ISNA( VLOOKUP($A563,'ACN update'!A:A,1,FALSE)))</f>
        <v>0</v>
      </c>
      <c r="G563" t="b">
        <f>NOT( ISNA( VLOOKUP($A563,'ACOM no update'!A:A,1,FALSE)))</f>
        <v>1</v>
      </c>
      <c r="H563" t="b">
        <f>NOT( ISNA( VLOOKUP($A563,'Should Update but Not Update'!A:A,1,FALSE)))</f>
        <v>0</v>
      </c>
      <c r="I563" t="b">
        <f>NOT(NOT( ISNA( VLOOKUP($A563,'Not Mooncake'!A:A,1,FALSE))))</f>
        <v>1</v>
      </c>
    </row>
    <row r="564" spans="1:9">
      <c r="A564" s="2" t="s">
        <v>224</v>
      </c>
      <c r="B564" s="2" t="s">
        <v>220</v>
      </c>
      <c r="C564" s="3">
        <v>42639</v>
      </c>
      <c r="D564" t="b">
        <f>NOT( ISNA( VLOOKUP($A564,'New article for existing'!A:A,1,FALSE)))</f>
        <v>0</v>
      </c>
      <c r="E564" t="b">
        <f>NOT( ISNA( VLOOKUP($A564,'ACOM remove file'!A:A,1,FALSE)))</f>
        <v>0</v>
      </c>
      <c r="F564" t="b">
        <f>NOT( ISNA( VLOOKUP($A564,'ACN update'!A:A,1,FALSE)))</f>
        <v>0</v>
      </c>
      <c r="G564" t="b">
        <f>NOT( ISNA( VLOOKUP($A564,'ACOM no update'!A:A,1,FALSE)))</f>
        <v>1</v>
      </c>
      <c r="H564" t="b">
        <f>NOT( ISNA( VLOOKUP($A564,'Should Update but Not Update'!A:A,1,FALSE)))</f>
        <v>0</v>
      </c>
      <c r="I564" t="b">
        <f>NOT(NOT( ISNA( VLOOKUP($A564,'Not Mooncake'!A:A,1,FALSE))))</f>
        <v>1</v>
      </c>
    </row>
    <row r="565" spans="1:9">
      <c r="A565" s="2" t="s">
        <v>225</v>
      </c>
      <c r="B565" s="2" t="s">
        <v>220</v>
      </c>
      <c r="C565" s="3">
        <v>42669</v>
      </c>
      <c r="D565" t="b">
        <f>NOT( ISNA( VLOOKUP($A565,'New article for existing'!A:A,1,FALSE)))</f>
        <v>0</v>
      </c>
      <c r="E565" t="b">
        <f>NOT( ISNA( VLOOKUP($A565,'ACOM remove file'!A:A,1,FALSE)))</f>
        <v>0</v>
      </c>
      <c r="F565" t="b">
        <f>NOT( ISNA( VLOOKUP($A565,'ACN update'!A:A,1,FALSE)))</f>
        <v>1</v>
      </c>
      <c r="G565" t="b">
        <f>NOT( ISNA( VLOOKUP($A565,'ACOM no update'!A:A,1,FALSE)))</f>
        <v>0</v>
      </c>
      <c r="H565" t="b">
        <f>NOT( ISNA( VLOOKUP($A565,'Should Update but Not Update'!A:A,1,FALSE)))</f>
        <v>0</v>
      </c>
      <c r="I565" t="b">
        <f>NOT(NOT( ISNA( VLOOKUP($A565,'Not Mooncake'!A:A,1,FALSE))))</f>
        <v>1</v>
      </c>
    </row>
    <row r="566" spans="1:9">
      <c r="A566" s="2" t="s">
        <v>1968</v>
      </c>
      <c r="B566" s="2" t="s">
        <v>220</v>
      </c>
      <c r="C566" s="3">
        <v>42669</v>
      </c>
      <c r="D566" t="b">
        <f>NOT( ISNA( VLOOKUP($A566,'New article for existing'!A:A,1,FALSE)))</f>
        <v>0</v>
      </c>
      <c r="E566" t="b">
        <f>NOT( ISNA( VLOOKUP($A566,'ACOM remove file'!A:A,1,FALSE)))</f>
        <v>0</v>
      </c>
      <c r="F566" t="b">
        <f>NOT( ISNA( VLOOKUP($A566,'ACN update'!A:A,1,FALSE)))</f>
        <v>1</v>
      </c>
      <c r="G566" t="b">
        <f>NOT( ISNA( VLOOKUP($A566,'ACOM no update'!A:A,1,FALSE)))</f>
        <v>0</v>
      </c>
      <c r="H566" t="b">
        <f>NOT( ISNA( VLOOKUP($A566,'Should Update but Not Update'!A:A,1,FALSE)))</f>
        <v>0</v>
      </c>
      <c r="I566" t="b">
        <f>NOT(NOT( ISNA( VLOOKUP($A566,'Not Mooncake'!A:A,1,FALSE))))</f>
        <v>1</v>
      </c>
    </row>
    <row r="567" spans="1:9">
      <c r="A567" s="2" t="s">
        <v>1969</v>
      </c>
      <c r="B567" s="2" t="s">
        <v>220</v>
      </c>
      <c r="C567" s="3">
        <v>42625</v>
      </c>
      <c r="D567" t="b">
        <f>NOT( ISNA( VLOOKUP($A567,'New article for existing'!A:A,1,FALSE)))</f>
        <v>0</v>
      </c>
      <c r="E567" t="b">
        <f>NOT( ISNA( VLOOKUP($A567,'ACOM remove file'!A:A,1,FALSE)))</f>
        <v>0</v>
      </c>
      <c r="F567" t="b">
        <f>NOT( ISNA( VLOOKUP($A567,'ACN update'!A:A,1,FALSE)))</f>
        <v>0</v>
      </c>
      <c r="G567" t="b">
        <f>NOT( ISNA( VLOOKUP($A567,'ACOM no update'!A:A,1,FALSE)))</f>
        <v>1</v>
      </c>
      <c r="H567" t="b">
        <f>NOT( ISNA( VLOOKUP($A567,'Should Update but Not Update'!A:A,1,FALSE)))</f>
        <v>0</v>
      </c>
      <c r="I567" t="b">
        <f>NOT(NOT( ISNA( VLOOKUP($A567,'Not Mooncake'!A:A,1,FALSE))))</f>
        <v>1</v>
      </c>
    </row>
    <row r="568" spans="1:9">
      <c r="A568" s="2" t="s">
        <v>226</v>
      </c>
      <c r="B568" s="2" t="s">
        <v>220</v>
      </c>
      <c r="C568" s="3">
        <v>42669</v>
      </c>
      <c r="D568" t="b">
        <f>NOT( ISNA( VLOOKUP($A568,'New article for existing'!A:A,1,FALSE)))</f>
        <v>0</v>
      </c>
      <c r="E568" t="b">
        <f>NOT( ISNA( VLOOKUP($A568,'ACOM remove file'!A:A,1,FALSE)))</f>
        <v>0</v>
      </c>
      <c r="F568" t="b">
        <f>NOT( ISNA( VLOOKUP($A568,'ACN update'!A:A,1,FALSE)))</f>
        <v>1</v>
      </c>
      <c r="G568" t="b">
        <f>NOT( ISNA( VLOOKUP($A568,'ACOM no update'!A:A,1,FALSE)))</f>
        <v>0</v>
      </c>
      <c r="H568" t="b">
        <f>NOT( ISNA( VLOOKUP($A568,'Should Update but Not Update'!A:A,1,FALSE)))</f>
        <v>0</v>
      </c>
      <c r="I568" t="b">
        <f>NOT(NOT( ISNA( VLOOKUP($A568,'Not Mooncake'!A:A,1,FALSE))))</f>
        <v>1</v>
      </c>
    </row>
    <row r="569" spans="1:9">
      <c r="A569" s="2" t="s">
        <v>227</v>
      </c>
      <c r="B569" s="2" t="s">
        <v>220</v>
      </c>
      <c r="C569" s="3">
        <v>42639</v>
      </c>
      <c r="D569" t="b">
        <f>NOT( ISNA( VLOOKUP($A569,'New article for existing'!A:A,1,FALSE)))</f>
        <v>0</v>
      </c>
      <c r="E569" t="b">
        <f>NOT( ISNA( VLOOKUP($A569,'ACOM remove file'!A:A,1,FALSE)))</f>
        <v>0</v>
      </c>
      <c r="F569" t="b">
        <f>NOT( ISNA( VLOOKUP($A569,'ACN update'!A:A,1,FALSE)))</f>
        <v>0</v>
      </c>
      <c r="G569" t="b">
        <f>NOT( ISNA( VLOOKUP($A569,'ACOM no update'!A:A,1,FALSE)))</f>
        <v>1</v>
      </c>
      <c r="H569" t="b">
        <f>NOT( ISNA( VLOOKUP($A569,'Should Update but Not Update'!A:A,1,FALSE)))</f>
        <v>0</v>
      </c>
      <c r="I569" t="b">
        <f>NOT(NOT( ISNA( VLOOKUP($A569,'Not Mooncake'!A:A,1,FALSE))))</f>
        <v>1</v>
      </c>
    </row>
    <row r="570" spans="1:9">
      <c r="A570" s="2" t="s">
        <v>228</v>
      </c>
      <c r="B570" s="2" t="s">
        <v>220</v>
      </c>
      <c r="C570" s="3">
        <v>42639</v>
      </c>
      <c r="D570" t="b">
        <f>NOT( ISNA( VLOOKUP($A570,'New article for existing'!A:A,1,FALSE)))</f>
        <v>0</v>
      </c>
      <c r="E570" t="b">
        <f>NOT( ISNA( VLOOKUP($A570,'ACOM remove file'!A:A,1,FALSE)))</f>
        <v>0</v>
      </c>
      <c r="F570" t="b">
        <f>NOT( ISNA( VLOOKUP($A570,'ACN update'!A:A,1,FALSE)))</f>
        <v>0</v>
      </c>
      <c r="G570" t="b">
        <f>NOT( ISNA( VLOOKUP($A570,'ACOM no update'!A:A,1,FALSE)))</f>
        <v>1</v>
      </c>
      <c r="H570" t="b">
        <f>NOT( ISNA( VLOOKUP($A570,'Should Update but Not Update'!A:A,1,FALSE)))</f>
        <v>0</v>
      </c>
      <c r="I570" t="b">
        <f>NOT(NOT( ISNA( VLOOKUP($A570,'Not Mooncake'!A:A,1,FALSE))))</f>
        <v>1</v>
      </c>
    </row>
    <row r="571" spans="1:9">
      <c r="A571" s="2" t="s">
        <v>2311</v>
      </c>
      <c r="B571" s="2" t="s">
        <v>220</v>
      </c>
      <c r="C571" s="3">
        <v>42669</v>
      </c>
      <c r="D571" t="b">
        <f>NOT( ISNA( VLOOKUP($A571,'New article for existing'!A:A,1,FALSE)))</f>
        <v>0</v>
      </c>
      <c r="E571" t="b">
        <f>NOT( ISNA( VLOOKUP($A571,'ACOM remove file'!A:A,1,FALSE)))</f>
        <v>0</v>
      </c>
      <c r="F571" t="b">
        <f>NOT( ISNA( VLOOKUP($A571,'ACN update'!A:A,1,FALSE)))</f>
        <v>1</v>
      </c>
      <c r="G571" t="b">
        <f>NOT( ISNA( VLOOKUP($A571,'ACOM no update'!A:A,1,FALSE)))</f>
        <v>0</v>
      </c>
      <c r="H571" t="b">
        <f>NOT( ISNA( VLOOKUP($A571,'Should Update but Not Update'!A:A,1,FALSE)))</f>
        <v>0</v>
      </c>
      <c r="I571" t="b">
        <f>NOT(NOT( ISNA( VLOOKUP($A571,'Not Mooncake'!A:A,1,FALSE))))</f>
        <v>1</v>
      </c>
    </row>
    <row r="572" spans="1:9">
      <c r="A572" s="2" t="s">
        <v>229</v>
      </c>
      <c r="B572" s="2" t="s">
        <v>220</v>
      </c>
      <c r="C572" s="3">
        <v>42669</v>
      </c>
      <c r="D572" t="b">
        <f>NOT( ISNA( VLOOKUP($A572,'New article for existing'!A:A,1,FALSE)))</f>
        <v>0</v>
      </c>
      <c r="E572" t="b">
        <f>NOT( ISNA( VLOOKUP($A572,'ACOM remove file'!A:A,1,FALSE)))</f>
        <v>0</v>
      </c>
      <c r="F572" t="b">
        <f>NOT( ISNA( VLOOKUP($A572,'ACN update'!A:A,1,FALSE)))</f>
        <v>1</v>
      </c>
      <c r="G572" t="b">
        <f>NOT( ISNA( VLOOKUP($A572,'ACOM no update'!A:A,1,FALSE)))</f>
        <v>0</v>
      </c>
      <c r="H572" t="b">
        <f>NOT( ISNA( VLOOKUP($A572,'Should Update but Not Update'!A:A,1,FALSE)))</f>
        <v>0</v>
      </c>
      <c r="I572" t="b">
        <f>NOT(NOT( ISNA( VLOOKUP($A572,'Not Mooncake'!A:A,1,FALSE))))</f>
        <v>1</v>
      </c>
    </row>
    <row r="573" spans="1:9">
      <c r="A573" s="2" t="s">
        <v>2312</v>
      </c>
      <c r="B573" s="2" t="s">
        <v>220</v>
      </c>
      <c r="C573" s="3">
        <v>42632</v>
      </c>
      <c r="D573" t="b">
        <f>NOT( ISNA( VLOOKUP($A573,'New article for existing'!A:A,1,FALSE)))</f>
        <v>0</v>
      </c>
      <c r="E573" t="b">
        <f>NOT( ISNA( VLOOKUP($A573,'ACOM remove file'!A:A,1,FALSE)))</f>
        <v>0</v>
      </c>
      <c r="F573" t="b">
        <f>NOT( ISNA( VLOOKUP($A573,'ACN update'!A:A,1,FALSE)))</f>
        <v>0</v>
      </c>
      <c r="G573" t="b">
        <f>NOT( ISNA( VLOOKUP($A573,'ACOM no update'!A:A,1,FALSE)))</f>
        <v>1</v>
      </c>
      <c r="H573" t="b">
        <f>NOT( ISNA( VLOOKUP($A573,'Should Update but Not Update'!A:A,1,FALSE)))</f>
        <v>0</v>
      </c>
      <c r="I573" t="b">
        <f>NOT(NOT( ISNA( VLOOKUP($A573,'Not Mooncake'!A:A,1,FALSE))))</f>
        <v>1</v>
      </c>
    </row>
    <row r="574" spans="1:9">
      <c r="A574" s="2" t="s">
        <v>2426</v>
      </c>
      <c r="B574" s="2" t="s">
        <v>220</v>
      </c>
      <c r="C574" s="3">
        <v>42669</v>
      </c>
      <c r="D574" t="b">
        <f>NOT( ISNA( VLOOKUP($A574,'New article for existing'!A:A,1,FALSE)))</f>
        <v>0</v>
      </c>
      <c r="E574" t="b">
        <f>NOT( ISNA( VLOOKUP($A574,'ACOM remove file'!A:A,1,FALSE)))</f>
        <v>0</v>
      </c>
      <c r="F574" t="b">
        <f>NOT( ISNA( VLOOKUP($A574,'ACN update'!A:A,1,FALSE)))</f>
        <v>1</v>
      </c>
      <c r="G574" t="b">
        <f>NOT( ISNA( VLOOKUP($A574,'ACOM no update'!A:A,1,FALSE)))</f>
        <v>0</v>
      </c>
      <c r="H574" t="b">
        <f>NOT( ISNA( VLOOKUP($A574,'Should Update but Not Update'!A:A,1,FALSE)))</f>
        <v>0</v>
      </c>
      <c r="I574" t="b">
        <f>NOT(NOT( ISNA( VLOOKUP($A574,'Not Mooncake'!A:A,1,FALSE))))</f>
        <v>1</v>
      </c>
    </row>
    <row r="575" spans="1:9">
      <c r="A575" s="2" t="s">
        <v>230</v>
      </c>
      <c r="B575" s="2" t="s">
        <v>220</v>
      </c>
      <c r="C575" s="3">
        <v>42669</v>
      </c>
      <c r="D575" t="b">
        <f>NOT( ISNA( VLOOKUP($A575,'New article for existing'!A:A,1,FALSE)))</f>
        <v>0</v>
      </c>
      <c r="E575" t="b">
        <f>NOT( ISNA( VLOOKUP($A575,'ACOM remove file'!A:A,1,FALSE)))</f>
        <v>0</v>
      </c>
      <c r="F575" t="b">
        <f>NOT( ISNA( VLOOKUP($A575,'ACN update'!A:A,1,FALSE)))</f>
        <v>1</v>
      </c>
      <c r="G575" t="b">
        <f>NOT( ISNA( VLOOKUP($A575,'ACOM no update'!A:A,1,FALSE)))</f>
        <v>0</v>
      </c>
      <c r="H575" t="b">
        <f>NOT( ISNA( VLOOKUP($A575,'Should Update but Not Update'!A:A,1,FALSE)))</f>
        <v>0</v>
      </c>
      <c r="I575" t="b">
        <f>NOT(NOT( ISNA( VLOOKUP($A575,'Not Mooncake'!A:A,1,FALSE))))</f>
        <v>1</v>
      </c>
    </row>
    <row r="576" spans="1:9">
      <c r="A576" s="2" t="s">
        <v>2585</v>
      </c>
      <c r="B576" s="2" t="s">
        <v>220</v>
      </c>
      <c r="C576" s="3">
        <v>42669</v>
      </c>
      <c r="D576" t="b">
        <f>NOT( ISNA( VLOOKUP($A576,'New article for existing'!A:A,1,FALSE)))</f>
        <v>1</v>
      </c>
      <c r="E576" t="b">
        <f>NOT( ISNA( VLOOKUP($A576,'ACOM remove file'!A:A,1,FALSE)))</f>
        <v>0</v>
      </c>
      <c r="F576" t="b">
        <f>NOT( ISNA( VLOOKUP($A576,'ACN update'!A:A,1,FALSE)))</f>
        <v>1</v>
      </c>
      <c r="G576" t="b">
        <f>NOT( ISNA( VLOOKUP($A576,'ACOM no update'!A:A,1,FALSE)))</f>
        <v>0</v>
      </c>
      <c r="H576" t="b">
        <f>NOT( ISNA( VLOOKUP($A576,'Should Update but Not Update'!A:A,1,FALSE)))</f>
        <v>0</v>
      </c>
      <c r="I576" t="b">
        <f>NOT(NOT( ISNA( VLOOKUP($A576,'Not Mooncake'!A:A,1,FALSE))))</f>
        <v>1</v>
      </c>
    </row>
    <row r="577" spans="1:9">
      <c r="A577" s="2" t="s">
        <v>237</v>
      </c>
      <c r="B577" s="2" t="s">
        <v>220</v>
      </c>
      <c r="C577" s="3">
        <v>42576</v>
      </c>
      <c r="D577" t="b">
        <f>NOT( ISNA( VLOOKUP($A577,'New article for existing'!A:A,1,FALSE)))</f>
        <v>0</v>
      </c>
      <c r="E577" t="b">
        <f>NOT( ISNA( VLOOKUP($A577,'ACOM remove file'!A:A,1,FALSE)))</f>
        <v>0</v>
      </c>
      <c r="F577" t="b">
        <f>NOT( ISNA( VLOOKUP($A577,'ACN update'!A:A,1,FALSE)))</f>
        <v>0</v>
      </c>
      <c r="G577" t="b">
        <f>NOT( ISNA( VLOOKUP($A577,'ACOM no update'!A:A,1,FALSE)))</f>
        <v>1</v>
      </c>
      <c r="H577" t="b">
        <f>NOT( ISNA( VLOOKUP($A577,'Should Update but Not Update'!A:A,1,FALSE)))</f>
        <v>0</v>
      </c>
      <c r="I577" t="b">
        <f>NOT(NOT( ISNA( VLOOKUP($A577,'Not Mooncake'!A:A,1,FALSE))))</f>
        <v>1</v>
      </c>
    </row>
    <row r="578" spans="1:9">
      <c r="A578" s="2" t="s">
        <v>232</v>
      </c>
      <c r="B578" s="2" t="s">
        <v>2295</v>
      </c>
      <c r="C578" s="3">
        <v>42559</v>
      </c>
      <c r="D578" t="b">
        <f>NOT( ISNA( VLOOKUP($A578,'New article for existing'!A:A,1,FALSE)))</f>
        <v>0</v>
      </c>
      <c r="E578" t="b">
        <f>NOT( ISNA( VLOOKUP($A578,'ACOM remove file'!A:A,1,FALSE)))</f>
        <v>0</v>
      </c>
      <c r="F578" t="b">
        <f>NOT( ISNA( VLOOKUP($A578,'ACN update'!A:A,1,FALSE)))</f>
        <v>0</v>
      </c>
      <c r="G578" t="b">
        <f>NOT( ISNA( VLOOKUP($A578,'ACOM no update'!A:A,1,FALSE)))</f>
        <v>1</v>
      </c>
      <c r="H578" t="b">
        <f>NOT( ISNA( VLOOKUP($A578,'Should Update but Not Update'!A:A,1,FALSE)))</f>
        <v>0</v>
      </c>
      <c r="I578" t="b">
        <f>NOT(NOT( ISNA( VLOOKUP($A578,'Not Mooncake'!A:A,1,FALSE))))</f>
        <v>1</v>
      </c>
    </row>
    <row r="579" spans="1:9">
      <c r="A579" s="2" t="s">
        <v>233</v>
      </c>
      <c r="B579" s="2" t="s">
        <v>2295</v>
      </c>
      <c r="C579" s="3">
        <v>42583</v>
      </c>
      <c r="D579" t="b">
        <f>NOT( ISNA( VLOOKUP($A579,'New article for existing'!A:A,1,FALSE)))</f>
        <v>0</v>
      </c>
      <c r="E579" t="b">
        <f>NOT( ISNA( VLOOKUP($A579,'ACOM remove file'!A:A,1,FALSE)))</f>
        <v>0</v>
      </c>
      <c r="F579" t="b">
        <f>NOT( ISNA( VLOOKUP($A579,'ACN update'!A:A,1,FALSE)))</f>
        <v>0</v>
      </c>
      <c r="G579" t="b">
        <f>NOT( ISNA( VLOOKUP($A579,'ACOM no update'!A:A,1,FALSE)))</f>
        <v>1</v>
      </c>
      <c r="H579" t="b">
        <f>NOT( ISNA( VLOOKUP($A579,'Should Update but Not Update'!A:A,1,FALSE)))</f>
        <v>0</v>
      </c>
      <c r="I579" t="b">
        <f>NOT(NOT( ISNA( VLOOKUP($A579,'Not Mooncake'!A:A,1,FALSE))))</f>
        <v>1</v>
      </c>
    </row>
    <row r="580" spans="1:9">
      <c r="A580" s="2" t="s">
        <v>234</v>
      </c>
      <c r="B580" s="2" t="s">
        <v>2295</v>
      </c>
      <c r="C580" s="3">
        <v>42583</v>
      </c>
      <c r="D580" t="b">
        <f>NOT( ISNA( VLOOKUP($A580,'New article for existing'!A:A,1,FALSE)))</f>
        <v>0</v>
      </c>
      <c r="E580" t="b">
        <f>NOT( ISNA( VLOOKUP($A580,'ACOM remove file'!A:A,1,FALSE)))</f>
        <v>0</v>
      </c>
      <c r="F580" t="b">
        <f>NOT( ISNA( VLOOKUP($A580,'ACN update'!A:A,1,FALSE)))</f>
        <v>0</v>
      </c>
      <c r="G580" t="b">
        <f>NOT( ISNA( VLOOKUP($A580,'ACOM no update'!A:A,1,FALSE)))</f>
        <v>1</v>
      </c>
      <c r="H580" t="b">
        <f>NOT( ISNA( VLOOKUP($A580,'Should Update but Not Update'!A:A,1,FALSE)))</f>
        <v>0</v>
      </c>
      <c r="I580" t="b">
        <f>NOT(NOT( ISNA( VLOOKUP($A580,'Not Mooncake'!A:A,1,FALSE))))</f>
        <v>1</v>
      </c>
    </row>
    <row r="581" spans="1:9">
      <c r="A581" s="2" t="s">
        <v>235</v>
      </c>
      <c r="B581" s="2" t="s">
        <v>2295</v>
      </c>
      <c r="C581" s="3">
        <v>42559</v>
      </c>
      <c r="D581" t="b">
        <f>NOT( ISNA( VLOOKUP($A581,'New article for existing'!A:A,1,FALSE)))</f>
        <v>0</v>
      </c>
      <c r="E581" t="b">
        <f>NOT( ISNA( VLOOKUP($A581,'ACOM remove file'!A:A,1,FALSE)))</f>
        <v>0</v>
      </c>
      <c r="F581" t="b">
        <f>NOT( ISNA( VLOOKUP($A581,'ACN update'!A:A,1,FALSE)))</f>
        <v>0</v>
      </c>
      <c r="G581" t="b">
        <f>NOT( ISNA( VLOOKUP($A581,'ACOM no update'!A:A,1,FALSE)))</f>
        <v>1</v>
      </c>
      <c r="H581" t="b">
        <f>NOT( ISNA( VLOOKUP($A581,'Should Update but Not Update'!A:A,1,FALSE)))</f>
        <v>0</v>
      </c>
      <c r="I581" t="b">
        <f>NOT(NOT( ISNA( VLOOKUP($A581,'Not Mooncake'!A:A,1,FALSE))))</f>
        <v>1</v>
      </c>
    </row>
    <row r="582" spans="1:9">
      <c r="A582" s="2" t="s">
        <v>236</v>
      </c>
      <c r="B582" s="2" t="s">
        <v>2295</v>
      </c>
      <c r="C582" s="3">
        <v>42559</v>
      </c>
      <c r="D582" t="b">
        <f>NOT( ISNA( VLOOKUP($A582,'New article for existing'!A:A,1,FALSE)))</f>
        <v>0</v>
      </c>
      <c r="E582" t="b">
        <f>NOT( ISNA( VLOOKUP($A582,'ACOM remove file'!A:A,1,FALSE)))</f>
        <v>0</v>
      </c>
      <c r="F582" t="b">
        <f>NOT( ISNA( VLOOKUP($A582,'ACN update'!A:A,1,FALSE)))</f>
        <v>0</v>
      </c>
      <c r="G582" t="b">
        <f>NOT( ISNA( VLOOKUP($A582,'ACOM no update'!A:A,1,FALSE)))</f>
        <v>1</v>
      </c>
      <c r="H582" t="b">
        <f>NOT( ISNA( VLOOKUP($A582,'Should Update but Not Update'!A:A,1,FALSE)))</f>
        <v>0</v>
      </c>
      <c r="I582" t="b">
        <f>NOT(NOT( ISNA( VLOOKUP($A582,'Not Mooncake'!A:A,1,FALSE))))</f>
        <v>1</v>
      </c>
    </row>
    <row r="583" spans="1:9">
      <c r="A583" s="2" t="s">
        <v>238</v>
      </c>
      <c r="B583" s="2" t="s">
        <v>2295</v>
      </c>
      <c r="C583" s="3">
        <v>42667</v>
      </c>
      <c r="D583" t="b">
        <f>NOT( ISNA( VLOOKUP($A583,'New article for existing'!A:A,1,FALSE)))</f>
        <v>0</v>
      </c>
      <c r="E583" t="b">
        <f>NOT( ISNA( VLOOKUP($A583,'ACOM remove file'!A:A,1,FALSE)))</f>
        <v>0</v>
      </c>
      <c r="F583" t="b">
        <f>NOT( ISNA( VLOOKUP($A583,'ACN update'!A:A,1,FALSE)))</f>
        <v>1</v>
      </c>
      <c r="G583" t="b">
        <f>NOT( ISNA( VLOOKUP($A583,'ACOM no update'!A:A,1,FALSE)))</f>
        <v>0</v>
      </c>
      <c r="H583" t="b">
        <f>NOT( ISNA( VLOOKUP($A583,'Should Update but Not Update'!A:A,1,FALSE)))</f>
        <v>0</v>
      </c>
      <c r="I583" t="b">
        <f>NOT(NOT( ISNA( VLOOKUP($A583,'Not Mooncake'!A:A,1,FALSE))))</f>
        <v>1</v>
      </c>
    </row>
    <row r="584" spans="1:9">
      <c r="A584" s="2" t="s">
        <v>259</v>
      </c>
      <c r="B584" s="2" t="s">
        <v>260</v>
      </c>
      <c r="C584" s="3">
        <v>42558</v>
      </c>
      <c r="D584" t="b">
        <f>NOT( ISNA( VLOOKUP($A584,'New article for existing'!A:A,1,FALSE)))</f>
        <v>0</v>
      </c>
      <c r="E584" t="b">
        <f>NOT( ISNA( VLOOKUP($A584,'ACOM remove file'!A:A,1,FALSE)))</f>
        <v>1</v>
      </c>
      <c r="F584" t="b">
        <f>NOT( ISNA( VLOOKUP($A584,'ACN update'!A:A,1,FALSE)))</f>
        <v>0</v>
      </c>
      <c r="G584" t="b">
        <f>NOT( ISNA( VLOOKUP($A584,'ACOM no update'!A:A,1,FALSE)))</f>
        <v>0</v>
      </c>
      <c r="H584" t="b">
        <f>NOT( ISNA( VLOOKUP($A584,'Should Update but Not Update'!A:A,1,FALSE)))</f>
        <v>0</v>
      </c>
      <c r="I584" t="b">
        <f>NOT(NOT( ISNA( VLOOKUP($A584,'Not Mooncake'!A:A,1,FALSE))))</f>
        <v>0</v>
      </c>
    </row>
    <row r="585" spans="1:9">
      <c r="A585" s="2" t="s">
        <v>261</v>
      </c>
      <c r="B585" s="2" t="s">
        <v>260</v>
      </c>
      <c r="C585" s="3">
        <v>42423</v>
      </c>
      <c r="D585" t="b">
        <f>NOT( ISNA( VLOOKUP($A585,'New article for existing'!A:A,1,FALSE)))</f>
        <v>0</v>
      </c>
      <c r="E585" t="b">
        <f>NOT( ISNA( VLOOKUP($A585,'ACOM remove file'!A:A,1,FALSE)))</f>
        <v>1</v>
      </c>
      <c r="F585" t="b">
        <f>NOT( ISNA( VLOOKUP($A585,'ACN update'!A:A,1,FALSE)))</f>
        <v>0</v>
      </c>
      <c r="G585" t="b">
        <f>NOT( ISNA( VLOOKUP($A585,'ACOM no update'!A:A,1,FALSE)))</f>
        <v>0</v>
      </c>
      <c r="H585" t="b">
        <f>NOT( ISNA( VLOOKUP($A585,'Should Update but Not Update'!A:A,1,FALSE)))</f>
        <v>0</v>
      </c>
      <c r="I585" t="b">
        <f>NOT(NOT( ISNA( VLOOKUP($A585,'Not Mooncake'!A:A,1,FALSE))))</f>
        <v>0</v>
      </c>
    </row>
    <row r="586" spans="1:9">
      <c r="A586" s="2" t="s">
        <v>262</v>
      </c>
      <c r="B586" s="2" t="s">
        <v>260</v>
      </c>
      <c r="C586" s="3">
        <v>42558</v>
      </c>
      <c r="D586" t="b">
        <f>NOT( ISNA( VLOOKUP($A586,'New article for existing'!A:A,1,FALSE)))</f>
        <v>0</v>
      </c>
      <c r="E586" t="b">
        <f>NOT( ISNA( VLOOKUP($A586,'ACOM remove file'!A:A,1,FALSE)))</f>
        <v>1</v>
      </c>
      <c r="F586" t="b">
        <f>NOT( ISNA( VLOOKUP($A586,'ACN update'!A:A,1,FALSE)))</f>
        <v>0</v>
      </c>
      <c r="G586" t="b">
        <f>NOT( ISNA( VLOOKUP($A586,'ACOM no update'!A:A,1,FALSE)))</f>
        <v>0</v>
      </c>
      <c r="H586" t="b">
        <f>NOT( ISNA( VLOOKUP($A586,'Should Update but Not Update'!A:A,1,FALSE)))</f>
        <v>0</v>
      </c>
      <c r="I586" t="b">
        <f>NOT(NOT( ISNA( VLOOKUP($A586,'Not Mooncake'!A:A,1,FALSE))))</f>
        <v>0</v>
      </c>
    </row>
    <row r="587" spans="1:9">
      <c r="A587" s="2" t="s">
        <v>263</v>
      </c>
      <c r="B587" s="2" t="s">
        <v>260</v>
      </c>
      <c r="C587" s="3">
        <v>42558</v>
      </c>
      <c r="D587" t="b">
        <f>NOT( ISNA( VLOOKUP($A587,'New article for existing'!A:A,1,FALSE)))</f>
        <v>0</v>
      </c>
      <c r="E587" t="b">
        <f>NOT( ISNA( VLOOKUP($A587,'ACOM remove file'!A:A,1,FALSE)))</f>
        <v>1</v>
      </c>
      <c r="F587" t="b">
        <f>NOT( ISNA( VLOOKUP($A587,'ACN update'!A:A,1,FALSE)))</f>
        <v>0</v>
      </c>
      <c r="G587" t="b">
        <f>NOT( ISNA( VLOOKUP($A587,'ACOM no update'!A:A,1,FALSE)))</f>
        <v>0</v>
      </c>
      <c r="H587" t="b">
        <f>NOT( ISNA( VLOOKUP($A587,'Should Update but Not Update'!A:A,1,FALSE)))</f>
        <v>0</v>
      </c>
      <c r="I587" t="b">
        <f>NOT(NOT( ISNA( VLOOKUP($A587,'Not Mooncake'!A:A,1,FALSE))))</f>
        <v>0</v>
      </c>
    </row>
    <row r="588" spans="1:9">
      <c r="A588" s="2" t="s">
        <v>264</v>
      </c>
      <c r="B588" s="2" t="s">
        <v>260</v>
      </c>
      <c r="C588" s="3">
        <v>42558</v>
      </c>
      <c r="D588" t="b">
        <f>NOT( ISNA( VLOOKUP($A588,'New article for existing'!A:A,1,FALSE)))</f>
        <v>0</v>
      </c>
      <c r="E588" t="b">
        <f>NOT( ISNA( VLOOKUP($A588,'ACOM remove file'!A:A,1,FALSE)))</f>
        <v>1</v>
      </c>
      <c r="F588" t="b">
        <f>NOT( ISNA( VLOOKUP($A588,'ACN update'!A:A,1,FALSE)))</f>
        <v>0</v>
      </c>
      <c r="G588" t="b">
        <f>NOT( ISNA( VLOOKUP($A588,'ACOM no update'!A:A,1,FALSE)))</f>
        <v>0</v>
      </c>
      <c r="H588" t="b">
        <f>NOT( ISNA( VLOOKUP($A588,'Should Update but Not Update'!A:A,1,FALSE)))</f>
        <v>0</v>
      </c>
      <c r="I588" t="b">
        <f>NOT(NOT( ISNA( VLOOKUP($A588,'Not Mooncake'!A:A,1,FALSE))))</f>
        <v>0</v>
      </c>
    </row>
    <row r="589" spans="1:9">
      <c r="A589" s="2" t="s">
        <v>265</v>
      </c>
      <c r="B589" s="2" t="s">
        <v>260</v>
      </c>
      <c r="C589" s="3">
        <v>42423</v>
      </c>
      <c r="D589" t="b">
        <f>NOT( ISNA( VLOOKUP($A589,'New article for existing'!A:A,1,FALSE)))</f>
        <v>0</v>
      </c>
      <c r="E589" t="b">
        <f>NOT( ISNA( VLOOKUP($A589,'ACOM remove file'!A:A,1,FALSE)))</f>
        <v>1</v>
      </c>
      <c r="F589" t="b">
        <f>NOT( ISNA( VLOOKUP($A589,'ACN update'!A:A,1,FALSE)))</f>
        <v>0</v>
      </c>
      <c r="G589" t="b">
        <f>NOT( ISNA( VLOOKUP($A589,'ACOM no update'!A:A,1,FALSE)))</f>
        <v>0</v>
      </c>
      <c r="H589" t="b">
        <f>NOT( ISNA( VLOOKUP($A589,'Should Update but Not Update'!A:A,1,FALSE)))</f>
        <v>0</v>
      </c>
      <c r="I589" t="b">
        <f>NOT(NOT( ISNA( VLOOKUP($A589,'Not Mooncake'!A:A,1,FALSE))))</f>
        <v>0</v>
      </c>
    </row>
    <row r="590" spans="1:9">
      <c r="A590" s="2" t="s">
        <v>266</v>
      </c>
      <c r="B590" s="2" t="s">
        <v>260</v>
      </c>
      <c r="C590" s="3">
        <v>42558</v>
      </c>
      <c r="D590" t="b">
        <f>NOT( ISNA( VLOOKUP($A590,'New article for existing'!A:A,1,FALSE)))</f>
        <v>0</v>
      </c>
      <c r="E590" t="b">
        <f>NOT( ISNA( VLOOKUP($A590,'ACOM remove file'!A:A,1,FALSE)))</f>
        <v>1</v>
      </c>
      <c r="F590" t="b">
        <f>NOT( ISNA( VLOOKUP($A590,'ACN update'!A:A,1,FALSE)))</f>
        <v>0</v>
      </c>
      <c r="G590" t="b">
        <f>NOT( ISNA( VLOOKUP($A590,'ACOM no update'!A:A,1,FALSE)))</f>
        <v>0</v>
      </c>
      <c r="H590" t="b">
        <f>NOT( ISNA( VLOOKUP($A590,'Should Update but Not Update'!A:A,1,FALSE)))</f>
        <v>0</v>
      </c>
      <c r="I590" t="b">
        <f>NOT(NOT( ISNA( VLOOKUP($A590,'Not Mooncake'!A:A,1,FALSE))))</f>
        <v>0</v>
      </c>
    </row>
    <row r="591" spans="1:9">
      <c r="A591" s="2" t="s">
        <v>267</v>
      </c>
      <c r="B591" s="2" t="s">
        <v>260</v>
      </c>
      <c r="C591" s="3">
        <v>42558</v>
      </c>
      <c r="D591" t="b">
        <f>NOT( ISNA( VLOOKUP($A591,'New article for existing'!A:A,1,FALSE)))</f>
        <v>0</v>
      </c>
      <c r="E591" t="b">
        <f>NOT( ISNA( VLOOKUP($A591,'ACOM remove file'!A:A,1,FALSE)))</f>
        <v>1</v>
      </c>
      <c r="F591" t="b">
        <f>NOT( ISNA( VLOOKUP($A591,'ACN update'!A:A,1,FALSE)))</f>
        <v>0</v>
      </c>
      <c r="G591" t="b">
        <f>NOT( ISNA( VLOOKUP($A591,'ACOM no update'!A:A,1,FALSE)))</f>
        <v>0</v>
      </c>
      <c r="H591" t="b">
        <f>NOT( ISNA( VLOOKUP($A591,'Should Update but Not Update'!A:A,1,FALSE)))</f>
        <v>0</v>
      </c>
      <c r="I591" t="b">
        <f>NOT(NOT( ISNA( VLOOKUP($A591,'Not Mooncake'!A:A,1,FALSE))))</f>
        <v>0</v>
      </c>
    </row>
    <row r="592" spans="1:9">
      <c r="A592" s="2" t="s">
        <v>268</v>
      </c>
      <c r="B592" s="2" t="s">
        <v>260</v>
      </c>
      <c r="C592" s="3">
        <v>42558</v>
      </c>
      <c r="D592" t="b">
        <f>NOT( ISNA( VLOOKUP($A592,'New article for existing'!A:A,1,FALSE)))</f>
        <v>0</v>
      </c>
      <c r="E592" t="b">
        <f>NOT( ISNA( VLOOKUP($A592,'ACOM remove file'!A:A,1,FALSE)))</f>
        <v>1</v>
      </c>
      <c r="F592" t="b">
        <f>NOT( ISNA( VLOOKUP($A592,'ACN update'!A:A,1,FALSE)))</f>
        <v>0</v>
      </c>
      <c r="G592" t="b">
        <f>NOT( ISNA( VLOOKUP($A592,'ACOM no update'!A:A,1,FALSE)))</f>
        <v>0</v>
      </c>
      <c r="H592" t="b">
        <f>NOT( ISNA( VLOOKUP($A592,'Should Update but Not Update'!A:A,1,FALSE)))</f>
        <v>0</v>
      </c>
      <c r="I592" t="b">
        <f>NOT(NOT( ISNA( VLOOKUP($A592,'Not Mooncake'!A:A,1,FALSE))))</f>
        <v>0</v>
      </c>
    </row>
    <row r="593" spans="1:9">
      <c r="A593" s="2" t="s">
        <v>269</v>
      </c>
      <c r="B593" s="2" t="s">
        <v>260</v>
      </c>
      <c r="C593" s="3">
        <v>42558</v>
      </c>
      <c r="D593" t="b">
        <f>NOT( ISNA( VLOOKUP($A593,'New article for existing'!A:A,1,FALSE)))</f>
        <v>0</v>
      </c>
      <c r="E593" t="b">
        <f>NOT( ISNA( VLOOKUP($A593,'ACOM remove file'!A:A,1,FALSE)))</f>
        <v>1</v>
      </c>
      <c r="F593" t="b">
        <f>NOT( ISNA( VLOOKUP($A593,'ACN update'!A:A,1,FALSE)))</f>
        <v>0</v>
      </c>
      <c r="G593" t="b">
        <f>NOT( ISNA( VLOOKUP($A593,'ACOM no update'!A:A,1,FALSE)))</f>
        <v>0</v>
      </c>
      <c r="H593" t="b">
        <f>NOT( ISNA( VLOOKUP($A593,'Should Update but Not Update'!A:A,1,FALSE)))</f>
        <v>0</v>
      </c>
      <c r="I593" t="b">
        <f>NOT(NOT( ISNA( VLOOKUP($A593,'Not Mooncake'!A:A,1,FALSE))))</f>
        <v>0</v>
      </c>
    </row>
    <row r="594" spans="1:9">
      <c r="A594" s="2" t="s">
        <v>270</v>
      </c>
      <c r="B594" s="2" t="s">
        <v>260</v>
      </c>
      <c r="C594" s="3">
        <v>42558</v>
      </c>
      <c r="D594" t="b">
        <f>NOT( ISNA( VLOOKUP($A594,'New article for existing'!A:A,1,FALSE)))</f>
        <v>0</v>
      </c>
      <c r="E594" t="b">
        <f>NOT( ISNA( VLOOKUP($A594,'ACOM remove file'!A:A,1,FALSE)))</f>
        <v>1</v>
      </c>
      <c r="F594" t="b">
        <f>NOT( ISNA( VLOOKUP($A594,'ACN update'!A:A,1,FALSE)))</f>
        <v>0</v>
      </c>
      <c r="G594" t="b">
        <f>NOT( ISNA( VLOOKUP($A594,'ACOM no update'!A:A,1,FALSE)))</f>
        <v>0</v>
      </c>
      <c r="H594" t="b">
        <f>NOT( ISNA( VLOOKUP($A594,'Should Update but Not Update'!A:A,1,FALSE)))</f>
        <v>0</v>
      </c>
      <c r="I594" t="b">
        <f>NOT(NOT( ISNA( VLOOKUP($A594,'Not Mooncake'!A:A,1,FALSE))))</f>
        <v>0</v>
      </c>
    </row>
    <row r="595" spans="1:9">
      <c r="A595" s="2" t="s">
        <v>271</v>
      </c>
      <c r="B595" s="2" t="s">
        <v>260</v>
      </c>
      <c r="C595" s="3">
        <v>42558</v>
      </c>
      <c r="D595" t="b">
        <f>NOT( ISNA( VLOOKUP($A595,'New article for existing'!A:A,1,FALSE)))</f>
        <v>0</v>
      </c>
      <c r="E595" t="b">
        <f>NOT( ISNA( VLOOKUP($A595,'ACOM remove file'!A:A,1,FALSE)))</f>
        <v>1</v>
      </c>
      <c r="F595" t="b">
        <f>NOT( ISNA( VLOOKUP($A595,'ACN update'!A:A,1,FALSE)))</f>
        <v>0</v>
      </c>
      <c r="G595" t="b">
        <f>NOT( ISNA( VLOOKUP($A595,'ACOM no update'!A:A,1,FALSE)))</f>
        <v>0</v>
      </c>
      <c r="H595" t="b">
        <f>NOT( ISNA( VLOOKUP($A595,'Should Update but Not Update'!A:A,1,FALSE)))</f>
        <v>0</v>
      </c>
      <c r="I595" t="b">
        <f>NOT(NOT( ISNA( VLOOKUP($A595,'Not Mooncake'!A:A,1,FALSE))))</f>
        <v>0</v>
      </c>
    </row>
    <row r="596" spans="1:9">
      <c r="A596" s="2" t="s">
        <v>272</v>
      </c>
      <c r="B596" s="2" t="s">
        <v>260</v>
      </c>
      <c r="C596" s="3">
        <v>42558</v>
      </c>
      <c r="D596" t="b">
        <f>NOT( ISNA( VLOOKUP($A596,'New article for existing'!A:A,1,FALSE)))</f>
        <v>0</v>
      </c>
      <c r="E596" t="b">
        <f>NOT( ISNA( VLOOKUP($A596,'ACOM remove file'!A:A,1,FALSE)))</f>
        <v>1</v>
      </c>
      <c r="F596" t="b">
        <f>NOT( ISNA( VLOOKUP($A596,'ACN update'!A:A,1,FALSE)))</f>
        <v>0</v>
      </c>
      <c r="G596" t="b">
        <f>NOT( ISNA( VLOOKUP($A596,'ACOM no update'!A:A,1,FALSE)))</f>
        <v>0</v>
      </c>
      <c r="H596" t="b">
        <f>NOT( ISNA( VLOOKUP($A596,'Should Update but Not Update'!A:A,1,FALSE)))</f>
        <v>0</v>
      </c>
      <c r="I596" t="b">
        <f>NOT(NOT( ISNA( VLOOKUP($A596,'Not Mooncake'!A:A,1,FALSE))))</f>
        <v>0</v>
      </c>
    </row>
    <row r="597" spans="1:9">
      <c r="A597" s="2" t="s">
        <v>273</v>
      </c>
      <c r="B597" s="2" t="s">
        <v>260</v>
      </c>
      <c r="C597" s="3">
        <v>42558</v>
      </c>
      <c r="D597" t="b">
        <f>NOT( ISNA( VLOOKUP($A597,'New article for existing'!A:A,1,FALSE)))</f>
        <v>0</v>
      </c>
      <c r="E597" t="b">
        <f>NOT( ISNA( VLOOKUP($A597,'ACOM remove file'!A:A,1,FALSE)))</f>
        <v>1</v>
      </c>
      <c r="F597" t="b">
        <f>NOT( ISNA( VLOOKUP($A597,'ACN update'!A:A,1,FALSE)))</f>
        <v>0</v>
      </c>
      <c r="G597" t="b">
        <f>NOT( ISNA( VLOOKUP($A597,'ACOM no update'!A:A,1,FALSE)))</f>
        <v>0</v>
      </c>
      <c r="H597" t="b">
        <f>NOT( ISNA( VLOOKUP($A597,'Should Update but Not Update'!A:A,1,FALSE)))</f>
        <v>0</v>
      </c>
      <c r="I597" t="b">
        <f>NOT(NOT( ISNA( VLOOKUP($A597,'Not Mooncake'!A:A,1,FALSE))))</f>
        <v>0</v>
      </c>
    </row>
    <row r="598" spans="1:9">
      <c r="A598" s="2" t="s">
        <v>274</v>
      </c>
      <c r="B598" s="2" t="s">
        <v>260</v>
      </c>
      <c r="C598" s="3">
        <v>42558</v>
      </c>
      <c r="D598" t="b">
        <f>NOT( ISNA( VLOOKUP($A598,'New article for existing'!A:A,1,FALSE)))</f>
        <v>0</v>
      </c>
      <c r="E598" t="b">
        <f>NOT( ISNA( VLOOKUP($A598,'ACOM remove file'!A:A,1,FALSE)))</f>
        <v>1</v>
      </c>
      <c r="F598" t="b">
        <f>NOT( ISNA( VLOOKUP($A598,'ACN update'!A:A,1,FALSE)))</f>
        <v>0</v>
      </c>
      <c r="G598" t="b">
        <f>NOT( ISNA( VLOOKUP($A598,'ACOM no update'!A:A,1,FALSE)))</f>
        <v>0</v>
      </c>
      <c r="H598" t="b">
        <f>NOT( ISNA( VLOOKUP($A598,'Should Update but Not Update'!A:A,1,FALSE)))</f>
        <v>0</v>
      </c>
      <c r="I598" t="b">
        <f>NOT(NOT( ISNA( VLOOKUP($A598,'Not Mooncake'!A:A,1,FALSE))))</f>
        <v>0</v>
      </c>
    </row>
    <row r="599" spans="1:9">
      <c r="A599" s="2" t="s">
        <v>275</v>
      </c>
      <c r="B599" s="2" t="s">
        <v>260</v>
      </c>
      <c r="C599" s="3">
        <v>42558</v>
      </c>
      <c r="D599" t="b">
        <f>NOT( ISNA( VLOOKUP($A599,'New article for existing'!A:A,1,FALSE)))</f>
        <v>0</v>
      </c>
      <c r="E599" t="b">
        <f>NOT( ISNA( VLOOKUP($A599,'ACOM remove file'!A:A,1,FALSE)))</f>
        <v>1</v>
      </c>
      <c r="F599" t="b">
        <f>NOT( ISNA( VLOOKUP($A599,'ACN update'!A:A,1,FALSE)))</f>
        <v>0</v>
      </c>
      <c r="G599" t="b">
        <f>NOT( ISNA( VLOOKUP($A599,'ACOM no update'!A:A,1,FALSE)))</f>
        <v>0</v>
      </c>
      <c r="H599" t="b">
        <f>NOT( ISNA( VLOOKUP($A599,'Should Update but Not Update'!A:A,1,FALSE)))</f>
        <v>0</v>
      </c>
      <c r="I599" t="b">
        <f>NOT(NOT( ISNA( VLOOKUP($A599,'Not Mooncake'!A:A,1,FALSE))))</f>
        <v>0</v>
      </c>
    </row>
    <row r="600" spans="1:9">
      <c r="A600" s="2" t="s">
        <v>276</v>
      </c>
      <c r="B600" s="2" t="s">
        <v>260</v>
      </c>
      <c r="C600" s="3">
        <v>42558</v>
      </c>
      <c r="D600" t="b">
        <f>NOT( ISNA( VLOOKUP($A600,'New article for existing'!A:A,1,FALSE)))</f>
        <v>0</v>
      </c>
      <c r="E600" t="b">
        <f>NOT( ISNA( VLOOKUP($A600,'ACOM remove file'!A:A,1,FALSE)))</f>
        <v>1</v>
      </c>
      <c r="F600" t="b">
        <f>NOT( ISNA( VLOOKUP($A600,'ACN update'!A:A,1,FALSE)))</f>
        <v>0</v>
      </c>
      <c r="G600" t="b">
        <f>NOT( ISNA( VLOOKUP($A600,'ACOM no update'!A:A,1,FALSE)))</f>
        <v>0</v>
      </c>
      <c r="H600" t="b">
        <f>NOT( ISNA( VLOOKUP($A600,'Should Update but Not Update'!A:A,1,FALSE)))</f>
        <v>0</v>
      </c>
      <c r="I600" t="b">
        <f>NOT(NOT( ISNA( VLOOKUP($A600,'Not Mooncake'!A:A,1,FALSE))))</f>
        <v>0</v>
      </c>
    </row>
    <row r="601" spans="1:9">
      <c r="A601" s="2" t="s">
        <v>277</v>
      </c>
      <c r="B601" s="2" t="s">
        <v>260</v>
      </c>
      <c r="C601" s="3">
        <v>42558</v>
      </c>
      <c r="D601" t="b">
        <f>NOT( ISNA( VLOOKUP($A601,'New article for existing'!A:A,1,FALSE)))</f>
        <v>0</v>
      </c>
      <c r="E601" t="b">
        <f>NOT( ISNA( VLOOKUP($A601,'ACOM remove file'!A:A,1,FALSE)))</f>
        <v>1</v>
      </c>
      <c r="F601" t="b">
        <f>NOT( ISNA( VLOOKUP($A601,'ACN update'!A:A,1,FALSE)))</f>
        <v>0</v>
      </c>
      <c r="G601" t="b">
        <f>NOT( ISNA( VLOOKUP($A601,'ACOM no update'!A:A,1,FALSE)))</f>
        <v>0</v>
      </c>
      <c r="H601" t="b">
        <f>NOT( ISNA( VLOOKUP($A601,'Should Update but Not Update'!A:A,1,FALSE)))</f>
        <v>0</v>
      </c>
      <c r="I601" t="b">
        <f>NOT(NOT( ISNA( VLOOKUP($A601,'Not Mooncake'!A:A,1,FALSE))))</f>
        <v>0</v>
      </c>
    </row>
    <row r="602" spans="1:9">
      <c r="A602" s="2" t="s">
        <v>278</v>
      </c>
      <c r="B602" s="2" t="s">
        <v>260</v>
      </c>
      <c r="C602" s="3">
        <v>42558</v>
      </c>
      <c r="D602" t="b">
        <f>NOT( ISNA( VLOOKUP($A602,'New article for existing'!A:A,1,FALSE)))</f>
        <v>0</v>
      </c>
      <c r="E602" t="b">
        <f>NOT( ISNA( VLOOKUP($A602,'ACOM remove file'!A:A,1,FALSE)))</f>
        <v>1</v>
      </c>
      <c r="F602" t="b">
        <f>NOT( ISNA( VLOOKUP($A602,'ACN update'!A:A,1,FALSE)))</f>
        <v>0</v>
      </c>
      <c r="G602" t="b">
        <f>NOT( ISNA( VLOOKUP($A602,'ACOM no update'!A:A,1,FALSE)))</f>
        <v>0</v>
      </c>
      <c r="H602" t="b">
        <f>NOT( ISNA( VLOOKUP($A602,'Should Update but Not Update'!A:A,1,FALSE)))</f>
        <v>0</v>
      </c>
      <c r="I602" t="b">
        <f>NOT(NOT( ISNA( VLOOKUP($A602,'Not Mooncake'!A:A,1,FALSE))))</f>
        <v>0</v>
      </c>
    </row>
    <row r="603" spans="1:9">
      <c r="A603" s="2" t="s">
        <v>279</v>
      </c>
      <c r="B603" s="2" t="s">
        <v>260</v>
      </c>
      <c r="C603" s="3">
        <v>42558</v>
      </c>
      <c r="D603" t="b">
        <f>NOT( ISNA( VLOOKUP($A603,'New article for existing'!A:A,1,FALSE)))</f>
        <v>0</v>
      </c>
      <c r="E603" t="b">
        <f>NOT( ISNA( VLOOKUP($A603,'ACOM remove file'!A:A,1,FALSE)))</f>
        <v>1</v>
      </c>
      <c r="F603" t="b">
        <f>NOT( ISNA( VLOOKUP($A603,'ACN update'!A:A,1,FALSE)))</f>
        <v>0</v>
      </c>
      <c r="G603" t="b">
        <f>NOT( ISNA( VLOOKUP($A603,'ACOM no update'!A:A,1,FALSE)))</f>
        <v>0</v>
      </c>
      <c r="H603" t="b">
        <f>NOT( ISNA( VLOOKUP($A603,'Should Update but Not Update'!A:A,1,FALSE)))</f>
        <v>0</v>
      </c>
      <c r="I603" t="b">
        <f>NOT(NOT( ISNA( VLOOKUP($A603,'Not Mooncake'!A:A,1,FALSE))))</f>
        <v>0</v>
      </c>
    </row>
    <row r="604" spans="1:9">
      <c r="A604" s="2" t="s">
        <v>280</v>
      </c>
      <c r="B604" s="2" t="s">
        <v>260</v>
      </c>
      <c r="C604" s="3">
        <v>42558</v>
      </c>
      <c r="D604" t="b">
        <f>NOT( ISNA( VLOOKUP($A604,'New article for existing'!A:A,1,FALSE)))</f>
        <v>0</v>
      </c>
      <c r="E604" t="b">
        <f>NOT( ISNA( VLOOKUP($A604,'ACOM remove file'!A:A,1,FALSE)))</f>
        <v>1</v>
      </c>
      <c r="F604" t="b">
        <f>NOT( ISNA( VLOOKUP($A604,'ACN update'!A:A,1,FALSE)))</f>
        <v>0</v>
      </c>
      <c r="G604" t="b">
        <f>NOT( ISNA( VLOOKUP($A604,'ACOM no update'!A:A,1,FALSE)))</f>
        <v>0</v>
      </c>
      <c r="H604" t="b">
        <f>NOT( ISNA( VLOOKUP($A604,'Should Update but Not Update'!A:A,1,FALSE)))</f>
        <v>0</v>
      </c>
      <c r="I604" t="b">
        <f>NOT(NOT( ISNA( VLOOKUP($A604,'Not Mooncake'!A:A,1,FALSE))))</f>
        <v>0</v>
      </c>
    </row>
    <row r="605" spans="1:9">
      <c r="A605" s="2" t="s">
        <v>281</v>
      </c>
      <c r="B605" s="2" t="s">
        <v>260</v>
      </c>
      <c r="C605" s="3">
        <v>42558</v>
      </c>
      <c r="D605" t="b">
        <f>NOT( ISNA( VLOOKUP($A605,'New article for existing'!A:A,1,FALSE)))</f>
        <v>0</v>
      </c>
      <c r="E605" t="b">
        <f>NOT( ISNA( VLOOKUP($A605,'ACOM remove file'!A:A,1,FALSE)))</f>
        <v>1</v>
      </c>
      <c r="F605" t="b">
        <f>NOT( ISNA( VLOOKUP($A605,'ACN update'!A:A,1,FALSE)))</f>
        <v>0</v>
      </c>
      <c r="G605" t="b">
        <f>NOT( ISNA( VLOOKUP($A605,'ACOM no update'!A:A,1,FALSE)))</f>
        <v>0</v>
      </c>
      <c r="H605" t="b">
        <f>NOT( ISNA( VLOOKUP($A605,'Should Update but Not Update'!A:A,1,FALSE)))</f>
        <v>0</v>
      </c>
      <c r="I605" t="b">
        <f>NOT(NOT( ISNA( VLOOKUP($A605,'Not Mooncake'!A:A,1,FALSE))))</f>
        <v>0</v>
      </c>
    </row>
    <row r="606" spans="1:9">
      <c r="A606" s="2" t="s">
        <v>282</v>
      </c>
      <c r="B606" s="2" t="s">
        <v>260</v>
      </c>
      <c r="C606" s="3">
        <v>42558</v>
      </c>
      <c r="D606" t="b">
        <f>NOT( ISNA( VLOOKUP($A606,'New article for existing'!A:A,1,FALSE)))</f>
        <v>0</v>
      </c>
      <c r="E606" t="b">
        <f>NOT( ISNA( VLOOKUP($A606,'ACOM remove file'!A:A,1,FALSE)))</f>
        <v>0</v>
      </c>
      <c r="F606" t="b">
        <f>NOT( ISNA( VLOOKUP($A606,'ACN update'!A:A,1,FALSE)))</f>
        <v>0</v>
      </c>
      <c r="G606" t="b">
        <f>NOT( ISNA( VLOOKUP($A606,'ACOM no update'!A:A,1,FALSE)))</f>
        <v>0</v>
      </c>
      <c r="H606" t="b">
        <f>NOT( ISNA( VLOOKUP($A606,'Should Update but Not Update'!A:A,1,FALSE)))</f>
        <v>1</v>
      </c>
      <c r="I606" t="b">
        <f>NOT(NOT( ISNA( VLOOKUP($A606,'Not Mooncake'!A:A,1,FALSE))))</f>
        <v>0</v>
      </c>
    </row>
    <row r="607" spans="1:9">
      <c r="A607" s="2" t="s">
        <v>283</v>
      </c>
      <c r="B607" s="2" t="s">
        <v>260</v>
      </c>
      <c r="C607" s="3">
        <v>42558</v>
      </c>
      <c r="D607" t="b">
        <f>NOT( ISNA( VLOOKUP($A607,'New article for existing'!A:A,1,FALSE)))</f>
        <v>0</v>
      </c>
      <c r="E607" t="b">
        <f>NOT( ISNA( VLOOKUP($A607,'ACOM remove file'!A:A,1,FALSE)))</f>
        <v>1</v>
      </c>
      <c r="F607" t="b">
        <f>NOT( ISNA( VLOOKUP($A607,'ACN update'!A:A,1,FALSE)))</f>
        <v>0</v>
      </c>
      <c r="G607" t="b">
        <f>NOT( ISNA( VLOOKUP($A607,'ACOM no update'!A:A,1,FALSE)))</f>
        <v>0</v>
      </c>
      <c r="H607" t="b">
        <f>NOT( ISNA( VLOOKUP($A607,'Should Update but Not Update'!A:A,1,FALSE)))</f>
        <v>0</v>
      </c>
      <c r="I607" t="b">
        <f>NOT(NOT( ISNA( VLOOKUP($A607,'Not Mooncake'!A:A,1,FALSE))))</f>
        <v>0</v>
      </c>
    </row>
    <row r="608" spans="1:9">
      <c r="A608" s="2" t="s">
        <v>2427</v>
      </c>
      <c r="B608" s="2" t="s">
        <v>260</v>
      </c>
      <c r="C608" s="3">
        <v>42467</v>
      </c>
      <c r="D608" t="b">
        <f>NOT( ISNA( VLOOKUP($A608,'New article for existing'!A:A,1,FALSE)))</f>
        <v>0</v>
      </c>
      <c r="E608" t="b">
        <f>NOT( ISNA( VLOOKUP($A608,'ACOM remove file'!A:A,1,FALSE)))</f>
        <v>1</v>
      </c>
      <c r="F608" t="b">
        <f>NOT( ISNA( VLOOKUP($A608,'ACN update'!A:A,1,FALSE)))</f>
        <v>0</v>
      </c>
      <c r="G608" t="b">
        <f>NOT( ISNA( VLOOKUP($A608,'ACOM no update'!A:A,1,FALSE)))</f>
        <v>0</v>
      </c>
      <c r="H608" t="b">
        <f>NOT( ISNA( VLOOKUP($A608,'Should Update but Not Update'!A:A,1,FALSE)))</f>
        <v>0</v>
      </c>
      <c r="I608" t="b">
        <f>NOT(NOT( ISNA( VLOOKUP($A608,'Not Mooncake'!A:A,1,FALSE))))</f>
        <v>0</v>
      </c>
    </row>
    <row r="609" spans="1:9">
      <c r="A609" s="2" t="s">
        <v>139</v>
      </c>
      <c r="B609" s="2" t="s">
        <v>140</v>
      </c>
      <c r="C609" s="3">
        <v>42569</v>
      </c>
      <c r="D609" t="b">
        <f>NOT( ISNA( VLOOKUP($A609,'New article for existing'!A:A,1,FALSE)))</f>
        <v>0</v>
      </c>
      <c r="E609" t="b">
        <f>NOT( ISNA( VLOOKUP($A609,'ACOM remove file'!A:A,1,FALSE)))</f>
        <v>0</v>
      </c>
      <c r="F609" t="b">
        <f>NOT( ISNA( VLOOKUP($A609,'ACN update'!A:A,1,FALSE)))</f>
        <v>0</v>
      </c>
      <c r="G609" t="b">
        <f>NOT( ISNA( VLOOKUP($A609,'ACOM no update'!A:A,1,FALSE)))</f>
        <v>1</v>
      </c>
      <c r="H609" t="b">
        <f>NOT( ISNA( VLOOKUP($A609,'Should Update but Not Update'!A:A,1,FALSE)))</f>
        <v>0</v>
      </c>
      <c r="I609" t="b">
        <f>NOT(NOT( ISNA( VLOOKUP($A609,'Not Mooncake'!A:A,1,FALSE))))</f>
        <v>1</v>
      </c>
    </row>
    <row r="610" spans="1:9">
      <c r="A610" s="2" t="s">
        <v>286</v>
      </c>
      <c r="B610" s="2" t="s">
        <v>140</v>
      </c>
      <c r="C610" s="3">
        <v>42604</v>
      </c>
      <c r="D610" t="b">
        <f>NOT( ISNA( VLOOKUP($A610,'New article for existing'!A:A,1,FALSE)))</f>
        <v>0</v>
      </c>
      <c r="E610" t="b">
        <f>NOT( ISNA( VLOOKUP($A610,'ACOM remove file'!A:A,1,FALSE)))</f>
        <v>0</v>
      </c>
      <c r="F610" t="b">
        <f>NOT( ISNA( VLOOKUP($A610,'ACN update'!A:A,1,FALSE)))</f>
        <v>0</v>
      </c>
      <c r="G610" t="b">
        <f>NOT( ISNA( VLOOKUP($A610,'ACOM no update'!A:A,1,FALSE)))</f>
        <v>1</v>
      </c>
      <c r="H610" t="b">
        <f>NOT( ISNA( VLOOKUP($A610,'Should Update but Not Update'!A:A,1,FALSE)))</f>
        <v>0</v>
      </c>
      <c r="I610" t="b">
        <f>NOT(NOT( ISNA( VLOOKUP($A610,'Not Mooncake'!A:A,1,FALSE))))</f>
        <v>1</v>
      </c>
    </row>
    <row r="611" spans="1:9">
      <c r="A611" s="2" t="s">
        <v>287</v>
      </c>
      <c r="B611" s="2" t="s">
        <v>140</v>
      </c>
      <c r="C611" s="3">
        <v>42521</v>
      </c>
      <c r="D611" t="b">
        <f>NOT( ISNA( VLOOKUP($A611,'New article for existing'!A:A,1,FALSE)))</f>
        <v>0</v>
      </c>
      <c r="E611" t="b">
        <f>NOT( ISNA( VLOOKUP($A611,'ACOM remove file'!A:A,1,FALSE)))</f>
        <v>0</v>
      </c>
      <c r="F611" t="b">
        <f>NOT( ISNA( VLOOKUP($A611,'ACN update'!A:A,1,FALSE)))</f>
        <v>0</v>
      </c>
      <c r="G611" t="b">
        <f>NOT( ISNA( VLOOKUP($A611,'ACOM no update'!A:A,1,FALSE)))</f>
        <v>1</v>
      </c>
      <c r="H611" t="b">
        <f>NOT( ISNA( VLOOKUP($A611,'Should Update but Not Update'!A:A,1,FALSE)))</f>
        <v>0</v>
      </c>
      <c r="I611" t="b">
        <f>NOT(NOT( ISNA( VLOOKUP($A611,'Not Mooncake'!A:A,1,FALSE))))</f>
        <v>1</v>
      </c>
    </row>
    <row r="612" spans="1:9">
      <c r="A612" s="2" t="s">
        <v>288</v>
      </c>
      <c r="B612" s="2" t="s">
        <v>140</v>
      </c>
      <c r="C612" s="3">
        <v>42569</v>
      </c>
      <c r="D612" t="b">
        <f>NOT( ISNA( VLOOKUP($A612,'New article for existing'!A:A,1,FALSE)))</f>
        <v>0</v>
      </c>
      <c r="E612" t="b">
        <f>NOT( ISNA( VLOOKUP($A612,'ACOM remove file'!A:A,1,FALSE)))</f>
        <v>1</v>
      </c>
      <c r="F612" t="b">
        <f>NOT( ISNA( VLOOKUP($A612,'ACN update'!A:A,1,FALSE)))</f>
        <v>0</v>
      </c>
      <c r="G612" t="b">
        <f>NOT( ISNA( VLOOKUP($A612,'ACOM no update'!A:A,1,FALSE)))</f>
        <v>0</v>
      </c>
      <c r="H612" t="b">
        <f>NOT( ISNA( VLOOKUP($A612,'Should Update but Not Update'!A:A,1,FALSE)))</f>
        <v>0</v>
      </c>
      <c r="I612" t="b">
        <f>NOT(NOT( ISNA( VLOOKUP($A612,'Not Mooncake'!A:A,1,FALSE))))</f>
        <v>1</v>
      </c>
    </row>
    <row r="613" spans="1:9">
      <c r="A613" s="2" t="s">
        <v>290</v>
      </c>
      <c r="B613" s="2" t="s">
        <v>140</v>
      </c>
      <c r="C613" s="3">
        <v>42521</v>
      </c>
      <c r="D613" t="b">
        <f>NOT( ISNA( VLOOKUP($A613,'New article for existing'!A:A,1,FALSE)))</f>
        <v>0</v>
      </c>
      <c r="E613" t="b">
        <f>NOT( ISNA( VLOOKUP($A613,'ACOM remove file'!A:A,1,FALSE)))</f>
        <v>0</v>
      </c>
      <c r="F613" t="b">
        <f>NOT( ISNA( VLOOKUP($A613,'ACN update'!A:A,1,FALSE)))</f>
        <v>0</v>
      </c>
      <c r="G613" t="b">
        <f>NOT( ISNA( VLOOKUP($A613,'ACOM no update'!A:A,1,FALSE)))</f>
        <v>1</v>
      </c>
      <c r="H613" t="b">
        <f>NOT( ISNA( VLOOKUP($A613,'Should Update but Not Update'!A:A,1,FALSE)))</f>
        <v>0</v>
      </c>
      <c r="I613" t="b">
        <f>NOT(NOT( ISNA( VLOOKUP($A613,'Not Mooncake'!A:A,1,FALSE))))</f>
        <v>1</v>
      </c>
    </row>
    <row r="614" spans="1:9">
      <c r="A614" s="2" t="s">
        <v>289</v>
      </c>
      <c r="B614" s="2" t="s">
        <v>140</v>
      </c>
      <c r="C614" s="3">
        <v>42521</v>
      </c>
      <c r="D614" t="b">
        <f>NOT( ISNA( VLOOKUP($A614,'New article for existing'!A:A,1,FALSE)))</f>
        <v>0</v>
      </c>
      <c r="E614" t="b">
        <f>NOT( ISNA( VLOOKUP($A614,'ACOM remove file'!A:A,1,FALSE)))</f>
        <v>0</v>
      </c>
      <c r="F614" t="b">
        <f>NOT( ISNA( VLOOKUP($A614,'ACN update'!A:A,1,FALSE)))</f>
        <v>0</v>
      </c>
      <c r="G614" t="b">
        <f>NOT( ISNA( VLOOKUP($A614,'ACOM no update'!A:A,1,FALSE)))</f>
        <v>1</v>
      </c>
      <c r="H614" t="b">
        <f>NOT( ISNA( VLOOKUP($A614,'Should Update but Not Update'!A:A,1,FALSE)))</f>
        <v>0</v>
      </c>
      <c r="I614" t="b">
        <f>NOT(NOT( ISNA( VLOOKUP($A614,'Not Mooncake'!A:A,1,FALSE))))</f>
        <v>1</v>
      </c>
    </row>
    <row r="615" spans="1:9">
      <c r="A615" s="2" t="s">
        <v>291</v>
      </c>
      <c r="B615" s="2" t="s">
        <v>140</v>
      </c>
      <c r="C615" s="3">
        <v>42667</v>
      </c>
      <c r="D615" t="b">
        <f>NOT( ISNA( VLOOKUP($A615,'New article for existing'!A:A,1,FALSE)))</f>
        <v>0</v>
      </c>
      <c r="E615" t="b">
        <f>NOT( ISNA( VLOOKUP($A615,'ACOM remove file'!A:A,1,FALSE)))</f>
        <v>0</v>
      </c>
      <c r="F615" t="b">
        <f>NOT( ISNA( VLOOKUP($A615,'ACN update'!A:A,1,FALSE)))</f>
        <v>1</v>
      </c>
      <c r="G615" t="b">
        <f>NOT( ISNA( VLOOKUP($A615,'ACOM no update'!A:A,1,FALSE)))</f>
        <v>0</v>
      </c>
      <c r="H615" t="b">
        <f>NOT( ISNA( VLOOKUP($A615,'Should Update but Not Update'!A:A,1,FALSE)))</f>
        <v>0</v>
      </c>
      <c r="I615" t="b">
        <f>NOT(NOT( ISNA( VLOOKUP($A615,'Not Mooncake'!A:A,1,FALSE))))</f>
        <v>1</v>
      </c>
    </row>
    <row r="616" spans="1:9">
      <c r="A616" s="2" t="s">
        <v>294</v>
      </c>
      <c r="B616" s="2" t="s">
        <v>140</v>
      </c>
      <c r="C616" s="3">
        <v>42639</v>
      </c>
      <c r="D616" t="b">
        <f>NOT( ISNA( VLOOKUP($A616,'New article for existing'!A:A,1,FALSE)))</f>
        <v>0</v>
      </c>
      <c r="E616" t="b">
        <f>NOT( ISNA( VLOOKUP($A616,'ACOM remove file'!A:A,1,FALSE)))</f>
        <v>0</v>
      </c>
      <c r="F616" t="b">
        <f>NOT( ISNA( VLOOKUP($A616,'ACN update'!A:A,1,FALSE)))</f>
        <v>0</v>
      </c>
      <c r="G616" t="b">
        <f>NOT( ISNA( VLOOKUP($A616,'ACOM no update'!A:A,1,FALSE)))</f>
        <v>1</v>
      </c>
      <c r="H616" t="b">
        <f>NOT( ISNA( VLOOKUP($A616,'Should Update but Not Update'!A:A,1,FALSE)))</f>
        <v>0</v>
      </c>
      <c r="I616" t="b">
        <f>NOT(NOT( ISNA( VLOOKUP($A616,'Not Mooncake'!A:A,1,FALSE))))</f>
        <v>1</v>
      </c>
    </row>
    <row r="617" spans="1:9">
      <c r="A617" s="2" t="s">
        <v>293</v>
      </c>
      <c r="B617" s="2" t="s">
        <v>140</v>
      </c>
      <c r="C617" s="3">
        <v>42632</v>
      </c>
      <c r="D617" t="b">
        <f>NOT( ISNA( VLOOKUP($A617,'New article for existing'!A:A,1,FALSE)))</f>
        <v>0</v>
      </c>
      <c r="E617" t="b">
        <f>NOT( ISNA( VLOOKUP($A617,'ACOM remove file'!A:A,1,FALSE)))</f>
        <v>0</v>
      </c>
      <c r="F617" t="b">
        <f>NOT( ISNA( VLOOKUP($A617,'ACN update'!A:A,1,FALSE)))</f>
        <v>0</v>
      </c>
      <c r="G617" t="b">
        <f>NOT( ISNA( VLOOKUP($A617,'ACOM no update'!A:A,1,FALSE)))</f>
        <v>1</v>
      </c>
      <c r="H617" t="b">
        <f>NOT( ISNA( VLOOKUP($A617,'Should Update but Not Update'!A:A,1,FALSE)))</f>
        <v>0</v>
      </c>
      <c r="I617" t="b">
        <f>NOT(NOT( ISNA( VLOOKUP($A617,'Not Mooncake'!A:A,1,FALSE))))</f>
        <v>1</v>
      </c>
    </row>
    <row r="618" spans="1:9">
      <c r="A618" s="2" t="s">
        <v>295</v>
      </c>
      <c r="B618" s="2" t="s">
        <v>140</v>
      </c>
      <c r="C618" s="3">
        <v>42667</v>
      </c>
      <c r="D618" t="b">
        <f>NOT( ISNA( VLOOKUP($A618,'New article for existing'!A:A,1,FALSE)))</f>
        <v>0</v>
      </c>
      <c r="E618" t="b">
        <f>NOT( ISNA( VLOOKUP($A618,'ACOM remove file'!A:A,1,FALSE)))</f>
        <v>0</v>
      </c>
      <c r="F618" t="b">
        <f>NOT( ISNA( VLOOKUP($A618,'ACN update'!A:A,1,FALSE)))</f>
        <v>1</v>
      </c>
      <c r="G618" t="b">
        <f>NOT( ISNA( VLOOKUP($A618,'ACOM no update'!A:A,1,FALSE)))</f>
        <v>0</v>
      </c>
      <c r="H618" t="b">
        <f>NOT( ISNA( VLOOKUP($A618,'Should Update but Not Update'!A:A,1,FALSE)))</f>
        <v>0</v>
      </c>
      <c r="I618" t="b">
        <f>NOT(NOT( ISNA( VLOOKUP($A618,'Not Mooncake'!A:A,1,FALSE))))</f>
        <v>1</v>
      </c>
    </row>
    <row r="619" spans="1:9">
      <c r="A619" s="2" t="s">
        <v>1971</v>
      </c>
      <c r="B619" s="2" t="s">
        <v>140</v>
      </c>
      <c r="C619" s="3">
        <v>42604</v>
      </c>
      <c r="D619" t="b">
        <f>NOT( ISNA( VLOOKUP($A619,'New article for existing'!A:A,1,FALSE)))</f>
        <v>0</v>
      </c>
      <c r="E619" t="b">
        <f>NOT( ISNA( VLOOKUP($A619,'ACOM remove file'!A:A,1,FALSE)))</f>
        <v>0</v>
      </c>
      <c r="F619" t="b">
        <f>NOT( ISNA( VLOOKUP($A619,'ACN update'!A:A,1,FALSE)))</f>
        <v>0</v>
      </c>
      <c r="G619" t="b">
        <f>NOT( ISNA( VLOOKUP($A619,'ACOM no update'!A:A,1,FALSE)))</f>
        <v>1</v>
      </c>
      <c r="H619" t="b">
        <f>NOT( ISNA( VLOOKUP($A619,'Should Update but Not Update'!A:A,1,FALSE)))</f>
        <v>0</v>
      </c>
      <c r="I619" t="b">
        <f>NOT(NOT( ISNA( VLOOKUP($A619,'Not Mooncake'!A:A,1,FALSE))))</f>
        <v>1</v>
      </c>
    </row>
    <row r="620" spans="1:9">
      <c r="A620" s="2" t="s">
        <v>296</v>
      </c>
      <c r="B620" s="2" t="s">
        <v>140</v>
      </c>
      <c r="C620" s="3">
        <v>42632</v>
      </c>
      <c r="D620" t="b">
        <f>NOT( ISNA( VLOOKUP($A620,'New article for existing'!A:A,1,FALSE)))</f>
        <v>0</v>
      </c>
      <c r="E620" t="b">
        <f>NOT( ISNA( VLOOKUP($A620,'ACOM remove file'!A:A,1,FALSE)))</f>
        <v>0</v>
      </c>
      <c r="F620" t="b">
        <f>NOT( ISNA( VLOOKUP($A620,'ACN update'!A:A,1,FALSE)))</f>
        <v>0</v>
      </c>
      <c r="G620" t="b">
        <f>NOT( ISNA( VLOOKUP($A620,'ACOM no update'!A:A,1,FALSE)))</f>
        <v>1</v>
      </c>
      <c r="H620" t="b">
        <f>NOT( ISNA( VLOOKUP($A620,'Should Update but Not Update'!A:A,1,FALSE)))</f>
        <v>0</v>
      </c>
      <c r="I620" t="b">
        <f>NOT(NOT( ISNA( VLOOKUP($A620,'Not Mooncake'!A:A,1,FALSE))))</f>
        <v>1</v>
      </c>
    </row>
    <row r="621" spans="1:9">
      <c r="A621" s="2" t="s">
        <v>298</v>
      </c>
      <c r="B621" s="2" t="s">
        <v>140</v>
      </c>
      <c r="C621" s="3">
        <v>42384</v>
      </c>
      <c r="D621" t="b">
        <f>NOT( ISNA( VLOOKUP($A621,'New article for existing'!A:A,1,FALSE)))</f>
        <v>0</v>
      </c>
      <c r="E621" t="b">
        <f>NOT( ISNA( VLOOKUP($A621,'ACOM remove file'!A:A,1,FALSE)))</f>
        <v>0</v>
      </c>
      <c r="F621" t="b">
        <f>NOT( ISNA( VLOOKUP($A621,'ACN update'!A:A,1,FALSE)))</f>
        <v>0</v>
      </c>
      <c r="G621" t="b">
        <f>NOT( ISNA( VLOOKUP($A621,'ACOM no update'!A:A,1,FALSE)))</f>
        <v>1</v>
      </c>
      <c r="H621" t="b">
        <f>NOT( ISNA( VLOOKUP($A621,'Should Update but Not Update'!A:A,1,FALSE)))</f>
        <v>0</v>
      </c>
      <c r="I621" t="b">
        <f>NOT(NOT( ISNA( VLOOKUP($A621,'Not Mooncake'!A:A,1,FALSE))))</f>
        <v>1</v>
      </c>
    </row>
    <row r="622" spans="1:9">
      <c r="A622" s="2" t="s">
        <v>299</v>
      </c>
      <c r="B622" s="2" t="s">
        <v>140</v>
      </c>
      <c r="C622" s="3">
        <v>42466</v>
      </c>
      <c r="D622" t="b">
        <f>NOT( ISNA( VLOOKUP($A622,'New article for existing'!A:A,1,FALSE)))</f>
        <v>0</v>
      </c>
      <c r="E622" t="b">
        <f>NOT( ISNA( VLOOKUP($A622,'ACOM remove file'!A:A,1,FALSE)))</f>
        <v>0</v>
      </c>
      <c r="F622" t="b">
        <f>NOT( ISNA( VLOOKUP($A622,'ACN update'!A:A,1,FALSE)))</f>
        <v>0</v>
      </c>
      <c r="G622" t="b">
        <f>NOT( ISNA( VLOOKUP($A622,'ACOM no update'!A:A,1,FALSE)))</f>
        <v>1</v>
      </c>
      <c r="H622" t="b">
        <f>NOT( ISNA( VLOOKUP($A622,'Should Update but Not Update'!A:A,1,FALSE)))</f>
        <v>0</v>
      </c>
      <c r="I622" t="b">
        <f>NOT(NOT( ISNA( VLOOKUP($A622,'Not Mooncake'!A:A,1,FALSE))))</f>
        <v>1</v>
      </c>
    </row>
    <row r="623" spans="1:9">
      <c r="A623" s="2" t="s">
        <v>300</v>
      </c>
      <c r="B623" s="2" t="s">
        <v>140</v>
      </c>
      <c r="C623" s="3">
        <v>42632</v>
      </c>
      <c r="D623" t="b">
        <f>NOT( ISNA( VLOOKUP($A623,'New article for existing'!A:A,1,FALSE)))</f>
        <v>0</v>
      </c>
      <c r="E623" t="b">
        <f>NOT( ISNA( VLOOKUP($A623,'ACOM remove file'!A:A,1,FALSE)))</f>
        <v>0</v>
      </c>
      <c r="F623" t="b">
        <f>NOT( ISNA( VLOOKUP($A623,'ACN update'!A:A,1,FALSE)))</f>
        <v>0</v>
      </c>
      <c r="G623" t="b">
        <f>NOT( ISNA( VLOOKUP($A623,'ACOM no update'!A:A,1,FALSE)))</f>
        <v>1</v>
      </c>
      <c r="H623" t="b">
        <f>NOT( ISNA( VLOOKUP($A623,'Should Update but Not Update'!A:A,1,FALSE)))</f>
        <v>0</v>
      </c>
      <c r="I623" t="b">
        <f>NOT(NOT( ISNA( VLOOKUP($A623,'Not Mooncake'!A:A,1,FALSE))))</f>
        <v>1</v>
      </c>
    </row>
    <row r="624" spans="1:9">
      <c r="A624" s="2" t="s">
        <v>301</v>
      </c>
      <c r="B624" s="2" t="s">
        <v>140</v>
      </c>
      <c r="C624" s="3">
        <v>42466</v>
      </c>
      <c r="D624" t="b">
        <f>NOT( ISNA( VLOOKUP($A624,'New article for existing'!A:A,1,FALSE)))</f>
        <v>0</v>
      </c>
      <c r="E624" t="b">
        <f>NOT( ISNA( VLOOKUP($A624,'ACOM remove file'!A:A,1,FALSE)))</f>
        <v>0</v>
      </c>
      <c r="F624" t="b">
        <f>NOT( ISNA( VLOOKUP($A624,'ACN update'!A:A,1,FALSE)))</f>
        <v>0</v>
      </c>
      <c r="G624" t="b">
        <f>NOT( ISNA( VLOOKUP($A624,'ACOM no update'!A:A,1,FALSE)))</f>
        <v>1</v>
      </c>
      <c r="H624" t="b">
        <f>NOT( ISNA( VLOOKUP($A624,'Should Update but Not Update'!A:A,1,FALSE)))</f>
        <v>0</v>
      </c>
      <c r="I624" t="b">
        <f>NOT(NOT( ISNA( VLOOKUP($A624,'Not Mooncake'!A:A,1,FALSE))))</f>
        <v>1</v>
      </c>
    </row>
    <row r="625" spans="1:9">
      <c r="A625" s="2" t="s">
        <v>297</v>
      </c>
      <c r="B625" s="2" t="s">
        <v>140</v>
      </c>
      <c r="C625" s="3">
        <v>42466</v>
      </c>
      <c r="D625" t="b">
        <f>NOT( ISNA( VLOOKUP($A625,'New article for existing'!A:A,1,FALSE)))</f>
        <v>0</v>
      </c>
      <c r="E625" t="b">
        <f>NOT( ISNA( VLOOKUP($A625,'ACOM remove file'!A:A,1,FALSE)))</f>
        <v>0</v>
      </c>
      <c r="F625" t="b">
        <f>NOT( ISNA( VLOOKUP($A625,'ACN update'!A:A,1,FALSE)))</f>
        <v>0</v>
      </c>
      <c r="G625" t="b">
        <f>NOT( ISNA( VLOOKUP($A625,'ACOM no update'!A:A,1,FALSE)))</f>
        <v>1</v>
      </c>
      <c r="H625" t="b">
        <f>NOT( ISNA( VLOOKUP($A625,'Should Update but Not Update'!A:A,1,FALSE)))</f>
        <v>0</v>
      </c>
      <c r="I625" t="b">
        <f>NOT(NOT( ISNA( VLOOKUP($A625,'Not Mooncake'!A:A,1,FALSE))))</f>
        <v>1</v>
      </c>
    </row>
    <row r="626" spans="1:9">
      <c r="A626" s="2" t="s">
        <v>302</v>
      </c>
      <c r="B626" s="2" t="s">
        <v>140</v>
      </c>
      <c r="C626" s="3">
        <v>42569</v>
      </c>
      <c r="D626" t="b">
        <f>NOT( ISNA( VLOOKUP($A626,'New article for existing'!A:A,1,FALSE)))</f>
        <v>0</v>
      </c>
      <c r="E626" t="b">
        <f>NOT( ISNA( VLOOKUP($A626,'ACOM remove file'!A:A,1,FALSE)))</f>
        <v>0</v>
      </c>
      <c r="F626" t="b">
        <f>NOT( ISNA( VLOOKUP($A626,'ACN update'!A:A,1,FALSE)))</f>
        <v>0</v>
      </c>
      <c r="G626" t="b">
        <f>NOT( ISNA( VLOOKUP($A626,'ACOM no update'!A:A,1,FALSE)))</f>
        <v>1</v>
      </c>
      <c r="H626" t="b">
        <f>NOT( ISNA( VLOOKUP($A626,'Should Update but Not Update'!A:A,1,FALSE)))</f>
        <v>0</v>
      </c>
      <c r="I626" t="b">
        <f>NOT(NOT( ISNA( VLOOKUP($A626,'Not Mooncake'!A:A,1,FALSE))))</f>
        <v>1</v>
      </c>
    </row>
    <row r="627" spans="1:9">
      <c r="A627" s="2" t="s">
        <v>303</v>
      </c>
      <c r="B627" s="2" t="s">
        <v>140</v>
      </c>
      <c r="C627" s="3">
        <v>42639</v>
      </c>
      <c r="D627" t="b">
        <f>NOT( ISNA( VLOOKUP($A627,'New article for existing'!A:A,1,FALSE)))</f>
        <v>0</v>
      </c>
      <c r="E627" t="b">
        <f>NOT( ISNA( VLOOKUP($A627,'ACOM remove file'!A:A,1,FALSE)))</f>
        <v>0</v>
      </c>
      <c r="F627" t="b">
        <f>NOT( ISNA( VLOOKUP($A627,'ACN update'!A:A,1,FALSE)))</f>
        <v>0</v>
      </c>
      <c r="G627" t="b">
        <f>NOT( ISNA( VLOOKUP($A627,'ACOM no update'!A:A,1,FALSE)))</f>
        <v>1</v>
      </c>
      <c r="H627" t="b">
        <f>NOT( ISNA( VLOOKUP($A627,'Should Update but Not Update'!A:A,1,FALSE)))</f>
        <v>0</v>
      </c>
      <c r="I627" t="b">
        <f>NOT(NOT( ISNA( VLOOKUP($A627,'Not Mooncake'!A:A,1,FALSE))))</f>
        <v>1</v>
      </c>
    </row>
    <row r="628" spans="1:9">
      <c r="A628" s="2" t="s">
        <v>304</v>
      </c>
      <c r="B628" s="2" t="s">
        <v>140</v>
      </c>
      <c r="C628" s="3">
        <v>42667</v>
      </c>
      <c r="D628" t="b">
        <f>NOT( ISNA( VLOOKUP($A628,'New article for existing'!A:A,1,FALSE)))</f>
        <v>0</v>
      </c>
      <c r="E628" t="b">
        <f>NOT( ISNA( VLOOKUP($A628,'ACOM remove file'!A:A,1,FALSE)))</f>
        <v>0</v>
      </c>
      <c r="F628" t="b">
        <f>NOT( ISNA( VLOOKUP($A628,'ACN update'!A:A,1,FALSE)))</f>
        <v>1</v>
      </c>
      <c r="G628" t="b">
        <f>NOT( ISNA( VLOOKUP($A628,'ACOM no update'!A:A,1,FALSE)))</f>
        <v>0</v>
      </c>
      <c r="H628" t="b">
        <f>NOT( ISNA( VLOOKUP($A628,'Should Update but Not Update'!A:A,1,FALSE)))</f>
        <v>0</v>
      </c>
      <c r="I628" t="b">
        <f>NOT(NOT( ISNA( VLOOKUP($A628,'Not Mooncake'!A:A,1,FALSE))))</f>
        <v>1</v>
      </c>
    </row>
    <row r="629" spans="1:9">
      <c r="A629" s="2" t="s">
        <v>2586</v>
      </c>
      <c r="B629" s="2" t="s">
        <v>140</v>
      </c>
      <c r="C629" s="3">
        <v>42667</v>
      </c>
      <c r="D629" t="b">
        <f>NOT( ISNA( VLOOKUP($A629,'New article for existing'!A:A,1,FALSE)))</f>
        <v>1</v>
      </c>
      <c r="E629" t="b">
        <f>NOT( ISNA( VLOOKUP($A629,'ACOM remove file'!A:A,1,FALSE)))</f>
        <v>0</v>
      </c>
      <c r="F629" t="b">
        <f>NOT( ISNA( VLOOKUP($A629,'ACN update'!A:A,1,FALSE)))</f>
        <v>1</v>
      </c>
      <c r="G629" t="b">
        <f>NOT( ISNA( VLOOKUP($A629,'ACOM no update'!A:A,1,FALSE)))</f>
        <v>0</v>
      </c>
      <c r="H629" t="b">
        <f>NOT( ISNA( VLOOKUP($A629,'Should Update but Not Update'!A:A,1,FALSE)))</f>
        <v>0</v>
      </c>
      <c r="I629" t="b">
        <f>NOT(NOT( ISNA( VLOOKUP($A629,'Not Mooncake'!A:A,1,FALSE))))</f>
        <v>1</v>
      </c>
    </row>
    <row r="630" spans="1:9">
      <c r="A630" s="2" t="s">
        <v>305</v>
      </c>
      <c r="B630" s="2" t="s">
        <v>140</v>
      </c>
      <c r="C630" s="3">
        <v>42569</v>
      </c>
      <c r="D630" t="b">
        <f>NOT( ISNA( VLOOKUP($A630,'New article for existing'!A:A,1,FALSE)))</f>
        <v>0</v>
      </c>
      <c r="E630" t="b">
        <f>NOT( ISNA( VLOOKUP($A630,'ACOM remove file'!A:A,1,FALSE)))</f>
        <v>0</v>
      </c>
      <c r="F630" t="b">
        <f>NOT( ISNA( VLOOKUP($A630,'ACN update'!A:A,1,FALSE)))</f>
        <v>0</v>
      </c>
      <c r="G630" t="b">
        <f>NOT( ISNA( VLOOKUP($A630,'ACOM no update'!A:A,1,FALSE)))</f>
        <v>1</v>
      </c>
      <c r="H630" t="b">
        <f>NOT( ISNA( VLOOKUP($A630,'Should Update but Not Update'!A:A,1,FALSE)))</f>
        <v>0</v>
      </c>
      <c r="I630" t="b">
        <f>NOT(NOT( ISNA( VLOOKUP($A630,'Not Mooncake'!A:A,1,FALSE))))</f>
        <v>1</v>
      </c>
    </row>
    <row r="631" spans="1:9">
      <c r="A631" s="2" t="s">
        <v>306</v>
      </c>
      <c r="B631" s="2" t="s">
        <v>140</v>
      </c>
      <c r="C631" s="3">
        <v>42667</v>
      </c>
      <c r="D631" t="b">
        <f>NOT( ISNA( VLOOKUP($A631,'New article for existing'!A:A,1,FALSE)))</f>
        <v>0</v>
      </c>
      <c r="E631" t="b">
        <f>NOT( ISNA( VLOOKUP($A631,'ACOM remove file'!A:A,1,FALSE)))</f>
        <v>0</v>
      </c>
      <c r="F631" t="b">
        <f>NOT( ISNA( VLOOKUP($A631,'ACN update'!A:A,1,FALSE)))</f>
        <v>1</v>
      </c>
      <c r="G631" t="b">
        <f>NOT( ISNA( VLOOKUP($A631,'ACOM no update'!A:A,1,FALSE)))</f>
        <v>0</v>
      </c>
      <c r="H631" t="b">
        <f>NOT( ISNA( VLOOKUP($A631,'Should Update but Not Update'!A:A,1,FALSE)))</f>
        <v>0</v>
      </c>
      <c r="I631" t="b">
        <f>NOT(NOT( ISNA( VLOOKUP($A631,'Not Mooncake'!A:A,1,FALSE))))</f>
        <v>1</v>
      </c>
    </row>
    <row r="632" spans="1:9">
      <c r="A632" s="2" t="s">
        <v>307</v>
      </c>
      <c r="B632" s="2" t="s">
        <v>140</v>
      </c>
      <c r="C632" s="3">
        <v>42521</v>
      </c>
      <c r="D632" t="b">
        <f>NOT( ISNA( VLOOKUP($A632,'New article for existing'!A:A,1,FALSE)))</f>
        <v>0</v>
      </c>
      <c r="E632" t="b">
        <f>NOT( ISNA( VLOOKUP($A632,'ACOM remove file'!A:A,1,FALSE)))</f>
        <v>0</v>
      </c>
      <c r="F632" t="b">
        <f>NOT( ISNA( VLOOKUP($A632,'ACN update'!A:A,1,FALSE)))</f>
        <v>0</v>
      </c>
      <c r="G632" t="b">
        <f>NOT( ISNA( VLOOKUP($A632,'ACOM no update'!A:A,1,FALSE)))</f>
        <v>1</v>
      </c>
      <c r="H632" t="b">
        <f>NOT( ISNA( VLOOKUP($A632,'Should Update but Not Update'!A:A,1,FALSE)))</f>
        <v>0</v>
      </c>
      <c r="I632" t="b">
        <f>NOT(NOT( ISNA( VLOOKUP($A632,'Not Mooncake'!A:A,1,FALSE))))</f>
        <v>1</v>
      </c>
    </row>
    <row r="633" spans="1:9">
      <c r="A633" s="2" t="s">
        <v>308</v>
      </c>
      <c r="B633" s="2" t="s">
        <v>140</v>
      </c>
      <c r="C633" s="3">
        <v>42604</v>
      </c>
      <c r="D633" t="b">
        <f>NOT( ISNA( VLOOKUP($A633,'New article for existing'!A:A,1,FALSE)))</f>
        <v>0</v>
      </c>
      <c r="E633" t="b">
        <f>NOT( ISNA( VLOOKUP($A633,'ACOM remove file'!A:A,1,FALSE)))</f>
        <v>0</v>
      </c>
      <c r="F633" t="b">
        <f>NOT( ISNA( VLOOKUP($A633,'ACN update'!A:A,1,FALSE)))</f>
        <v>0</v>
      </c>
      <c r="G633" t="b">
        <f>NOT( ISNA( VLOOKUP($A633,'ACOM no update'!A:A,1,FALSE)))</f>
        <v>1</v>
      </c>
      <c r="H633" t="b">
        <f>NOT( ISNA( VLOOKUP($A633,'Should Update but Not Update'!A:A,1,FALSE)))</f>
        <v>0</v>
      </c>
      <c r="I633" t="b">
        <f>NOT(NOT( ISNA( VLOOKUP($A633,'Not Mooncake'!A:A,1,FALSE))))</f>
        <v>1</v>
      </c>
    </row>
    <row r="634" spans="1:9">
      <c r="A634" s="2" t="s">
        <v>310</v>
      </c>
      <c r="B634" s="2" t="s">
        <v>140</v>
      </c>
      <c r="C634" s="3">
        <v>42639</v>
      </c>
      <c r="D634" t="b">
        <f>NOT( ISNA( VLOOKUP($A634,'New article for existing'!A:A,1,FALSE)))</f>
        <v>0</v>
      </c>
      <c r="E634" t="b">
        <f>NOT( ISNA( VLOOKUP($A634,'ACOM remove file'!A:A,1,FALSE)))</f>
        <v>0</v>
      </c>
      <c r="F634" t="b">
        <f>NOT( ISNA( VLOOKUP($A634,'ACN update'!A:A,1,FALSE)))</f>
        <v>0</v>
      </c>
      <c r="G634" t="b">
        <f>NOT( ISNA( VLOOKUP($A634,'ACOM no update'!A:A,1,FALSE)))</f>
        <v>1</v>
      </c>
      <c r="H634" t="b">
        <f>NOT( ISNA( VLOOKUP($A634,'Should Update but Not Update'!A:A,1,FALSE)))</f>
        <v>0</v>
      </c>
      <c r="I634" t="b">
        <f>NOT(NOT( ISNA( VLOOKUP($A634,'Not Mooncake'!A:A,1,FALSE))))</f>
        <v>1</v>
      </c>
    </row>
    <row r="635" spans="1:9">
      <c r="A635" s="2" t="s">
        <v>309</v>
      </c>
      <c r="B635" s="2" t="s">
        <v>140</v>
      </c>
      <c r="C635" s="3">
        <v>42639</v>
      </c>
      <c r="D635" t="b">
        <f>NOT( ISNA( VLOOKUP($A635,'New article for existing'!A:A,1,FALSE)))</f>
        <v>0</v>
      </c>
      <c r="E635" t="b">
        <f>NOT( ISNA( VLOOKUP($A635,'ACOM remove file'!A:A,1,FALSE)))</f>
        <v>0</v>
      </c>
      <c r="F635" t="b">
        <f>NOT( ISNA( VLOOKUP($A635,'ACN update'!A:A,1,FALSE)))</f>
        <v>0</v>
      </c>
      <c r="G635" t="b">
        <f>NOT( ISNA( VLOOKUP($A635,'ACOM no update'!A:A,1,FALSE)))</f>
        <v>1</v>
      </c>
      <c r="H635" t="b">
        <f>NOT( ISNA( VLOOKUP($A635,'Should Update but Not Update'!A:A,1,FALSE)))</f>
        <v>0</v>
      </c>
      <c r="I635" t="b">
        <f>NOT(NOT( ISNA( VLOOKUP($A635,'Not Mooncake'!A:A,1,FALSE))))</f>
        <v>1</v>
      </c>
    </row>
    <row r="636" spans="1:9">
      <c r="A636" s="2" t="s">
        <v>312</v>
      </c>
      <c r="B636" s="2" t="s">
        <v>140</v>
      </c>
      <c r="C636" s="3">
        <v>42604</v>
      </c>
      <c r="D636" t="b">
        <f>NOT( ISNA( VLOOKUP($A636,'New article for existing'!A:A,1,FALSE)))</f>
        <v>0</v>
      </c>
      <c r="E636" t="b">
        <f>NOT( ISNA( VLOOKUP($A636,'ACOM remove file'!A:A,1,FALSE)))</f>
        <v>0</v>
      </c>
      <c r="F636" t="b">
        <f>NOT( ISNA( VLOOKUP($A636,'ACN update'!A:A,1,FALSE)))</f>
        <v>0</v>
      </c>
      <c r="G636" t="b">
        <f>NOT( ISNA( VLOOKUP($A636,'ACOM no update'!A:A,1,FALSE)))</f>
        <v>1</v>
      </c>
      <c r="H636" t="b">
        <f>NOT( ISNA( VLOOKUP($A636,'Should Update but Not Update'!A:A,1,FALSE)))</f>
        <v>0</v>
      </c>
      <c r="I636" t="b">
        <f>NOT(NOT( ISNA( VLOOKUP($A636,'Not Mooncake'!A:A,1,FALSE))))</f>
        <v>1</v>
      </c>
    </row>
    <row r="637" spans="1:9">
      <c r="A637" s="2" t="s">
        <v>311</v>
      </c>
      <c r="B637" s="2" t="s">
        <v>140</v>
      </c>
      <c r="C637" s="3">
        <v>42667</v>
      </c>
      <c r="D637" t="b">
        <f>NOT( ISNA( VLOOKUP($A637,'New article for existing'!A:A,1,FALSE)))</f>
        <v>0</v>
      </c>
      <c r="E637" t="b">
        <f>NOT( ISNA( VLOOKUP($A637,'ACOM remove file'!A:A,1,FALSE)))</f>
        <v>0</v>
      </c>
      <c r="F637" t="b">
        <f>NOT( ISNA( VLOOKUP($A637,'ACN update'!A:A,1,FALSE)))</f>
        <v>1</v>
      </c>
      <c r="G637" t="b">
        <f>NOT( ISNA( VLOOKUP($A637,'ACOM no update'!A:A,1,FALSE)))</f>
        <v>0</v>
      </c>
      <c r="H637" t="b">
        <f>NOT( ISNA( VLOOKUP($A637,'Should Update but Not Update'!A:A,1,FALSE)))</f>
        <v>0</v>
      </c>
      <c r="I637" t="b">
        <f>NOT(NOT( ISNA( VLOOKUP($A637,'Not Mooncake'!A:A,1,FALSE))))</f>
        <v>1</v>
      </c>
    </row>
    <row r="638" spans="1:9">
      <c r="A638" s="2" t="s">
        <v>314</v>
      </c>
      <c r="B638" s="2" t="s">
        <v>140</v>
      </c>
      <c r="C638" s="3">
        <v>42632</v>
      </c>
      <c r="D638" t="b">
        <f>NOT( ISNA( VLOOKUP($A638,'New article for existing'!A:A,1,FALSE)))</f>
        <v>0</v>
      </c>
      <c r="E638" t="b">
        <f>NOT( ISNA( VLOOKUP($A638,'ACOM remove file'!A:A,1,FALSE)))</f>
        <v>0</v>
      </c>
      <c r="F638" t="b">
        <f>NOT( ISNA( VLOOKUP($A638,'ACN update'!A:A,1,FALSE)))</f>
        <v>0</v>
      </c>
      <c r="G638" t="b">
        <f>NOT( ISNA( VLOOKUP($A638,'ACOM no update'!A:A,1,FALSE)))</f>
        <v>1</v>
      </c>
      <c r="H638" t="b">
        <f>NOT( ISNA( VLOOKUP($A638,'Should Update but Not Update'!A:A,1,FALSE)))</f>
        <v>0</v>
      </c>
      <c r="I638" t="b">
        <f>NOT(NOT( ISNA( VLOOKUP($A638,'Not Mooncake'!A:A,1,FALSE))))</f>
        <v>1</v>
      </c>
    </row>
    <row r="639" spans="1:9">
      <c r="A639" s="2" t="s">
        <v>313</v>
      </c>
      <c r="B639" s="2" t="s">
        <v>140</v>
      </c>
      <c r="C639" s="3">
        <v>42639</v>
      </c>
      <c r="D639" t="b">
        <f>NOT( ISNA( VLOOKUP($A639,'New article for existing'!A:A,1,FALSE)))</f>
        <v>0</v>
      </c>
      <c r="E639" t="b">
        <f>NOT( ISNA( VLOOKUP($A639,'ACOM remove file'!A:A,1,FALSE)))</f>
        <v>0</v>
      </c>
      <c r="F639" t="b">
        <f>NOT( ISNA( VLOOKUP($A639,'ACN update'!A:A,1,FALSE)))</f>
        <v>0</v>
      </c>
      <c r="G639" t="b">
        <f>NOT( ISNA( VLOOKUP($A639,'ACOM no update'!A:A,1,FALSE)))</f>
        <v>1</v>
      </c>
      <c r="H639" t="b">
        <f>NOT( ISNA( VLOOKUP($A639,'Should Update but Not Update'!A:A,1,FALSE)))</f>
        <v>0</v>
      </c>
      <c r="I639" t="b">
        <f>NOT(NOT( ISNA( VLOOKUP($A639,'Not Mooncake'!A:A,1,FALSE))))</f>
        <v>1</v>
      </c>
    </row>
    <row r="640" spans="1:9">
      <c r="A640" s="2" t="s">
        <v>315</v>
      </c>
      <c r="B640" s="2" t="s">
        <v>140</v>
      </c>
      <c r="C640" s="3">
        <v>42294</v>
      </c>
      <c r="D640" t="b">
        <f>NOT( ISNA( VLOOKUP($A640,'New article for existing'!A:A,1,FALSE)))</f>
        <v>0</v>
      </c>
      <c r="E640" t="b">
        <f>NOT( ISNA( VLOOKUP($A640,'ACOM remove file'!A:A,1,FALSE)))</f>
        <v>0</v>
      </c>
      <c r="F640" t="b">
        <f>NOT( ISNA( VLOOKUP($A640,'ACN update'!A:A,1,FALSE)))</f>
        <v>0</v>
      </c>
      <c r="G640" t="b">
        <f>NOT( ISNA( VLOOKUP($A640,'ACOM no update'!A:A,1,FALSE)))</f>
        <v>1</v>
      </c>
      <c r="H640" t="b">
        <f>NOT( ISNA( VLOOKUP($A640,'Should Update but Not Update'!A:A,1,FALSE)))</f>
        <v>0</v>
      </c>
      <c r="I640" t="b">
        <f>NOT(NOT( ISNA( VLOOKUP($A640,'Not Mooncake'!A:A,1,FALSE))))</f>
        <v>1</v>
      </c>
    </row>
    <row r="641" spans="1:9">
      <c r="A641" s="2" t="s">
        <v>2313</v>
      </c>
      <c r="B641" s="2" t="s">
        <v>140</v>
      </c>
      <c r="C641" s="3">
        <v>42667</v>
      </c>
      <c r="D641" t="b">
        <f>NOT( ISNA( VLOOKUP($A641,'New article for existing'!A:A,1,FALSE)))</f>
        <v>0</v>
      </c>
      <c r="E641" t="b">
        <f>NOT( ISNA( VLOOKUP($A641,'ACOM remove file'!A:A,1,FALSE)))</f>
        <v>0</v>
      </c>
      <c r="F641" t="b">
        <f>NOT( ISNA( VLOOKUP($A641,'ACN update'!A:A,1,FALSE)))</f>
        <v>1</v>
      </c>
      <c r="G641" t="b">
        <f>NOT( ISNA( VLOOKUP($A641,'ACOM no update'!A:A,1,FALSE)))</f>
        <v>0</v>
      </c>
      <c r="H641" t="b">
        <f>NOT( ISNA( VLOOKUP($A641,'Should Update but Not Update'!A:A,1,FALSE)))</f>
        <v>0</v>
      </c>
      <c r="I641" t="b">
        <f>NOT(NOT( ISNA( VLOOKUP($A641,'Not Mooncake'!A:A,1,FALSE))))</f>
        <v>1</v>
      </c>
    </row>
    <row r="642" spans="1:9">
      <c r="A642" s="2" t="s">
        <v>316</v>
      </c>
      <c r="B642" s="2" t="s">
        <v>140</v>
      </c>
      <c r="C642" s="3">
        <v>42667</v>
      </c>
      <c r="D642" t="b">
        <f>NOT( ISNA( VLOOKUP($A642,'New article for existing'!A:A,1,FALSE)))</f>
        <v>0</v>
      </c>
      <c r="E642" t="b">
        <f>NOT( ISNA( VLOOKUP($A642,'ACOM remove file'!A:A,1,FALSE)))</f>
        <v>0</v>
      </c>
      <c r="F642" t="b">
        <f>NOT( ISNA( VLOOKUP($A642,'ACN update'!A:A,1,FALSE)))</f>
        <v>1</v>
      </c>
      <c r="G642" t="b">
        <f>NOT( ISNA( VLOOKUP($A642,'ACOM no update'!A:A,1,FALSE)))</f>
        <v>0</v>
      </c>
      <c r="H642" t="b">
        <f>NOT( ISNA( VLOOKUP($A642,'Should Update but Not Update'!A:A,1,FALSE)))</f>
        <v>0</v>
      </c>
      <c r="I642" t="b">
        <f>NOT(NOT( ISNA( VLOOKUP($A642,'Not Mooncake'!A:A,1,FALSE))))</f>
        <v>1</v>
      </c>
    </row>
    <row r="643" spans="1:9">
      <c r="A643" s="2" t="s">
        <v>317</v>
      </c>
      <c r="B643" s="2" t="s">
        <v>140</v>
      </c>
      <c r="C643" s="3">
        <v>42667</v>
      </c>
      <c r="D643" t="b">
        <f>NOT( ISNA( VLOOKUP($A643,'New article for existing'!A:A,1,FALSE)))</f>
        <v>0</v>
      </c>
      <c r="E643" t="b">
        <f>NOT( ISNA( VLOOKUP($A643,'ACOM remove file'!A:A,1,FALSE)))</f>
        <v>0</v>
      </c>
      <c r="F643" t="b">
        <f>NOT( ISNA( VLOOKUP($A643,'ACN update'!A:A,1,FALSE)))</f>
        <v>1</v>
      </c>
      <c r="G643" t="b">
        <f>NOT( ISNA( VLOOKUP($A643,'ACOM no update'!A:A,1,FALSE)))</f>
        <v>0</v>
      </c>
      <c r="H643" t="b">
        <f>NOT( ISNA( VLOOKUP($A643,'Should Update but Not Update'!A:A,1,FALSE)))</f>
        <v>0</v>
      </c>
      <c r="I643" t="b">
        <f>NOT(NOT( ISNA( VLOOKUP($A643,'Not Mooncake'!A:A,1,FALSE))))</f>
        <v>1</v>
      </c>
    </row>
    <row r="644" spans="1:9">
      <c r="A644" s="2" t="s">
        <v>318</v>
      </c>
      <c r="B644" s="2" t="s">
        <v>140</v>
      </c>
      <c r="C644" s="3">
        <v>42639</v>
      </c>
      <c r="D644" t="b">
        <f>NOT( ISNA( VLOOKUP($A644,'New article for existing'!A:A,1,FALSE)))</f>
        <v>0</v>
      </c>
      <c r="E644" t="b">
        <f>NOT( ISNA( VLOOKUP($A644,'ACOM remove file'!A:A,1,FALSE)))</f>
        <v>0</v>
      </c>
      <c r="F644" t="b">
        <f>NOT( ISNA( VLOOKUP($A644,'ACN update'!A:A,1,FALSE)))</f>
        <v>0</v>
      </c>
      <c r="G644" t="b">
        <f>NOT( ISNA( VLOOKUP($A644,'ACOM no update'!A:A,1,FALSE)))</f>
        <v>1</v>
      </c>
      <c r="H644" t="b">
        <f>NOT( ISNA( VLOOKUP($A644,'Should Update but Not Update'!A:A,1,FALSE)))</f>
        <v>0</v>
      </c>
      <c r="I644" t="b">
        <f>NOT(NOT( ISNA( VLOOKUP($A644,'Not Mooncake'!A:A,1,FALSE))))</f>
        <v>1</v>
      </c>
    </row>
    <row r="645" spans="1:9">
      <c r="A645" s="2" t="s">
        <v>319</v>
      </c>
      <c r="B645" s="2" t="s">
        <v>140</v>
      </c>
      <c r="C645" s="3">
        <v>42639</v>
      </c>
      <c r="D645" t="b">
        <f>NOT( ISNA( VLOOKUP($A645,'New article for existing'!A:A,1,FALSE)))</f>
        <v>0</v>
      </c>
      <c r="E645" t="b">
        <f>NOT( ISNA( VLOOKUP($A645,'ACOM remove file'!A:A,1,FALSE)))</f>
        <v>0</v>
      </c>
      <c r="F645" t="b">
        <f>NOT( ISNA( VLOOKUP($A645,'ACN update'!A:A,1,FALSE)))</f>
        <v>0</v>
      </c>
      <c r="G645" t="b">
        <f>NOT( ISNA( VLOOKUP($A645,'ACOM no update'!A:A,1,FALSE)))</f>
        <v>1</v>
      </c>
      <c r="H645" t="b">
        <f>NOT( ISNA( VLOOKUP($A645,'Should Update but Not Update'!A:A,1,FALSE)))</f>
        <v>0</v>
      </c>
      <c r="I645" t="b">
        <f>NOT(NOT( ISNA( VLOOKUP($A645,'Not Mooncake'!A:A,1,FALSE))))</f>
        <v>1</v>
      </c>
    </row>
    <row r="646" spans="1:9">
      <c r="A646" s="2" t="s">
        <v>320</v>
      </c>
      <c r="B646" s="2" t="s">
        <v>140</v>
      </c>
      <c r="C646" s="3">
        <v>42639</v>
      </c>
      <c r="D646" t="b">
        <f>NOT( ISNA( VLOOKUP($A646,'New article for existing'!A:A,1,FALSE)))</f>
        <v>0</v>
      </c>
      <c r="E646" t="b">
        <f>NOT( ISNA( VLOOKUP($A646,'ACOM remove file'!A:A,1,FALSE)))</f>
        <v>0</v>
      </c>
      <c r="F646" t="b">
        <f>NOT( ISNA( VLOOKUP($A646,'ACN update'!A:A,1,FALSE)))</f>
        <v>0</v>
      </c>
      <c r="G646" t="b">
        <f>NOT( ISNA( VLOOKUP($A646,'ACOM no update'!A:A,1,FALSE)))</f>
        <v>1</v>
      </c>
      <c r="H646" t="b">
        <f>NOT( ISNA( VLOOKUP($A646,'Should Update but Not Update'!A:A,1,FALSE)))</f>
        <v>0</v>
      </c>
      <c r="I646" t="b">
        <f>NOT(NOT( ISNA( VLOOKUP($A646,'Not Mooncake'!A:A,1,FALSE))))</f>
        <v>1</v>
      </c>
    </row>
    <row r="647" spans="1:9">
      <c r="A647" s="2" t="s">
        <v>321</v>
      </c>
      <c r="B647" s="2" t="s">
        <v>140</v>
      </c>
      <c r="C647" s="3">
        <v>42639</v>
      </c>
      <c r="D647" t="b">
        <f>NOT( ISNA( VLOOKUP($A647,'New article for existing'!A:A,1,FALSE)))</f>
        <v>0</v>
      </c>
      <c r="E647" t="b">
        <f>NOT( ISNA( VLOOKUP($A647,'ACOM remove file'!A:A,1,FALSE)))</f>
        <v>0</v>
      </c>
      <c r="F647" t="b">
        <f>NOT( ISNA( VLOOKUP($A647,'ACN update'!A:A,1,FALSE)))</f>
        <v>0</v>
      </c>
      <c r="G647" t="b">
        <f>NOT( ISNA( VLOOKUP($A647,'ACOM no update'!A:A,1,FALSE)))</f>
        <v>1</v>
      </c>
      <c r="H647" t="b">
        <f>NOT( ISNA( VLOOKUP($A647,'Should Update but Not Update'!A:A,1,FALSE)))</f>
        <v>0</v>
      </c>
      <c r="I647" t="b">
        <f>NOT(NOT( ISNA( VLOOKUP($A647,'Not Mooncake'!A:A,1,FALSE))))</f>
        <v>1</v>
      </c>
    </row>
    <row r="648" spans="1:9">
      <c r="A648" s="2" t="s">
        <v>322</v>
      </c>
      <c r="B648" s="2" t="s">
        <v>140</v>
      </c>
      <c r="C648" s="3">
        <v>42639</v>
      </c>
      <c r="D648" t="b">
        <f>NOT( ISNA( VLOOKUP($A648,'New article for existing'!A:A,1,FALSE)))</f>
        <v>0</v>
      </c>
      <c r="E648" t="b">
        <f>NOT( ISNA( VLOOKUP($A648,'ACOM remove file'!A:A,1,FALSE)))</f>
        <v>0</v>
      </c>
      <c r="F648" t="b">
        <f>NOT( ISNA( VLOOKUP($A648,'ACN update'!A:A,1,FALSE)))</f>
        <v>0</v>
      </c>
      <c r="G648" t="b">
        <f>NOT( ISNA( VLOOKUP($A648,'ACOM no update'!A:A,1,FALSE)))</f>
        <v>1</v>
      </c>
      <c r="H648" t="b">
        <f>NOT( ISNA( VLOOKUP($A648,'Should Update but Not Update'!A:A,1,FALSE)))</f>
        <v>0</v>
      </c>
      <c r="I648" t="b">
        <f>NOT(NOT( ISNA( VLOOKUP($A648,'Not Mooncake'!A:A,1,FALSE))))</f>
        <v>1</v>
      </c>
    </row>
    <row r="649" spans="1:9">
      <c r="A649" s="2" t="s">
        <v>323</v>
      </c>
      <c r="B649" s="2" t="s">
        <v>140</v>
      </c>
      <c r="C649" s="3">
        <v>42632</v>
      </c>
      <c r="D649" t="b">
        <f>NOT( ISNA( VLOOKUP($A649,'New article for existing'!A:A,1,FALSE)))</f>
        <v>0</v>
      </c>
      <c r="E649" t="b">
        <f>NOT( ISNA( VLOOKUP($A649,'ACOM remove file'!A:A,1,FALSE)))</f>
        <v>0</v>
      </c>
      <c r="F649" t="b">
        <f>NOT( ISNA( VLOOKUP($A649,'ACN update'!A:A,1,FALSE)))</f>
        <v>0</v>
      </c>
      <c r="G649" t="b">
        <f>NOT( ISNA( VLOOKUP($A649,'ACOM no update'!A:A,1,FALSE)))</f>
        <v>1</v>
      </c>
      <c r="H649" t="b">
        <f>NOT( ISNA( VLOOKUP($A649,'Should Update but Not Update'!A:A,1,FALSE)))</f>
        <v>0</v>
      </c>
      <c r="I649" t="b">
        <f>NOT(NOT( ISNA( VLOOKUP($A649,'Not Mooncake'!A:A,1,FALSE))))</f>
        <v>1</v>
      </c>
    </row>
    <row r="650" spans="1:9">
      <c r="A650" s="2" t="s">
        <v>325</v>
      </c>
      <c r="B650" s="2" t="s">
        <v>140</v>
      </c>
      <c r="C650" s="3">
        <v>42521</v>
      </c>
      <c r="D650" t="b">
        <f>NOT( ISNA( VLOOKUP($A650,'New article for existing'!A:A,1,FALSE)))</f>
        <v>0</v>
      </c>
      <c r="E650" t="b">
        <f>NOT( ISNA( VLOOKUP($A650,'ACOM remove file'!A:A,1,FALSE)))</f>
        <v>0</v>
      </c>
      <c r="F650" t="b">
        <f>NOT( ISNA( VLOOKUP($A650,'ACN update'!A:A,1,FALSE)))</f>
        <v>0</v>
      </c>
      <c r="G650" t="b">
        <f>NOT( ISNA( VLOOKUP($A650,'ACOM no update'!A:A,1,FALSE)))</f>
        <v>1</v>
      </c>
      <c r="H650" t="b">
        <f>NOT( ISNA( VLOOKUP($A650,'Should Update but Not Update'!A:A,1,FALSE)))</f>
        <v>0</v>
      </c>
      <c r="I650" t="b">
        <f>NOT(NOT( ISNA( VLOOKUP($A650,'Not Mooncake'!A:A,1,FALSE))))</f>
        <v>1</v>
      </c>
    </row>
    <row r="651" spans="1:9">
      <c r="A651" s="2" t="s">
        <v>326</v>
      </c>
      <c r="B651" s="2" t="s">
        <v>140</v>
      </c>
      <c r="C651" s="3">
        <v>42667</v>
      </c>
      <c r="D651" t="b">
        <f>NOT( ISNA( VLOOKUP($A651,'New article for existing'!A:A,1,FALSE)))</f>
        <v>0</v>
      </c>
      <c r="E651" t="b">
        <f>NOT( ISNA( VLOOKUP($A651,'ACOM remove file'!A:A,1,FALSE)))</f>
        <v>0</v>
      </c>
      <c r="F651" t="b">
        <f>NOT( ISNA( VLOOKUP($A651,'ACN update'!A:A,1,FALSE)))</f>
        <v>1</v>
      </c>
      <c r="G651" t="b">
        <f>NOT( ISNA( VLOOKUP($A651,'ACOM no update'!A:A,1,FALSE)))</f>
        <v>0</v>
      </c>
      <c r="H651" t="b">
        <f>NOT( ISNA( VLOOKUP($A651,'Should Update but Not Update'!A:A,1,FALSE)))</f>
        <v>0</v>
      </c>
      <c r="I651" t="b">
        <f>NOT(NOT( ISNA( VLOOKUP($A651,'Not Mooncake'!A:A,1,FALSE))))</f>
        <v>1</v>
      </c>
    </row>
    <row r="652" spans="1:9">
      <c r="A652" s="2" t="s">
        <v>327</v>
      </c>
      <c r="B652" s="2" t="s">
        <v>140</v>
      </c>
      <c r="C652" s="3">
        <v>42667</v>
      </c>
      <c r="D652" t="b">
        <f>NOT( ISNA( VLOOKUP($A652,'New article for existing'!A:A,1,FALSE)))</f>
        <v>0</v>
      </c>
      <c r="E652" t="b">
        <f>NOT( ISNA( VLOOKUP($A652,'ACOM remove file'!A:A,1,FALSE)))</f>
        <v>0</v>
      </c>
      <c r="F652" t="b">
        <f>NOT( ISNA( VLOOKUP($A652,'ACN update'!A:A,1,FALSE)))</f>
        <v>1</v>
      </c>
      <c r="G652" t="b">
        <f>NOT( ISNA( VLOOKUP($A652,'ACOM no update'!A:A,1,FALSE)))</f>
        <v>1</v>
      </c>
      <c r="H652" t="b">
        <f>NOT( ISNA( VLOOKUP($A652,'Should Update but Not Update'!A:A,1,FALSE)))</f>
        <v>0</v>
      </c>
      <c r="I652" t="b">
        <f>NOT(NOT( ISNA( VLOOKUP($A652,'Not Mooncake'!A:A,1,FALSE))))</f>
        <v>1</v>
      </c>
    </row>
    <row r="653" spans="1:9">
      <c r="A653" s="2" t="s">
        <v>328</v>
      </c>
      <c r="B653" s="2" t="s">
        <v>140</v>
      </c>
      <c r="C653" s="3">
        <v>42569</v>
      </c>
      <c r="D653" t="b">
        <f>NOT( ISNA( VLOOKUP($A653,'New article for existing'!A:A,1,FALSE)))</f>
        <v>0</v>
      </c>
      <c r="E653" t="b">
        <f>NOT( ISNA( VLOOKUP($A653,'ACOM remove file'!A:A,1,FALSE)))</f>
        <v>0</v>
      </c>
      <c r="F653" t="b">
        <f>NOT( ISNA( VLOOKUP($A653,'ACN update'!A:A,1,FALSE)))</f>
        <v>0</v>
      </c>
      <c r="G653" t="b">
        <f>NOT( ISNA( VLOOKUP($A653,'ACOM no update'!A:A,1,FALSE)))</f>
        <v>1</v>
      </c>
      <c r="H653" t="b">
        <f>NOT( ISNA( VLOOKUP($A653,'Should Update but Not Update'!A:A,1,FALSE)))</f>
        <v>0</v>
      </c>
      <c r="I653" t="b">
        <f>NOT(NOT( ISNA( VLOOKUP($A653,'Not Mooncake'!A:A,1,FALSE))))</f>
        <v>1</v>
      </c>
    </row>
    <row r="654" spans="1:9">
      <c r="A654" s="2" t="s">
        <v>330</v>
      </c>
      <c r="B654" s="2" t="s">
        <v>140</v>
      </c>
      <c r="C654" s="3">
        <v>42632</v>
      </c>
      <c r="D654" t="b">
        <f>NOT( ISNA( VLOOKUP($A654,'New article for existing'!A:A,1,FALSE)))</f>
        <v>0</v>
      </c>
      <c r="E654" t="b">
        <f>NOT( ISNA( VLOOKUP($A654,'ACOM remove file'!A:A,1,FALSE)))</f>
        <v>0</v>
      </c>
      <c r="F654" t="b">
        <f>NOT( ISNA( VLOOKUP($A654,'ACN update'!A:A,1,FALSE)))</f>
        <v>0</v>
      </c>
      <c r="G654" t="b">
        <f>NOT( ISNA( VLOOKUP($A654,'ACOM no update'!A:A,1,FALSE)))</f>
        <v>1</v>
      </c>
      <c r="H654" t="b">
        <f>NOT( ISNA( VLOOKUP($A654,'Should Update but Not Update'!A:A,1,FALSE)))</f>
        <v>0</v>
      </c>
      <c r="I654" t="b">
        <f>NOT(NOT( ISNA( VLOOKUP($A654,'Not Mooncake'!A:A,1,FALSE))))</f>
        <v>1</v>
      </c>
    </row>
    <row r="655" spans="1:9">
      <c r="A655" s="2" t="s">
        <v>329</v>
      </c>
      <c r="B655" s="2" t="s">
        <v>140</v>
      </c>
      <c r="C655" s="3">
        <v>42320</v>
      </c>
      <c r="D655" t="b">
        <f>NOT( ISNA( VLOOKUP($A655,'New article for existing'!A:A,1,FALSE)))</f>
        <v>0</v>
      </c>
      <c r="E655" t="b">
        <f>NOT( ISNA( VLOOKUP($A655,'ACOM remove file'!A:A,1,FALSE)))</f>
        <v>0</v>
      </c>
      <c r="F655" t="b">
        <f>NOT( ISNA( VLOOKUP($A655,'ACN update'!A:A,1,FALSE)))</f>
        <v>0</v>
      </c>
      <c r="G655" t="b">
        <f>NOT( ISNA( VLOOKUP($A655,'ACOM no update'!A:A,1,FALSE)))</f>
        <v>1</v>
      </c>
      <c r="H655" t="b">
        <f>NOT( ISNA( VLOOKUP($A655,'Should Update but Not Update'!A:A,1,FALSE)))</f>
        <v>0</v>
      </c>
      <c r="I655" t="b">
        <f>NOT(NOT( ISNA( VLOOKUP($A655,'Not Mooncake'!A:A,1,FALSE))))</f>
        <v>1</v>
      </c>
    </row>
    <row r="656" spans="1:9">
      <c r="A656" s="2" t="s">
        <v>331</v>
      </c>
      <c r="B656" s="2" t="s">
        <v>140</v>
      </c>
      <c r="C656" s="3">
        <v>42667</v>
      </c>
      <c r="D656" t="b">
        <f>NOT( ISNA( VLOOKUP($A656,'New article for existing'!A:A,1,FALSE)))</f>
        <v>0</v>
      </c>
      <c r="E656" t="b">
        <f>NOT( ISNA( VLOOKUP($A656,'ACOM remove file'!A:A,1,FALSE)))</f>
        <v>0</v>
      </c>
      <c r="F656" t="b">
        <f>NOT( ISNA( VLOOKUP($A656,'ACN update'!A:A,1,FALSE)))</f>
        <v>1</v>
      </c>
      <c r="G656" t="b">
        <f>NOT( ISNA( VLOOKUP($A656,'ACOM no update'!A:A,1,FALSE)))</f>
        <v>0</v>
      </c>
      <c r="H656" t="b">
        <f>NOT( ISNA( VLOOKUP($A656,'Should Update but Not Update'!A:A,1,FALSE)))</f>
        <v>0</v>
      </c>
      <c r="I656" t="b">
        <f>NOT(NOT( ISNA( VLOOKUP($A656,'Not Mooncake'!A:A,1,FALSE))))</f>
        <v>1</v>
      </c>
    </row>
    <row r="657" spans="1:9">
      <c r="A657" s="2" t="s">
        <v>332</v>
      </c>
      <c r="B657" s="2" t="s">
        <v>140</v>
      </c>
      <c r="C657" s="3">
        <v>42488</v>
      </c>
      <c r="D657" t="b">
        <f>NOT( ISNA( VLOOKUP($A657,'New article for existing'!A:A,1,FALSE)))</f>
        <v>0</v>
      </c>
      <c r="E657" t="b">
        <f>NOT( ISNA( VLOOKUP($A657,'ACOM remove file'!A:A,1,FALSE)))</f>
        <v>1</v>
      </c>
      <c r="F657" t="b">
        <f>NOT( ISNA( VLOOKUP($A657,'ACN update'!A:A,1,FALSE)))</f>
        <v>0</v>
      </c>
      <c r="G657" t="b">
        <f>NOT( ISNA( VLOOKUP($A657,'ACOM no update'!A:A,1,FALSE)))</f>
        <v>0</v>
      </c>
      <c r="H657" t="b">
        <f>NOT( ISNA( VLOOKUP($A657,'Should Update but Not Update'!A:A,1,FALSE)))</f>
        <v>0</v>
      </c>
      <c r="I657" t="b">
        <f>NOT(NOT( ISNA( VLOOKUP($A657,'Not Mooncake'!A:A,1,FALSE))))</f>
        <v>1</v>
      </c>
    </row>
    <row r="658" spans="1:9">
      <c r="A658" s="2" t="s">
        <v>333</v>
      </c>
      <c r="B658" s="2" t="s">
        <v>140</v>
      </c>
      <c r="C658" s="3">
        <v>42604</v>
      </c>
      <c r="D658" t="b">
        <f>NOT( ISNA( VLOOKUP($A658,'New article for existing'!A:A,1,FALSE)))</f>
        <v>0</v>
      </c>
      <c r="E658" t="b">
        <f>NOT( ISNA( VLOOKUP($A658,'ACOM remove file'!A:A,1,FALSE)))</f>
        <v>0</v>
      </c>
      <c r="F658" t="b">
        <f>NOT( ISNA( VLOOKUP($A658,'ACN update'!A:A,1,FALSE)))</f>
        <v>0</v>
      </c>
      <c r="G658" t="b">
        <f>NOT( ISNA( VLOOKUP($A658,'ACOM no update'!A:A,1,FALSE)))</f>
        <v>1</v>
      </c>
      <c r="H658" t="b">
        <f>NOT( ISNA( VLOOKUP($A658,'Should Update but Not Update'!A:A,1,FALSE)))</f>
        <v>0</v>
      </c>
      <c r="I658" t="b">
        <f>NOT(NOT( ISNA( VLOOKUP($A658,'Not Mooncake'!A:A,1,FALSE))))</f>
        <v>1</v>
      </c>
    </row>
    <row r="659" spans="1:9">
      <c r="A659" s="2" t="s">
        <v>334</v>
      </c>
      <c r="B659" s="2" t="s">
        <v>140</v>
      </c>
      <c r="C659" s="3">
        <v>42569</v>
      </c>
      <c r="D659" t="b">
        <f>NOT( ISNA( VLOOKUP($A659,'New article for existing'!A:A,1,FALSE)))</f>
        <v>0</v>
      </c>
      <c r="E659" t="b">
        <f>NOT( ISNA( VLOOKUP($A659,'ACOM remove file'!A:A,1,FALSE)))</f>
        <v>0</v>
      </c>
      <c r="F659" t="b">
        <f>NOT( ISNA( VLOOKUP($A659,'ACN update'!A:A,1,FALSE)))</f>
        <v>0</v>
      </c>
      <c r="G659" t="b">
        <f>NOT( ISNA( VLOOKUP($A659,'ACOM no update'!A:A,1,FALSE)))</f>
        <v>1</v>
      </c>
      <c r="H659" t="b">
        <f>NOT( ISNA( VLOOKUP($A659,'Should Update but Not Update'!A:A,1,FALSE)))</f>
        <v>0</v>
      </c>
      <c r="I659" t="b">
        <f>NOT(NOT( ISNA( VLOOKUP($A659,'Not Mooncake'!A:A,1,FALSE))))</f>
        <v>1</v>
      </c>
    </row>
    <row r="660" spans="1:9">
      <c r="A660" s="2" t="s">
        <v>336</v>
      </c>
      <c r="B660" s="2" t="s">
        <v>140</v>
      </c>
      <c r="C660" s="3">
        <v>42667</v>
      </c>
      <c r="D660" t="b">
        <f>NOT( ISNA( VLOOKUP($A660,'New article for existing'!A:A,1,FALSE)))</f>
        <v>0</v>
      </c>
      <c r="E660" t="b">
        <f>NOT( ISNA( VLOOKUP($A660,'ACOM remove file'!A:A,1,FALSE)))</f>
        <v>0</v>
      </c>
      <c r="F660" t="b">
        <f>NOT( ISNA( VLOOKUP($A660,'ACN update'!A:A,1,FALSE)))</f>
        <v>1</v>
      </c>
      <c r="G660" t="b">
        <f>NOT( ISNA( VLOOKUP($A660,'ACOM no update'!A:A,1,FALSE)))</f>
        <v>0</v>
      </c>
      <c r="H660" t="b">
        <f>NOT( ISNA( VLOOKUP($A660,'Should Update but Not Update'!A:A,1,FALSE)))</f>
        <v>0</v>
      </c>
      <c r="I660" t="b">
        <f>NOT(NOT( ISNA( VLOOKUP($A660,'Not Mooncake'!A:A,1,FALSE))))</f>
        <v>1</v>
      </c>
    </row>
    <row r="661" spans="1:9">
      <c r="A661" s="2" t="s">
        <v>335</v>
      </c>
      <c r="B661" s="2" t="s">
        <v>140</v>
      </c>
      <c r="C661" s="3">
        <v>42667</v>
      </c>
      <c r="D661" t="b">
        <f>NOT( ISNA( VLOOKUP($A661,'New article for existing'!A:A,1,FALSE)))</f>
        <v>0</v>
      </c>
      <c r="E661" t="b">
        <f>NOT( ISNA( VLOOKUP($A661,'ACOM remove file'!A:A,1,FALSE)))</f>
        <v>0</v>
      </c>
      <c r="F661" t="b">
        <f>NOT( ISNA( VLOOKUP($A661,'ACN update'!A:A,1,FALSE)))</f>
        <v>1</v>
      </c>
      <c r="G661" t="b">
        <f>NOT( ISNA( VLOOKUP($A661,'ACOM no update'!A:A,1,FALSE)))</f>
        <v>0</v>
      </c>
      <c r="H661" t="b">
        <f>NOT( ISNA( VLOOKUP($A661,'Should Update but Not Update'!A:A,1,FALSE)))</f>
        <v>0</v>
      </c>
      <c r="I661" t="b">
        <f>NOT(NOT( ISNA( VLOOKUP($A661,'Not Mooncake'!A:A,1,FALSE))))</f>
        <v>1</v>
      </c>
    </row>
    <row r="662" spans="1:9">
      <c r="A662" s="2" t="s">
        <v>337</v>
      </c>
      <c r="B662" s="2" t="s">
        <v>140</v>
      </c>
      <c r="C662" s="3">
        <v>42667</v>
      </c>
      <c r="D662" t="b">
        <f>NOT( ISNA( VLOOKUP($A662,'New article for existing'!A:A,1,FALSE)))</f>
        <v>0</v>
      </c>
      <c r="E662" t="b">
        <f>NOT( ISNA( VLOOKUP($A662,'ACOM remove file'!A:A,1,FALSE)))</f>
        <v>0</v>
      </c>
      <c r="F662" t="b">
        <f>NOT( ISNA( VLOOKUP($A662,'ACN update'!A:A,1,FALSE)))</f>
        <v>1</v>
      </c>
      <c r="G662" t="b">
        <f>NOT( ISNA( VLOOKUP($A662,'ACOM no update'!A:A,1,FALSE)))</f>
        <v>0</v>
      </c>
      <c r="H662" t="b">
        <f>NOT( ISNA( VLOOKUP($A662,'Should Update but Not Update'!A:A,1,FALSE)))</f>
        <v>0</v>
      </c>
      <c r="I662" t="b">
        <f>NOT(NOT( ISNA( VLOOKUP($A662,'Not Mooncake'!A:A,1,FALSE))))</f>
        <v>1</v>
      </c>
    </row>
    <row r="663" spans="1:9">
      <c r="A663" s="2" t="s">
        <v>338</v>
      </c>
      <c r="B663" s="2" t="s">
        <v>140</v>
      </c>
      <c r="C663" s="3">
        <v>42632</v>
      </c>
      <c r="D663" t="b">
        <f>NOT( ISNA( VLOOKUP($A663,'New article for existing'!A:A,1,FALSE)))</f>
        <v>0</v>
      </c>
      <c r="E663" t="b">
        <f>NOT( ISNA( VLOOKUP($A663,'ACOM remove file'!A:A,1,FALSE)))</f>
        <v>0</v>
      </c>
      <c r="F663" t="b">
        <f>NOT( ISNA( VLOOKUP($A663,'ACN update'!A:A,1,FALSE)))</f>
        <v>0</v>
      </c>
      <c r="G663" t="b">
        <f>NOT( ISNA( VLOOKUP($A663,'ACOM no update'!A:A,1,FALSE)))</f>
        <v>1</v>
      </c>
      <c r="H663" t="b">
        <f>NOT( ISNA( VLOOKUP($A663,'Should Update but Not Update'!A:A,1,FALSE)))</f>
        <v>0</v>
      </c>
      <c r="I663" t="b">
        <f>NOT(NOT( ISNA( VLOOKUP($A663,'Not Mooncake'!A:A,1,FALSE))))</f>
        <v>1</v>
      </c>
    </row>
    <row r="664" spans="1:9">
      <c r="A664" s="2" t="s">
        <v>339</v>
      </c>
      <c r="B664" s="2" t="s">
        <v>140</v>
      </c>
      <c r="C664" s="3">
        <v>42667</v>
      </c>
      <c r="D664" t="b">
        <f>NOT( ISNA( VLOOKUP($A664,'New article for existing'!A:A,1,FALSE)))</f>
        <v>0</v>
      </c>
      <c r="E664" t="b">
        <f>NOT( ISNA( VLOOKUP($A664,'ACOM remove file'!A:A,1,FALSE)))</f>
        <v>0</v>
      </c>
      <c r="F664" t="b">
        <f>NOT( ISNA( VLOOKUP($A664,'ACN update'!A:A,1,FALSE)))</f>
        <v>1</v>
      </c>
      <c r="G664" t="b">
        <f>NOT( ISNA( VLOOKUP($A664,'ACOM no update'!A:A,1,FALSE)))</f>
        <v>0</v>
      </c>
      <c r="H664" t="b">
        <f>NOT( ISNA( VLOOKUP($A664,'Should Update but Not Update'!A:A,1,FALSE)))</f>
        <v>0</v>
      </c>
      <c r="I664" t="b">
        <f>NOT(NOT( ISNA( VLOOKUP($A664,'Not Mooncake'!A:A,1,FALSE))))</f>
        <v>1</v>
      </c>
    </row>
    <row r="665" spans="1:9">
      <c r="A665" s="2" t="s">
        <v>340</v>
      </c>
      <c r="B665" s="2" t="s">
        <v>140</v>
      </c>
      <c r="C665" s="3">
        <v>42667</v>
      </c>
      <c r="D665" t="b">
        <f>NOT( ISNA( VLOOKUP($A665,'New article for existing'!A:A,1,FALSE)))</f>
        <v>0</v>
      </c>
      <c r="E665" t="b">
        <f>NOT( ISNA( VLOOKUP($A665,'ACOM remove file'!A:A,1,FALSE)))</f>
        <v>0</v>
      </c>
      <c r="F665" t="b">
        <f>NOT( ISNA( VLOOKUP($A665,'ACN update'!A:A,1,FALSE)))</f>
        <v>1</v>
      </c>
      <c r="G665" t="b">
        <f>NOT( ISNA( VLOOKUP($A665,'ACOM no update'!A:A,1,FALSE)))</f>
        <v>0</v>
      </c>
      <c r="H665" t="b">
        <f>NOT( ISNA( VLOOKUP($A665,'Should Update but Not Update'!A:A,1,FALSE)))</f>
        <v>0</v>
      </c>
      <c r="I665" t="b">
        <f>NOT(NOT( ISNA( VLOOKUP($A665,'Not Mooncake'!A:A,1,FALSE))))</f>
        <v>1</v>
      </c>
    </row>
    <row r="666" spans="1:9">
      <c r="A666" s="2" t="s">
        <v>341</v>
      </c>
      <c r="B666" s="2" t="s">
        <v>140</v>
      </c>
      <c r="C666" s="3">
        <v>42632</v>
      </c>
      <c r="D666" t="b">
        <f>NOT( ISNA( VLOOKUP($A666,'New article for existing'!A:A,1,FALSE)))</f>
        <v>0</v>
      </c>
      <c r="E666" t="b">
        <f>NOT( ISNA( VLOOKUP($A666,'ACOM remove file'!A:A,1,FALSE)))</f>
        <v>0</v>
      </c>
      <c r="F666" t="b">
        <f>NOT( ISNA( VLOOKUP($A666,'ACN update'!A:A,1,FALSE)))</f>
        <v>0</v>
      </c>
      <c r="G666" t="b">
        <f>NOT( ISNA( VLOOKUP($A666,'ACOM no update'!A:A,1,FALSE)))</f>
        <v>1</v>
      </c>
      <c r="H666" t="b">
        <f>NOT( ISNA( VLOOKUP($A666,'Should Update but Not Update'!A:A,1,FALSE)))</f>
        <v>0</v>
      </c>
      <c r="I666" t="b">
        <f>NOT(NOT( ISNA( VLOOKUP($A666,'Not Mooncake'!A:A,1,FALSE))))</f>
        <v>1</v>
      </c>
    </row>
    <row r="667" spans="1:9">
      <c r="A667" s="2" t="s">
        <v>342</v>
      </c>
      <c r="B667" s="2" t="s">
        <v>140</v>
      </c>
      <c r="C667" s="3">
        <v>42632</v>
      </c>
      <c r="D667" t="b">
        <f>NOT( ISNA( VLOOKUP($A667,'New article for existing'!A:A,1,FALSE)))</f>
        <v>0</v>
      </c>
      <c r="E667" t="b">
        <f>NOT( ISNA( VLOOKUP($A667,'ACOM remove file'!A:A,1,FALSE)))</f>
        <v>0</v>
      </c>
      <c r="F667" t="b">
        <f>NOT( ISNA( VLOOKUP($A667,'ACN update'!A:A,1,FALSE)))</f>
        <v>0</v>
      </c>
      <c r="G667" t="b">
        <f>NOT( ISNA( VLOOKUP($A667,'ACOM no update'!A:A,1,FALSE)))</f>
        <v>1</v>
      </c>
      <c r="H667" t="b">
        <f>NOT( ISNA( VLOOKUP($A667,'Should Update but Not Update'!A:A,1,FALSE)))</f>
        <v>0</v>
      </c>
      <c r="I667" t="b">
        <f>NOT(NOT( ISNA( VLOOKUP($A667,'Not Mooncake'!A:A,1,FALSE))))</f>
        <v>1</v>
      </c>
    </row>
    <row r="668" spans="1:9">
      <c r="A668" s="2" t="s">
        <v>343</v>
      </c>
      <c r="B668" s="2" t="s">
        <v>140</v>
      </c>
      <c r="C668" s="3">
        <v>42280</v>
      </c>
      <c r="D668" t="b">
        <f>NOT( ISNA( VLOOKUP($A668,'New article for existing'!A:A,1,FALSE)))</f>
        <v>0</v>
      </c>
      <c r="E668" t="b">
        <f>NOT( ISNA( VLOOKUP($A668,'ACOM remove file'!A:A,1,FALSE)))</f>
        <v>1</v>
      </c>
      <c r="F668" t="b">
        <f>NOT( ISNA( VLOOKUP($A668,'ACN update'!A:A,1,FALSE)))</f>
        <v>0</v>
      </c>
      <c r="G668" t="b">
        <f>NOT( ISNA( VLOOKUP($A668,'ACOM no update'!A:A,1,FALSE)))</f>
        <v>0</v>
      </c>
      <c r="H668" t="b">
        <f>NOT( ISNA( VLOOKUP($A668,'Should Update but Not Update'!A:A,1,FALSE)))</f>
        <v>0</v>
      </c>
      <c r="I668" t="b">
        <f>NOT(NOT( ISNA( VLOOKUP($A668,'Not Mooncake'!A:A,1,FALSE))))</f>
        <v>1</v>
      </c>
    </row>
    <row r="669" spans="1:9">
      <c r="A669" s="2" t="s">
        <v>324</v>
      </c>
      <c r="B669" s="2" t="s">
        <v>140</v>
      </c>
      <c r="C669" s="3">
        <v>42639</v>
      </c>
      <c r="D669" t="b">
        <f>NOT( ISNA( VLOOKUP($A669,'New article for existing'!A:A,1,FALSE)))</f>
        <v>0</v>
      </c>
      <c r="E669" t="b">
        <f>NOT( ISNA( VLOOKUP($A669,'ACOM remove file'!A:A,1,FALSE)))</f>
        <v>0</v>
      </c>
      <c r="F669" t="b">
        <f>NOT( ISNA( VLOOKUP($A669,'ACN update'!A:A,1,FALSE)))</f>
        <v>0</v>
      </c>
      <c r="G669" t="b">
        <f>NOT( ISNA( VLOOKUP($A669,'ACOM no update'!A:A,1,FALSE)))</f>
        <v>1</v>
      </c>
      <c r="H669" t="b">
        <f>NOT( ISNA( VLOOKUP($A669,'Should Update but Not Update'!A:A,1,FALSE)))</f>
        <v>0</v>
      </c>
      <c r="I669" t="b">
        <f>NOT(NOT( ISNA( VLOOKUP($A669,'Not Mooncake'!A:A,1,FALSE))))</f>
        <v>1</v>
      </c>
    </row>
    <row r="670" spans="1:9">
      <c r="A670" s="2" t="s">
        <v>344</v>
      </c>
      <c r="B670" s="2" t="s">
        <v>2295</v>
      </c>
      <c r="C670" s="3">
        <v>42661</v>
      </c>
      <c r="D670" t="b">
        <f>NOT( ISNA( VLOOKUP($A670,'New article for existing'!A:A,1,FALSE)))</f>
        <v>0</v>
      </c>
      <c r="E670" t="b">
        <f>NOT( ISNA( VLOOKUP($A670,'ACOM remove file'!A:A,1,FALSE)))</f>
        <v>1</v>
      </c>
      <c r="F670" t="b">
        <f>NOT( ISNA( VLOOKUP($A670,'ACN update'!A:A,1,FALSE)))</f>
        <v>1</v>
      </c>
      <c r="G670" t="b">
        <f>NOT( ISNA( VLOOKUP($A670,'ACOM no update'!A:A,1,FALSE)))</f>
        <v>0</v>
      </c>
      <c r="H670" t="b">
        <f>NOT( ISNA( VLOOKUP($A670,'Should Update but Not Update'!A:A,1,FALSE)))</f>
        <v>0</v>
      </c>
      <c r="I670" t="b">
        <f>NOT(NOT( ISNA( VLOOKUP($A670,'Not Mooncake'!A:A,1,FALSE))))</f>
        <v>0</v>
      </c>
    </row>
    <row r="671" spans="1:9">
      <c r="A671" s="2" t="s">
        <v>1972</v>
      </c>
      <c r="B671" s="2" t="s">
        <v>2286</v>
      </c>
      <c r="C671" s="3">
        <v>42552</v>
      </c>
      <c r="D671" t="b">
        <f>NOT( ISNA( VLOOKUP($A671,'New article for existing'!A:A,1,FALSE)))</f>
        <v>0</v>
      </c>
      <c r="E671" t="b">
        <f>NOT( ISNA( VLOOKUP($A671,'ACOM remove file'!A:A,1,FALSE)))</f>
        <v>0</v>
      </c>
      <c r="F671" t="b">
        <f>NOT( ISNA( VLOOKUP($A671,'ACN update'!A:A,1,FALSE)))</f>
        <v>0</v>
      </c>
      <c r="G671" t="b">
        <f>NOT( ISNA( VLOOKUP($A671,'ACOM no update'!A:A,1,FALSE)))</f>
        <v>1</v>
      </c>
      <c r="H671" t="b">
        <f>NOT( ISNA( VLOOKUP($A671,'Should Update but Not Update'!A:A,1,FALSE)))</f>
        <v>0</v>
      </c>
      <c r="I671" t="b">
        <f>NOT(NOT( ISNA( VLOOKUP($A671,'Not Mooncake'!A:A,1,FALSE))))</f>
        <v>1</v>
      </c>
    </row>
    <row r="672" spans="1:9">
      <c r="A672" s="2" t="s">
        <v>1973</v>
      </c>
      <c r="B672" s="2" t="s">
        <v>2286</v>
      </c>
      <c r="C672" s="3">
        <v>42583</v>
      </c>
      <c r="D672" t="b">
        <f>NOT( ISNA( VLOOKUP($A672,'New article for existing'!A:A,1,FALSE)))</f>
        <v>0</v>
      </c>
      <c r="E672" t="b">
        <f>NOT( ISNA( VLOOKUP($A672,'ACOM remove file'!A:A,1,FALSE)))</f>
        <v>0</v>
      </c>
      <c r="F672" t="b">
        <f>NOT( ISNA( VLOOKUP($A672,'ACN update'!A:A,1,FALSE)))</f>
        <v>0</v>
      </c>
      <c r="G672" t="b">
        <f>NOT( ISNA( VLOOKUP($A672,'ACOM no update'!A:A,1,FALSE)))</f>
        <v>1</v>
      </c>
      <c r="H672" t="b">
        <f>NOT( ISNA( VLOOKUP($A672,'Should Update but Not Update'!A:A,1,FALSE)))</f>
        <v>0</v>
      </c>
      <c r="I672" t="b">
        <f>NOT(NOT( ISNA( VLOOKUP($A672,'Not Mooncake'!A:A,1,FALSE))))</f>
        <v>1</v>
      </c>
    </row>
    <row r="673" spans="1:9">
      <c r="A673" s="2" t="s">
        <v>1974</v>
      </c>
      <c r="B673" s="2" t="s">
        <v>2286</v>
      </c>
      <c r="C673" s="3">
        <v>42661</v>
      </c>
      <c r="D673" t="b">
        <f>NOT( ISNA( VLOOKUP($A673,'New article for existing'!A:A,1,FALSE)))</f>
        <v>0</v>
      </c>
      <c r="E673" t="b">
        <f>NOT( ISNA( VLOOKUP($A673,'ACOM remove file'!A:A,1,FALSE)))</f>
        <v>0</v>
      </c>
      <c r="F673" t="b">
        <f>NOT( ISNA( VLOOKUP($A673,'ACN update'!A:A,1,FALSE)))</f>
        <v>1</v>
      </c>
      <c r="G673" t="b">
        <f>NOT( ISNA( VLOOKUP($A673,'ACOM no update'!A:A,1,FALSE)))</f>
        <v>0</v>
      </c>
      <c r="H673" t="b">
        <f>NOT( ISNA( VLOOKUP($A673,'Should Update but Not Update'!A:A,1,FALSE)))</f>
        <v>0</v>
      </c>
      <c r="I673" t="b">
        <f>NOT(NOT( ISNA( VLOOKUP($A673,'Not Mooncake'!A:A,1,FALSE))))</f>
        <v>1</v>
      </c>
    </row>
    <row r="674" spans="1:9">
      <c r="A674" s="2" t="s">
        <v>2315</v>
      </c>
      <c r="B674" s="2" t="s">
        <v>2286</v>
      </c>
      <c r="C674" s="3">
        <v>42661</v>
      </c>
      <c r="D674" t="b">
        <f>NOT( ISNA( VLOOKUP($A674,'New article for existing'!A:A,1,FALSE)))</f>
        <v>0</v>
      </c>
      <c r="E674" t="b">
        <f>NOT( ISNA( VLOOKUP($A674,'ACOM remove file'!A:A,1,FALSE)))</f>
        <v>0</v>
      </c>
      <c r="F674" t="b">
        <f>NOT( ISNA( VLOOKUP($A674,'ACN update'!A:A,1,FALSE)))</f>
        <v>1</v>
      </c>
      <c r="G674" t="b">
        <f>NOT( ISNA( VLOOKUP($A674,'ACOM no update'!A:A,1,FALSE)))</f>
        <v>0</v>
      </c>
      <c r="H674" t="b">
        <f>NOT( ISNA( VLOOKUP($A674,'Should Update but Not Update'!A:A,1,FALSE)))</f>
        <v>0</v>
      </c>
      <c r="I674" t="b">
        <f>NOT(NOT( ISNA( VLOOKUP($A674,'Not Mooncake'!A:A,1,FALSE))))</f>
        <v>1</v>
      </c>
    </row>
    <row r="675" spans="1:9">
      <c r="A675" s="2" t="s">
        <v>1975</v>
      </c>
      <c r="B675" s="2" t="s">
        <v>2286</v>
      </c>
      <c r="C675" s="3">
        <v>42661</v>
      </c>
      <c r="D675" t="b">
        <f>NOT( ISNA( VLOOKUP($A675,'New article for existing'!A:A,1,FALSE)))</f>
        <v>0</v>
      </c>
      <c r="E675" t="b">
        <f>NOT( ISNA( VLOOKUP($A675,'ACOM remove file'!A:A,1,FALSE)))</f>
        <v>0</v>
      </c>
      <c r="F675" t="b">
        <f>NOT( ISNA( VLOOKUP($A675,'ACN update'!A:A,1,FALSE)))</f>
        <v>1</v>
      </c>
      <c r="G675" t="b">
        <f>NOT( ISNA( VLOOKUP($A675,'ACOM no update'!A:A,1,FALSE)))</f>
        <v>0</v>
      </c>
      <c r="H675" t="b">
        <f>NOT( ISNA( VLOOKUP($A675,'Should Update but Not Update'!A:A,1,FALSE)))</f>
        <v>0</v>
      </c>
      <c r="I675" t="b">
        <f>NOT(NOT( ISNA( VLOOKUP($A675,'Not Mooncake'!A:A,1,FALSE))))</f>
        <v>1</v>
      </c>
    </row>
    <row r="676" spans="1:9">
      <c r="A676" s="2" t="s">
        <v>1976</v>
      </c>
      <c r="B676" s="2" t="s">
        <v>2286</v>
      </c>
      <c r="C676" s="3">
        <v>42661</v>
      </c>
      <c r="D676" t="b">
        <f>NOT( ISNA( VLOOKUP($A676,'New article for existing'!A:A,1,FALSE)))</f>
        <v>0</v>
      </c>
      <c r="E676" t="b">
        <f>NOT( ISNA( VLOOKUP($A676,'ACOM remove file'!A:A,1,FALSE)))</f>
        <v>0</v>
      </c>
      <c r="F676" t="b">
        <f>NOT( ISNA( VLOOKUP($A676,'ACN update'!A:A,1,FALSE)))</f>
        <v>1</v>
      </c>
      <c r="G676" t="b">
        <f>NOT( ISNA( VLOOKUP($A676,'ACOM no update'!A:A,1,FALSE)))</f>
        <v>0</v>
      </c>
      <c r="H676" t="b">
        <f>NOT( ISNA( VLOOKUP($A676,'Should Update but Not Update'!A:A,1,FALSE)))</f>
        <v>0</v>
      </c>
      <c r="I676" t="b">
        <f>NOT(NOT( ISNA( VLOOKUP($A676,'Not Mooncake'!A:A,1,FALSE))))</f>
        <v>1</v>
      </c>
    </row>
    <row r="677" spans="1:9">
      <c r="A677" s="2" t="s">
        <v>1977</v>
      </c>
      <c r="B677" s="2" t="s">
        <v>2286</v>
      </c>
      <c r="C677" s="3">
        <v>42661</v>
      </c>
      <c r="D677" t="b">
        <f>NOT( ISNA( VLOOKUP($A677,'New article for existing'!A:A,1,FALSE)))</f>
        <v>0</v>
      </c>
      <c r="E677" t="b">
        <f>NOT( ISNA( VLOOKUP($A677,'ACOM remove file'!A:A,1,FALSE)))</f>
        <v>0</v>
      </c>
      <c r="F677" t="b">
        <f>NOT( ISNA( VLOOKUP($A677,'ACN update'!A:A,1,FALSE)))</f>
        <v>1</v>
      </c>
      <c r="G677" t="b">
        <f>NOT( ISNA( VLOOKUP($A677,'ACOM no update'!A:A,1,FALSE)))</f>
        <v>0</v>
      </c>
      <c r="H677" t="b">
        <f>NOT( ISNA( VLOOKUP($A677,'Should Update but Not Update'!A:A,1,FALSE)))</f>
        <v>0</v>
      </c>
      <c r="I677" t="b">
        <f>NOT(NOT( ISNA( VLOOKUP($A677,'Not Mooncake'!A:A,1,FALSE))))</f>
        <v>1</v>
      </c>
    </row>
    <row r="678" spans="1:9">
      <c r="A678" s="2" t="s">
        <v>1978</v>
      </c>
      <c r="B678" s="2" t="s">
        <v>2286</v>
      </c>
      <c r="C678" s="3">
        <v>42661</v>
      </c>
      <c r="D678" t="b">
        <f>NOT( ISNA( VLOOKUP($A678,'New article for existing'!A:A,1,FALSE)))</f>
        <v>0</v>
      </c>
      <c r="E678" t="b">
        <f>NOT( ISNA( VLOOKUP($A678,'ACOM remove file'!A:A,1,FALSE)))</f>
        <v>0</v>
      </c>
      <c r="F678" t="b">
        <f>NOT( ISNA( VLOOKUP($A678,'ACN update'!A:A,1,FALSE)))</f>
        <v>1</v>
      </c>
      <c r="G678" t="b">
        <f>NOT( ISNA( VLOOKUP($A678,'ACOM no update'!A:A,1,FALSE)))</f>
        <v>0</v>
      </c>
      <c r="H678" t="b">
        <f>NOT( ISNA( VLOOKUP($A678,'Should Update but Not Update'!A:A,1,FALSE)))</f>
        <v>0</v>
      </c>
      <c r="I678" t="b">
        <f>NOT(NOT( ISNA( VLOOKUP($A678,'Not Mooncake'!A:A,1,FALSE))))</f>
        <v>1</v>
      </c>
    </row>
    <row r="679" spans="1:9">
      <c r="A679" s="2" t="s">
        <v>1979</v>
      </c>
      <c r="B679" s="2" t="s">
        <v>2286</v>
      </c>
      <c r="C679" s="3">
        <v>42661</v>
      </c>
      <c r="D679" t="b">
        <f>NOT( ISNA( VLOOKUP($A679,'New article for existing'!A:A,1,FALSE)))</f>
        <v>0</v>
      </c>
      <c r="E679" t="b">
        <f>NOT( ISNA( VLOOKUP($A679,'ACOM remove file'!A:A,1,FALSE)))</f>
        <v>0</v>
      </c>
      <c r="F679" t="b">
        <f>NOT( ISNA( VLOOKUP($A679,'ACN update'!A:A,1,FALSE)))</f>
        <v>1</v>
      </c>
      <c r="G679" t="b">
        <f>NOT( ISNA( VLOOKUP($A679,'ACOM no update'!A:A,1,FALSE)))</f>
        <v>1</v>
      </c>
      <c r="H679" t="b">
        <f>NOT( ISNA( VLOOKUP($A679,'Should Update but Not Update'!A:A,1,FALSE)))</f>
        <v>0</v>
      </c>
      <c r="I679" t="b">
        <f>NOT(NOT( ISNA( VLOOKUP($A679,'Not Mooncake'!A:A,1,FALSE))))</f>
        <v>1</v>
      </c>
    </row>
    <row r="680" spans="1:9">
      <c r="A680" s="2" t="s">
        <v>2316</v>
      </c>
      <c r="B680" s="2" t="s">
        <v>2286</v>
      </c>
      <c r="C680" s="3">
        <v>42661</v>
      </c>
      <c r="D680" t="b">
        <f>NOT( ISNA( VLOOKUP($A680,'New article for existing'!A:A,1,FALSE)))</f>
        <v>0</v>
      </c>
      <c r="E680" t="b">
        <f>NOT( ISNA( VLOOKUP($A680,'ACOM remove file'!A:A,1,FALSE)))</f>
        <v>0</v>
      </c>
      <c r="F680" t="b">
        <f>NOT( ISNA( VLOOKUP($A680,'ACN update'!A:A,1,FALSE)))</f>
        <v>1</v>
      </c>
      <c r="G680" t="b">
        <f>NOT( ISNA( VLOOKUP($A680,'ACOM no update'!A:A,1,FALSE)))</f>
        <v>0</v>
      </c>
      <c r="H680" t="b">
        <f>NOT( ISNA( VLOOKUP($A680,'Should Update but Not Update'!A:A,1,FALSE)))</f>
        <v>0</v>
      </c>
      <c r="I680" t="b">
        <f>NOT(NOT( ISNA( VLOOKUP($A680,'Not Mooncake'!A:A,1,FALSE))))</f>
        <v>1</v>
      </c>
    </row>
    <row r="681" spans="1:9">
      <c r="A681" s="2" t="s">
        <v>1980</v>
      </c>
      <c r="B681" s="2" t="s">
        <v>2286</v>
      </c>
      <c r="C681" s="3">
        <v>42661</v>
      </c>
      <c r="D681" t="b">
        <f>NOT( ISNA( VLOOKUP($A681,'New article for existing'!A:A,1,FALSE)))</f>
        <v>0</v>
      </c>
      <c r="E681" t="b">
        <f>NOT( ISNA( VLOOKUP($A681,'ACOM remove file'!A:A,1,FALSE)))</f>
        <v>0</v>
      </c>
      <c r="F681" t="b">
        <f>NOT( ISNA( VLOOKUP($A681,'ACN update'!A:A,1,FALSE)))</f>
        <v>1</v>
      </c>
      <c r="G681" t="b">
        <f>NOT( ISNA( VLOOKUP($A681,'ACOM no update'!A:A,1,FALSE)))</f>
        <v>1</v>
      </c>
      <c r="H681" t="b">
        <f>NOT( ISNA( VLOOKUP($A681,'Should Update but Not Update'!A:A,1,FALSE)))</f>
        <v>0</v>
      </c>
      <c r="I681" t="b">
        <f>NOT(NOT( ISNA( VLOOKUP($A681,'Not Mooncake'!A:A,1,FALSE))))</f>
        <v>1</v>
      </c>
    </row>
    <row r="682" spans="1:9">
      <c r="A682" s="2" t="s">
        <v>1981</v>
      </c>
      <c r="B682" s="2" t="s">
        <v>2286</v>
      </c>
      <c r="C682" s="3">
        <v>42625</v>
      </c>
      <c r="D682" t="b">
        <f>NOT( ISNA( VLOOKUP($A682,'New article for existing'!A:A,1,FALSE)))</f>
        <v>0</v>
      </c>
      <c r="E682" t="b">
        <f>NOT( ISNA( VLOOKUP($A682,'ACOM remove file'!A:A,1,FALSE)))</f>
        <v>0</v>
      </c>
      <c r="F682" t="b">
        <f>NOT( ISNA( VLOOKUP($A682,'ACN update'!A:A,1,FALSE)))</f>
        <v>0</v>
      </c>
      <c r="G682" t="b">
        <f>NOT( ISNA( VLOOKUP($A682,'ACOM no update'!A:A,1,FALSE)))</f>
        <v>1</v>
      </c>
      <c r="H682" t="b">
        <f>NOT( ISNA( VLOOKUP($A682,'Should Update but Not Update'!A:A,1,FALSE)))</f>
        <v>0</v>
      </c>
      <c r="I682" t="b">
        <f>NOT(NOT( ISNA( VLOOKUP($A682,'Not Mooncake'!A:A,1,FALSE))))</f>
        <v>1</v>
      </c>
    </row>
    <row r="683" spans="1:9">
      <c r="A683" s="2" t="s">
        <v>1982</v>
      </c>
      <c r="B683" s="2" t="s">
        <v>2286</v>
      </c>
      <c r="C683" s="3">
        <v>42661</v>
      </c>
      <c r="D683" t="b">
        <f>NOT( ISNA( VLOOKUP($A683,'New article for existing'!A:A,1,FALSE)))</f>
        <v>0</v>
      </c>
      <c r="E683" t="b">
        <f>NOT( ISNA( VLOOKUP($A683,'ACOM remove file'!A:A,1,FALSE)))</f>
        <v>0</v>
      </c>
      <c r="F683" t="b">
        <f>NOT( ISNA( VLOOKUP($A683,'ACN update'!A:A,1,FALSE)))</f>
        <v>1</v>
      </c>
      <c r="G683" t="b">
        <f>NOT( ISNA( VLOOKUP($A683,'ACOM no update'!A:A,1,FALSE)))</f>
        <v>0</v>
      </c>
      <c r="H683" t="b">
        <f>NOT( ISNA( VLOOKUP($A683,'Should Update but Not Update'!A:A,1,FALSE)))</f>
        <v>0</v>
      </c>
      <c r="I683" t="b">
        <f>NOT(NOT( ISNA( VLOOKUP($A683,'Not Mooncake'!A:A,1,FALSE))))</f>
        <v>1</v>
      </c>
    </row>
    <row r="684" spans="1:9">
      <c r="A684" s="2" t="s">
        <v>1983</v>
      </c>
      <c r="B684" s="2" t="s">
        <v>2286</v>
      </c>
      <c r="C684" s="3">
        <v>42625</v>
      </c>
      <c r="D684" t="b">
        <f>NOT( ISNA( VLOOKUP($A684,'New article for existing'!A:A,1,FALSE)))</f>
        <v>0</v>
      </c>
      <c r="E684" t="b">
        <f>NOT( ISNA( VLOOKUP($A684,'ACOM remove file'!A:A,1,FALSE)))</f>
        <v>0</v>
      </c>
      <c r="F684" t="b">
        <f>NOT( ISNA( VLOOKUP($A684,'ACN update'!A:A,1,FALSE)))</f>
        <v>0</v>
      </c>
      <c r="G684" t="b">
        <f>NOT( ISNA( VLOOKUP($A684,'ACOM no update'!A:A,1,FALSE)))</f>
        <v>1</v>
      </c>
      <c r="H684" t="b">
        <f>NOT( ISNA( VLOOKUP($A684,'Should Update but Not Update'!A:A,1,FALSE)))</f>
        <v>0</v>
      </c>
      <c r="I684" t="b">
        <f>NOT(NOT( ISNA( VLOOKUP($A684,'Not Mooncake'!A:A,1,FALSE))))</f>
        <v>1</v>
      </c>
    </row>
    <row r="685" spans="1:9">
      <c r="A685" s="2" t="s">
        <v>1984</v>
      </c>
      <c r="B685" s="2" t="s">
        <v>2286</v>
      </c>
      <c r="C685" s="3">
        <v>42584</v>
      </c>
      <c r="D685" t="b">
        <f>NOT( ISNA( VLOOKUP($A685,'New article for existing'!A:A,1,FALSE)))</f>
        <v>0</v>
      </c>
      <c r="E685" t="b">
        <f>NOT( ISNA( VLOOKUP($A685,'ACOM remove file'!A:A,1,FALSE)))</f>
        <v>0</v>
      </c>
      <c r="F685" t="b">
        <f>NOT( ISNA( VLOOKUP($A685,'ACN update'!A:A,1,FALSE)))</f>
        <v>0</v>
      </c>
      <c r="G685" t="b">
        <f>NOT( ISNA( VLOOKUP($A685,'ACOM no update'!A:A,1,FALSE)))</f>
        <v>1</v>
      </c>
      <c r="H685" t="b">
        <f>NOT( ISNA( VLOOKUP($A685,'Should Update but Not Update'!A:A,1,FALSE)))</f>
        <v>0</v>
      </c>
      <c r="I685" t="b">
        <f>NOT(NOT( ISNA( VLOOKUP($A685,'Not Mooncake'!A:A,1,FALSE))))</f>
        <v>1</v>
      </c>
    </row>
    <row r="686" spans="1:9">
      <c r="A686" s="2" t="s">
        <v>1985</v>
      </c>
      <c r="B686" s="2" t="s">
        <v>2286</v>
      </c>
      <c r="C686" s="3">
        <v>42661</v>
      </c>
      <c r="D686" t="b">
        <f>NOT( ISNA( VLOOKUP($A686,'New article for existing'!A:A,1,FALSE)))</f>
        <v>0</v>
      </c>
      <c r="E686" t="b">
        <f>NOT( ISNA( VLOOKUP($A686,'ACOM remove file'!A:A,1,FALSE)))</f>
        <v>0</v>
      </c>
      <c r="F686" t="b">
        <f>NOT( ISNA( VLOOKUP($A686,'ACN update'!A:A,1,FALSE)))</f>
        <v>1</v>
      </c>
      <c r="G686" t="b">
        <f>NOT( ISNA( VLOOKUP($A686,'ACOM no update'!A:A,1,FALSE)))</f>
        <v>1</v>
      </c>
      <c r="H686" t="b">
        <f>NOT( ISNA( VLOOKUP($A686,'Should Update but Not Update'!A:A,1,FALSE)))</f>
        <v>0</v>
      </c>
      <c r="I686" t="b">
        <f>NOT(NOT( ISNA( VLOOKUP($A686,'Not Mooncake'!A:A,1,FALSE))))</f>
        <v>1</v>
      </c>
    </row>
    <row r="687" spans="1:9">
      <c r="A687" s="2" t="s">
        <v>2587</v>
      </c>
      <c r="B687" s="2" t="s">
        <v>2286</v>
      </c>
      <c r="C687" s="3">
        <v>42661</v>
      </c>
      <c r="D687" t="b">
        <f>NOT( ISNA( VLOOKUP($A687,'New article for existing'!A:A,1,FALSE)))</f>
        <v>1</v>
      </c>
      <c r="E687" t="b">
        <f>NOT( ISNA( VLOOKUP($A687,'ACOM remove file'!A:A,1,FALSE)))</f>
        <v>0</v>
      </c>
      <c r="F687" t="b">
        <f>NOT( ISNA( VLOOKUP($A687,'ACN update'!A:A,1,FALSE)))</f>
        <v>1</v>
      </c>
      <c r="G687" t="b">
        <f>NOT( ISNA( VLOOKUP($A687,'ACOM no update'!A:A,1,FALSE)))</f>
        <v>0</v>
      </c>
      <c r="H687" t="b">
        <f>NOT( ISNA( VLOOKUP($A687,'Should Update but Not Update'!A:A,1,FALSE)))</f>
        <v>0</v>
      </c>
      <c r="I687" t="b">
        <f>NOT(NOT( ISNA( VLOOKUP($A687,'Not Mooncake'!A:A,1,FALSE))))</f>
        <v>1</v>
      </c>
    </row>
    <row r="688" spans="1:9">
      <c r="A688" s="2" t="s">
        <v>1986</v>
      </c>
      <c r="B688" s="2" t="s">
        <v>2286</v>
      </c>
      <c r="C688" s="3">
        <v>42661</v>
      </c>
      <c r="D688" t="b">
        <f>NOT( ISNA( VLOOKUP($A688,'New article for existing'!A:A,1,FALSE)))</f>
        <v>0</v>
      </c>
      <c r="E688" t="b">
        <f>NOT( ISNA( VLOOKUP($A688,'ACOM remove file'!A:A,1,FALSE)))</f>
        <v>0</v>
      </c>
      <c r="F688" t="b">
        <f>NOT( ISNA( VLOOKUP($A688,'ACN update'!A:A,1,FALSE)))</f>
        <v>1</v>
      </c>
      <c r="G688" t="b">
        <f>NOT( ISNA( VLOOKUP($A688,'ACOM no update'!A:A,1,FALSE)))</f>
        <v>0</v>
      </c>
      <c r="H688" t="b">
        <f>NOT( ISNA( VLOOKUP($A688,'Should Update but Not Update'!A:A,1,FALSE)))</f>
        <v>0</v>
      </c>
      <c r="I688" t="b">
        <f>NOT(NOT( ISNA( VLOOKUP($A688,'Not Mooncake'!A:A,1,FALSE))))</f>
        <v>1</v>
      </c>
    </row>
    <row r="689" spans="1:9">
      <c r="A689" s="2" t="s">
        <v>1987</v>
      </c>
      <c r="B689" s="2" t="s">
        <v>2286</v>
      </c>
      <c r="C689" s="3">
        <v>42661</v>
      </c>
      <c r="D689" t="b">
        <f>NOT( ISNA( VLOOKUP($A689,'New article for existing'!A:A,1,FALSE)))</f>
        <v>0</v>
      </c>
      <c r="E689" t="b">
        <f>NOT( ISNA( VLOOKUP($A689,'ACOM remove file'!A:A,1,FALSE)))</f>
        <v>0</v>
      </c>
      <c r="F689" t="b">
        <f>NOT( ISNA( VLOOKUP($A689,'ACN update'!A:A,1,FALSE)))</f>
        <v>1</v>
      </c>
      <c r="G689" t="b">
        <f>NOT( ISNA( VLOOKUP($A689,'ACOM no update'!A:A,1,FALSE)))</f>
        <v>0</v>
      </c>
      <c r="H689" t="b">
        <f>NOT( ISNA( VLOOKUP($A689,'Should Update but Not Update'!A:A,1,FALSE)))</f>
        <v>0</v>
      </c>
      <c r="I689" t="b">
        <f>NOT(NOT( ISNA( VLOOKUP($A689,'Not Mooncake'!A:A,1,FALSE))))</f>
        <v>1</v>
      </c>
    </row>
    <row r="690" spans="1:9">
      <c r="A690" s="2" t="s">
        <v>1988</v>
      </c>
      <c r="B690" s="2" t="s">
        <v>2286</v>
      </c>
      <c r="C690" s="3">
        <v>42661</v>
      </c>
      <c r="D690" t="b">
        <f>NOT( ISNA( VLOOKUP($A690,'New article for existing'!A:A,1,FALSE)))</f>
        <v>0</v>
      </c>
      <c r="E690" t="b">
        <f>NOT( ISNA( VLOOKUP($A690,'ACOM remove file'!A:A,1,FALSE)))</f>
        <v>0</v>
      </c>
      <c r="F690" t="b">
        <f>NOT( ISNA( VLOOKUP($A690,'ACN update'!A:A,1,FALSE)))</f>
        <v>1</v>
      </c>
      <c r="G690" t="b">
        <f>NOT( ISNA( VLOOKUP($A690,'ACOM no update'!A:A,1,FALSE)))</f>
        <v>0</v>
      </c>
      <c r="H690" t="b">
        <f>NOT( ISNA( VLOOKUP($A690,'Should Update but Not Update'!A:A,1,FALSE)))</f>
        <v>0</v>
      </c>
      <c r="I690" t="b">
        <f>NOT(NOT( ISNA( VLOOKUP($A690,'Not Mooncake'!A:A,1,FALSE))))</f>
        <v>1</v>
      </c>
    </row>
    <row r="691" spans="1:9">
      <c r="A691" s="2" t="s">
        <v>1989</v>
      </c>
      <c r="B691" s="2" t="s">
        <v>2286</v>
      </c>
      <c r="C691" s="3">
        <v>42661</v>
      </c>
      <c r="D691" t="b">
        <f>NOT( ISNA( VLOOKUP($A691,'New article for existing'!A:A,1,FALSE)))</f>
        <v>0</v>
      </c>
      <c r="E691" t="b">
        <f>NOT( ISNA( VLOOKUP($A691,'ACOM remove file'!A:A,1,FALSE)))</f>
        <v>0</v>
      </c>
      <c r="F691" t="b">
        <f>NOT( ISNA( VLOOKUP($A691,'ACN update'!A:A,1,FALSE)))</f>
        <v>1</v>
      </c>
      <c r="G691" t="b">
        <f>NOT( ISNA( VLOOKUP($A691,'ACOM no update'!A:A,1,FALSE)))</f>
        <v>1</v>
      </c>
      <c r="H691" t="b">
        <f>NOT( ISNA( VLOOKUP($A691,'Should Update but Not Update'!A:A,1,FALSE)))</f>
        <v>0</v>
      </c>
      <c r="I691" t="b">
        <f>NOT(NOT( ISNA( VLOOKUP($A691,'Not Mooncake'!A:A,1,FALSE))))</f>
        <v>1</v>
      </c>
    </row>
    <row r="692" spans="1:9">
      <c r="A692" s="2" t="s">
        <v>1990</v>
      </c>
      <c r="B692" s="2" t="s">
        <v>2286</v>
      </c>
      <c r="C692" s="3">
        <v>42661</v>
      </c>
      <c r="D692" t="b">
        <f>NOT( ISNA( VLOOKUP($A692,'New article for existing'!A:A,1,FALSE)))</f>
        <v>0</v>
      </c>
      <c r="E692" t="b">
        <f>NOT( ISNA( VLOOKUP($A692,'ACOM remove file'!A:A,1,FALSE)))</f>
        <v>0</v>
      </c>
      <c r="F692" t="b">
        <f>NOT( ISNA( VLOOKUP($A692,'ACN update'!A:A,1,FALSE)))</f>
        <v>1</v>
      </c>
      <c r="G692" t="b">
        <f>NOT( ISNA( VLOOKUP($A692,'ACOM no update'!A:A,1,FALSE)))</f>
        <v>1</v>
      </c>
      <c r="H692" t="b">
        <f>NOT( ISNA( VLOOKUP($A692,'Should Update but Not Update'!A:A,1,FALSE)))</f>
        <v>0</v>
      </c>
      <c r="I692" t="b">
        <f>NOT(NOT( ISNA( VLOOKUP($A692,'Not Mooncake'!A:A,1,FALSE))))</f>
        <v>1</v>
      </c>
    </row>
    <row r="693" spans="1:9">
      <c r="A693" s="2" t="s">
        <v>1991</v>
      </c>
      <c r="B693" s="2" t="s">
        <v>2286</v>
      </c>
      <c r="C693" s="3">
        <v>42661</v>
      </c>
      <c r="D693" t="b">
        <f>NOT( ISNA( VLOOKUP($A693,'New article for existing'!A:A,1,FALSE)))</f>
        <v>0</v>
      </c>
      <c r="E693" t="b">
        <f>NOT( ISNA( VLOOKUP($A693,'ACOM remove file'!A:A,1,FALSE)))</f>
        <v>0</v>
      </c>
      <c r="F693" t="b">
        <f>NOT( ISNA( VLOOKUP($A693,'ACN update'!A:A,1,FALSE)))</f>
        <v>1</v>
      </c>
      <c r="G693" t="b">
        <f>NOT( ISNA( VLOOKUP($A693,'ACOM no update'!A:A,1,FALSE)))</f>
        <v>0</v>
      </c>
      <c r="H693" t="b">
        <f>NOT( ISNA( VLOOKUP($A693,'Should Update but Not Update'!A:A,1,FALSE)))</f>
        <v>0</v>
      </c>
      <c r="I693" t="b">
        <f>NOT(NOT( ISNA( VLOOKUP($A693,'Not Mooncake'!A:A,1,FALSE))))</f>
        <v>1</v>
      </c>
    </row>
    <row r="694" spans="1:9">
      <c r="A694" s="2" t="s">
        <v>1992</v>
      </c>
      <c r="B694" s="2" t="s">
        <v>2286</v>
      </c>
      <c r="C694" s="3">
        <v>42661</v>
      </c>
      <c r="D694" t="b">
        <f>NOT( ISNA( VLOOKUP($A694,'New article for existing'!A:A,1,FALSE)))</f>
        <v>0</v>
      </c>
      <c r="E694" t="b">
        <f>NOT( ISNA( VLOOKUP($A694,'ACOM remove file'!A:A,1,FALSE)))</f>
        <v>0</v>
      </c>
      <c r="F694" t="b">
        <f>NOT( ISNA( VLOOKUP($A694,'ACN update'!A:A,1,FALSE)))</f>
        <v>1</v>
      </c>
      <c r="G694" t="b">
        <f>NOT( ISNA( VLOOKUP($A694,'ACOM no update'!A:A,1,FALSE)))</f>
        <v>0</v>
      </c>
      <c r="H694" t="b">
        <f>NOT( ISNA( VLOOKUP($A694,'Should Update but Not Update'!A:A,1,FALSE)))</f>
        <v>0</v>
      </c>
      <c r="I694" t="b">
        <f>NOT(NOT( ISNA( VLOOKUP($A694,'Not Mooncake'!A:A,1,FALSE))))</f>
        <v>1</v>
      </c>
    </row>
    <row r="695" spans="1:9">
      <c r="A695" s="2" t="s">
        <v>1993</v>
      </c>
      <c r="B695" s="2" t="s">
        <v>2286</v>
      </c>
      <c r="C695" s="3">
        <v>42661</v>
      </c>
      <c r="D695" t="b">
        <f>NOT( ISNA( VLOOKUP($A695,'New article for existing'!A:A,1,FALSE)))</f>
        <v>0</v>
      </c>
      <c r="E695" t="b">
        <f>NOT( ISNA( VLOOKUP($A695,'ACOM remove file'!A:A,1,FALSE)))</f>
        <v>0</v>
      </c>
      <c r="F695" t="b">
        <f>NOT( ISNA( VLOOKUP($A695,'ACN update'!A:A,1,FALSE)))</f>
        <v>1</v>
      </c>
      <c r="G695" t="b">
        <f>NOT( ISNA( VLOOKUP($A695,'ACOM no update'!A:A,1,FALSE)))</f>
        <v>0</v>
      </c>
      <c r="H695" t="b">
        <f>NOT( ISNA( VLOOKUP($A695,'Should Update but Not Update'!A:A,1,FALSE)))</f>
        <v>0</v>
      </c>
      <c r="I695" t="b">
        <f>NOT(NOT( ISNA( VLOOKUP($A695,'Not Mooncake'!A:A,1,FALSE))))</f>
        <v>1</v>
      </c>
    </row>
    <row r="696" spans="1:9">
      <c r="A696" s="2" t="s">
        <v>1994</v>
      </c>
      <c r="B696" s="2" t="s">
        <v>2286</v>
      </c>
      <c r="C696" s="3">
        <v>42661</v>
      </c>
      <c r="D696" t="b">
        <f>NOT( ISNA( VLOOKUP($A696,'New article for existing'!A:A,1,FALSE)))</f>
        <v>0</v>
      </c>
      <c r="E696" t="b">
        <f>NOT( ISNA( VLOOKUP($A696,'ACOM remove file'!A:A,1,FALSE)))</f>
        <v>0</v>
      </c>
      <c r="F696" t="b">
        <f>NOT( ISNA( VLOOKUP($A696,'ACN update'!A:A,1,FALSE)))</f>
        <v>1</v>
      </c>
      <c r="G696" t="b">
        <f>NOT( ISNA( VLOOKUP($A696,'ACOM no update'!A:A,1,FALSE)))</f>
        <v>0</v>
      </c>
      <c r="H696" t="b">
        <f>NOT( ISNA( VLOOKUP($A696,'Should Update but Not Update'!A:A,1,FALSE)))</f>
        <v>0</v>
      </c>
      <c r="I696" t="b">
        <f>NOT(NOT( ISNA( VLOOKUP($A696,'Not Mooncake'!A:A,1,FALSE))))</f>
        <v>1</v>
      </c>
    </row>
    <row r="697" spans="1:9">
      <c r="A697" s="2" t="s">
        <v>1995</v>
      </c>
      <c r="B697" s="2" t="s">
        <v>2286</v>
      </c>
      <c r="C697" s="3">
        <v>42661</v>
      </c>
      <c r="D697" t="b">
        <f>NOT( ISNA( VLOOKUP($A697,'New article for existing'!A:A,1,FALSE)))</f>
        <v>0</v>
      </c>
      <c r="E697" t="b">
        <f>NOT( ISNA( VLOOKUP($A697,'ACOM remove file'!A:A,1,FALSE)))</f>
        <v>0</v>
      </c>
      <c r="F697" t="b">
        <f>NOT( ISNA( VLOOKUP($A697,'ACN update'!A:A,1,FALSE)))</f>
        <v>1</v>
      </c>
      <c r="G697" t="b">
        <f>NOT( ISNA( VLOOKUP($A697,'ACOM no update'!A:A,1,FALSE)))</f>
        <v>0</v>
      </c>
      <c r="H697" t="b">
        <f>NOT( ISNA( VLOOKUP($A697,'Should Update but Not Update'!A:A,1,FALSE)))</f>
        <v>0</v>
      </c>
      <c r="I697" t="b">
        <f>NOT(NOT( ISNA( VLOOKUP($A697,'Not Mooncake'!A:A,1,FALSE))))</f>
        <v>1</v>
      </c>
    </row>
    <row r="698" spans="1:9">
      <c r="A698" s="2" t="s">
        <v>1996</v>
      </c>
      <c r="B698" s="2" t="s">
        <v>2286</v>
      </c>
      <c r="C698" s="3">
        <v>42632</v>
      </c>
      <c r="D698" t="b">
        <f>NOT( ISNA( VLOOKUP($A698,'New article for existing'!A:A,1,FALSE)))</f>
        <v>0</v>
      </c>
      <c r="E698" t="b">
        <f>NOT( ISNA( VLOOKUP($A698,'ACOM remove file'!A:A,1,FALSE)))</f>
        <v>0</v>
      </c>
      <c r="F698" t="b">
        <f>NOT( ISNA( VLOOKUP($A698,'ACN update'!A:A,1,FALSE)))</f>
        <v>0</v>
      </c>
      <c r="G698" t="b">
        <f>NOT( ISNA( VLOOKUP($A698,'ACOM no update'!A:A,1,FALSE)))</f>
        <v>1</v>
      </c>
      <c r="H698" t="b">
        <f>NOT( ISNA( VLOOKUP($A698,'Should Update but Not Update'!A:A,1,FALSE)))</f>
        <v>0</v>
      </c>
      <c r="I698" t="b">
        <f>NOT(NOT( ISNA( VLOOKUP($A698,'Not Mooncake'!A:A,1,FALSE))))</f>
        <v>1</v>
      </c>
    </row>
    <row r="699" spans="1:9">
      <c r="A699" s="2" t="s">
        <v>2317</v>
      </c>
      <c r="B699" s="2" t="s">
        <v>2286</v>
      </c>
      <c r="C699" s="3">
        <v>42661</v>
      </c>
      <c r="D699" t="b">
        <f>NOT( ISNA( VLOOKUP($A699,'New article for existing'!A:A,1,FALSE)))</f>
        <v>0</v>
      </c>
      <c r="E699" t="b">
        <f>NOT( ISNA( VLOOKUP($A699,'ACOM remove file'!A:A,1,FALSE)))</f>
        <v>0</v>
      </c>
      <c r="F699" t="b">
        <f>NOT( ISNA( VLOOKUP($A699,'ACN update'!A:A,1,FALSE)))</f>
        <v>1</v>
      </c>
      <c r="G699" t="b">
        <f>NOT( ISNA( VLOOKUP($A699,'ACOM no update'!A:A,1,FALSE)))</f>
        <v>0</v>
      </c>
      <c r="H699" t="b">
        <f>NOT( ISNA( VLOOKUP($A699,'Should Update but Not Update'!A:A,1,FALSE)))</f>
        <v>0</v>
      </c>
      <c r="I699" t="b">
        <f>NOT(NOT( ISNA( VLOOKUP($A699,'Not Mooncake'!A:A,1,FALSE))))</f>
        <v>1</v>
      </c>
    </row>
    <row r="700" spans="1:9">
      <c r="A700" s="2" t="s">
        <v>2318</v>
      </c>
      <c r="B700" s="2" t="s">
        <v>2286</v>
      </c>
      <c r="C700" s="3">
        <v>42661</v>
      </c>
      <c r="D700" t="b">
        <f>NOT( ISNA( VLOOKUP($A700,'New article for existing'!A:A,1,FALSE)))</f>
        <v>0</v>
      </c>
      <c r="E700" t="b">
        <f>NOT( ISNA( VLOOKUP($A700,'ACOM remove file'!A:A,1,FALSE)))</f>
        <v>0</v>
      </c>
      <c r="F700" t="b">
        <f>NOT( ISNA( VLOOKUP($A700,'ACN update'!A:A,1,FALSE)))</f>
        <v>1</v>
      </c>
      <c r="G700" t="b">
        <f>NOT( ISNA( VLOOKUP($A700,'ACOM no update'!A:A,1,FALSE)))</f>
        <v>0</v>
      </c>
      <c r="H700" t="b">
        <f>NOT( ISNA( VLOOKUP($A700,'Should Update but Not Update'!A:A,1,FALSE)))</f>
        <v>0</v>
      </c>
      <c r="I700" t="b">
        <f>NOT(NOT( ISNA( VLOOKUP($A700,'Not Mooncake'!A:A,1,FALSE))))</f>
        <v>1</v>
      </c>
    </row>
    <row r="701" spans="1:9">
      <c r="A701" s="2" t="s">
        <v>2319</v>
      </c>
      <c r="B701" s="2" t="s">
        <v>2286</v>
      </c>
      <c r="C701" s="3">
        <v>42661</v>
      </c>
      <c r="D701" t="b">
        <f>NOT( ISNA( VLOOKUP($A701,'New article for existing'!A:A,1,FALSE)))</f>
        <v>0</v>
      </c>
      <c r="E701" t="b">
        <f>NOT( ISNA( VLOOKUP($A701,'ACOM remove file'!A:A,1,FALSE)))</f>
        <v>0</v>
      </c>
      <c r="F701" t="b">
        <f>NOT( ISNA( VLOOKUP($A701,'ACN update'!A:A,1,FALSE)))</f>
        <v>1</v>
      </c>
      <c r="G701" t="b">
        <f>NOT( ISNA( VLOOKUP($A701,'ACOM no update'!A:A,1,FALSE)))</f>
        <v>0</v>
      </c>
      <c r="H701" t="b">
        <f>NOT( ISNA( VLOOKUP($A701,'Should Update but Not Update'!A:A,1,FALSE)))</f>
        <v>0</v>
      </c>
      <c r="I701" t="b">
        <f>NOT(NOT( ISNA( VLOOKUP($A701,'Not Mooncake'!A:A,1,FALSE))))</f>
        <v>1</v>
      </c>
    </row>
    <row r="702" spans="1:9">
      <c r="A702" s="2" t="s">
        <v>1997</v>
      </c>
      <c r="B702" s="2" t="s">
        <v>2286</v>
      </c>
      <c r="C702" s="3">
        <v>42661</v>
      </c>
      <c r="D702" t="b">
        <f>NOT( ISNA( VLOOKUP($A702,'New article for existing'!A:A,1,FALSE)))</f>
        <v>0</v>
      </c>
      <c r="E702" t="b">
        <f>NOT( ISNA( VLOOKUP($A702,'ACOM remove file'!A:A,1,FALSE)))</f>
        <v>0</v>
      </c>
      <c r="F702" t="b">
        <f>NOT( ISNA( VLOOKUP($A702,'ACN update'!A:A,1,FALSE)))</f>
        <v>1</v>
      </c>
      <c r="G702" t="b">
        <f>NOT( ISNA( VLOOKUP($A702,'ACOM no update'!A:A,1,FALSE)))</f>
        <v>0</v>
      </c>
      <c r="H702" t="b">
        <f>NOT( ISNA( VLOOKUP($A702,'Should Update but Not Update'!A:A,1,FALSE)))</f>
        <v>0</v>
      </c>
      <c r="I702" t="b">
        <f>NOT(NOT( ISNA( VLOOKUP($A702,'Not Mooncake'!A:A,1,FALSE))))</f>
        <v>1</v>
      </c>
    </row>
    <row r="703" spans="1:9">
      <c r="A703" s="2" t="s">
        <v>1998</v>
      </c>
      <c r="B703" s="2" t="s">
        <v>2286</v>
      </c>
      <c r="C703" s="3">
        <v>42661</v>
      </c>
      <c r="D703" t="b">
        <f>NOT( ISNA( VLOOKUP($A703,'New article for existing'!A:A,1,FALSE)))</f>
        <v>0</v>
      </c>
      <c r="E703" t="b">
        <f>NOT( ISNA( VLOOKUP($A703,'ACOM remove file'!A:A,1,FALSE)))</f>
        <v>0</v>
      </c>
      <c r="F703" t="b">
        <f>NOT( ISNA( VLOOKUP($A703,'ACN update'!A:A,1,FALSE)))</f>
        <v>1</v>
      </c>
      <c r="G703" t="b">
        <f>NOT( ISNA( VLOOKUP($A703,'ACOM no update'!A:A,1,FALSE)))</f>
        <v>0</v>
      </c>
      <c r="H703" t="b">
        <f>NOT( ISNA( VLOOKUP($A703,'Should Update but Not Update'!A:A,1,FALSE)))</f>
        <v>0</v>
      </c>
      <c r="I703" t="b">
        <f>NOT(NOT( ISNA( VLOOKUP($A703,'Not Mooncake'!A:A,1,FALSE))))</f>
        <v>1</v>
      </c>
    </row>
    <row r="704" spans="1:9">
      <c r="A704" s="2" t="s">
        <v>1999</v>
      </c>
      <c r="B704" s="2" t="s">
        <v>2286</v>
      </c>
      <c r="C704" s="3">
        <v>42632</v>
      </c>
      <c r="D704" t="b">
        <f>NOT( ISNA( VLOOKUP($A704,'New article for existing'!A:A,1,FALSE)))</f>
        <v>0</v>
      </c>
      <c r="E704" t="b">
        <f>NOT( ISNA( VLOOKUP($A704,'ACOM remove file'!A:A,1,FALSE)))</f>
        <v>0</v>
      </c>
      <c r="F704" t="b">
        <f>NOT( ISNA( VLOOKUP($A704,'ACN update'!A:A,1,FALSE)))</f>
        <v>0</v>
      </c>
      <c r="G704" t="b">
        <f>NOT( ISNA( VLOOKUP($A704,'ACOM no update'!A:A,1,FALSE)))</f>
        <v>1</v>
      </c>
      <c r="H704" t="b">
        <f>NOT( ISNA( VLOOKUP($A704,'Should Update but Not Update'!A:A,1,FALSE)))</f>
        <v>0</v>
      </c>
      <c r="I704" t="b">
        <f>NOT(NOT( ISNA( VLOOKUP($A704,'Not Mooncake'!A:A,1,FALSE))))</f>
        <v>1</v>
      </c>
    </row>
    <row r="705" spans="1:9">
      <c r="A705" s="2" t="s">
        <v>2000</v>
      </c>
      <c r="B705" s="2" t="s">
        <v>2286</v>
      </c>
      <c r="C705" s="3">
        <v>42641</v>
      </c>
      <c r="D705" t="b">
        <f>NOT( ISNA( VLOOKUP($A705,'New article for existing'!A:A,1,FALSE)))</f>
        <v>0</v>
      </c>
      <c r="E705" t="b">
        <f>NOT( ISNA( VLOOKUP($A705,'ACOM remove file'!A:A,1,FALSE)))</f>
        <v>0</v>
      </c>
      <c r="F705" t="b">
        <f>NOT( ISNA( VLOOKUP($A705,'ACN update'!A:A,1,FALSE)))</f>
        <v>0</v>
      </c>
      <c r="G705" t="b">
        <f>NOT( ISNA( VLOOKUP($A705,'ACOM no update'!A:A,1,FALSE)))</f>
        <v>1</v>
      </c>
      <c r="H705" t="b">
        <f>NOT( ISNA( VLOOKUP($A705,'Should Update but Not Update'!A:A,1,FALSE)))</f>
        <v>0</v>
      </c>
      <c r="I705" t="b">
        <f>NOT(NOT( ISNA( VLOOKUP($A705,'Not Mooncake'!A:A,1,FALSE))))</f>
        <v>1</v>
      </c>
    </row>
    <row r="706" spans="1:9">
      <c r="A706" s="2" t="s">
        <v>2001</v>
      </c>
      <c r="B706" s="2" t="s">
        <v>2286</v>
      </c>
      <c r="C706" s="3">
        <v>42590</v>
      </c>
      <c r="D706" t="b">
        <f>NOT( ISNA( VLOOKUP($A706,'New article for existing'!A:A,1,FALSE)))</f>
        <v>0</v>
      </c>
      <c r="E706" t="b">
        <f>NOT( ISNA( VLOOKUP($A706,'ACOM remove file'!A:A,1,FALSE)))</f>
        <v>0</v>
      </c>
      <c r="F706" t="b">
        <f>NOT( ISNA( VLOOKUP($A706,'ACN update'!A:A,1,FALSE)))</f>
        <v>0</v>
      </c>
      <c r="G706" t="b">
        <f>NOT( ISNA( VLOOKUP($A706,'ACOM no update'!A:A,1,FALSE)))</f>
        <v>1</v>
      </c>
      <c r="H706" t="b">
        <f>NOT( ISNA( VLOOKUP($A706,'Should Update but Not Update'!A:A,1,FALSE)))</f>
        <v>0</v>
      </c>
      <c r="I706" t="b">
        <f>NOT(NOT( ISNA( VLOOKUP($A706,'Not Mooncake'!A:A,1,FALSE))))</f>
        <v>1</v>
      </c>
    </row>
    <row r="707" spans="1:9">
      <c r="A707" s="2" t="s">
        <v>2002</v>
      </c>
      <c r="B707" s="2" t="s">
        <v>2286</v>
      </c>
      <c r="C707" s="3">
        <v>42590</v>
      </c>
      <c r="D707" t="b">
        <f>NOT( ISNA( VLOOKUP($A707,'New article for existing'!A:A,1,FALSE)))</f>
        <v>0</v>
      </c>
      <c r="E707" t="b">
        <f>NOT( ISNA( VLOOKUP($A707,'ACOM remove file'!A:A,1,FALSE)))</f>
        <v>0</v>
      </c>
      <c r="F707" t="b">
        <f>NOT( ISNA( VLOOKUP($A707,'ACN update'!A:A,1,FALSE)))</f>
        <v>0</v>
      </c>
      <c r="G707" t="b">
        <f>NOT( ISNA( VLOOKUP($A707,'ACOM no update'!A:A,1,FALSE)))</f>
        <v>1</v>
      </c>
      <c r="H707" t="b">
        <f>NOT( ISNA( VLOOKUP($A707,'Should Update but Not Update'!A:A,1,FALSE)))</f>
        <v>0</v>
      </c>
      <c r="I707" t="b">
        <f>NOT(NOT( ISNA( VLOOKUP($A707,'Not Mooncake'!A:A,1,FALSE))))</f>
        <v>1</v>
      </c>
    </row>
    <row r="708" spans="1:9">
      <c r="A708" s="2" t="s">
        <v>2003</v>
      </c>
      <c r="B708" s="2" t="s">
        <v>2286</v>
      </c>
      <c r="C708" s="3">
        <v>42661</v>
      </c>
      <c r="D708" t="b">
        <f>NOT( ISNA( VLOOKUP($A708,'New article for existing'!A:A,1,FALSE)))</f>
        <v>0</v>
      </c>
      <c r="E708" t="b">
        <f>NOT( ISNA( VLOOKUP($A708,'ACOM remove file'!A:A,1,FALSE)))</f>
        <v>0</v>
      </c>
      <c r="F708" t="b">
        <f>NOT( ISNA( VLOOKUP($A708,'ACN update'!A:A,1,FALSE)))</f>
        <v>1</v>
      </c>
      <c r="G708" t="b">
        <f>NOT( ISNA( VLOOKUP($A708,'ACOM no update'!A:A,1,FALSE)))</f>
        <v>0</v>
      </c>
      <c r="H708" t="b">
        <f>NOT( ISNA( VLOOKUP($A708,'Should Update but Not Update'!A:A,1,FALSE)))</f>
        <v>0</v>
      </c>
      <c r="I708" t="b">
        <f>NOT(NOT( ISNA( VLOOKUP($A708,'Not Mooncake'!A:A,1,FALSE))))</f>
        <v>1</v>
      </c>
    </row>
    <row r="709" spans="1:9">
      <c r="A709" s="2" t="s">
        <v>2004</v>
      </c>
      <c r="B709" s="2" t="s">
        <v>2286</v>
      </c>
      <c r="C709" s="3">
        <v>42661</v>
      </c>
      <c r="D709" t="b">
        <f>NOT( ISNA( VLOOKUP($A709,'New article for existing'!A:A,1,FALSE)))</f>
        <v>0</v>
      </c>
      <c r="E709" t="b">
        <f>NOT( ISNA( VLOOKUP($A709,'ACOM remove file'!A:A,1,FALSE)))</f>
        <v>0</v>
      </c>
      <c r="F709" t="b">
        <f>NOT( ISNA( VLOOKUP($A709,'ACN update'!A:A,1,FALSE)))</f>
        <v>1</v>
      </c>
      <c r="G709" t="b">
        <f>NOT( ISNA( VLOOKUP($A709,'ACOM no update'!A:A,1,FALSE)))</f>
        <v>0</v>
      </c>
      <c r="H709" t="b">
        <f>NOT( ISNA( VLOOKUP($A709,'Should Update but Not Update'!A:A,1,FALSE)))</f>
        <v>0</v>
      </c>
      <c r="I709" t="b">
        <f>NOT(NOT( ISNA( VLOOKUP($A709,'Not Mooncake'!A:A,1,FALSE))))</f>
        <v>1</v>
      </c>
    </row>
    <row r="710" spans="1:9">
      <c r="A710" s="2" t="s">
        <v>2005</v>
      </c>
      <c r="B710" s="2" t="s">
        <v>2286</v>
      </c>
      <c r="C710" s="3">
        <v>42661</v>
      </c>
      <c r="D710" t="b">
        <f>NOT( ISNA( VLOOKUP($A710,'New article for existing'!A:A,1,FALSE)))</f>
        <v>0</v>
      </c>
      <c r="E710" t="b">
        <f>NOT( ISNA( VLOOKUP($A710,'ACOM remove file'!A:A,1,FALSE)))</f>
        <v>0</v>
      </c>
      <c r="F710" t="b">
        <f>NOT( ISNA( VLOOKUP($A710,'ACN update'!A:A,1,FALSE)))</f>
        <v>1</v>
      </c>
      <c r="G710" t="b">
        <f>NOT( ISNA( VLOOKUP($A710,'ACOM no update'!A:A,1,FALSE)))</f>
        <v>1</v>
      </c>
      <c r="H710" t="b">
        <f>NOT( ISNA( VLOOKUP($A710,'Should Update but Not Update'!A:A,1,FALSE)))</f>
        <v>0</v>
      </c>
      <c r="I710" t="b">
        <f>NOT(NOT( ISNA( VLOOKUP($A710,'Not Mooncake'!A:A,1,FALSE))))</f>
        <v>1</v>
      </c>
    </row>
    <row r="711" spans="1:9">
      <c r="A711" s="2" t="s">
        <v>2428</v>
      </c>
      <c r="B711" s="2" t="s">
        <v>2286</v>
      </c>
      <c r="C711" s="3">
        <v>42611</v>
      </c>
      <c r="D711" t="b">
        <f>NOT( ISNA( VLOOKUP($A711,'New article for existing'!A:A,1,FALSE)))</f>
        <v>0</v>
      </c>
      <c r="E711" t="b">
        <f>NOT( ISNA( VLOOKUP($A711,'ACOM remove file'!A:A,1,FALSE)))</f>
        <v>0</v>
      </c>
      <c r="F711" t="b">
        <f>NOT( ISNA( VLOOKUP($A711,'ACN update'!A:A,1,FALSE)))</f>
        <v>0</v>
      </c>
      <c r="G711" t="b">
        <f>NOT( ISNA( VLOOKUP($A711,'ACOM no update'!A:A,1,FALSE)))</f>
        <v>1</v>
      </c>
      <c r="H711" t="b">
        <f>NOT( ISNA( VLOOKUP($A711,'Should Update but Not Update'!A:A,1,FALSE)))</f>
        <v>0</v>
      </c>
      <c r="I711" t="b">
        <f>NOT(NOT( ISNA( VLOOKUP($A711,'Not Mooncake'!A:A,1,FALSE))))</f>
        <v>1</v>
      </c>
    </row>
    <row r="712" spans="1:9">
      <c r="A712" s="2" t="s">
        <v>2429</v>
      </c>
      <c r="B712" s="2" t="s">
        <v>2286</v>
      </c>
      <c r="C712" s="3">
        <v>42661</v>
      </c>
      <c r="D712" t="b">
        <f>NOT( ISNA( VLOOKUP($A712,'New article for existing'!A:A,1,FALSE)))</f>
        <v>0</v>
      </c>
      <c r="E712" t="b">
        <f>NOT( ISNA( VLOOKUP($A712,'ACOM remove file'!A:A,1,FALSE)))</f>
        <v>0</v>
      </c>
      <c r="F712" t="b">
        <f>NOT( ISNA( VLOOKUP($A712,'ACN update'!A:A,1,FALSE)))</f>
        <v>1</v>
      </c>
      <c r="G712" t="b">
        <f>NOT( ISNA( VLOOKUP($A712,'ACOM no update'!A:A,1,FALSE)))</f>
        <v>0</v>
      </c>
      <c r="H712" t="b">
        <f>NOT( ISNA( VLOOKUP($A712,'Should Update but Not Update'!A:A,1,FALSE)))</f>
        <v>0</v>
      </c>
      <c r="I712" t="b">
        <f>NOT(NOT( ISNA( VLOOKUP($A712,'Not Mooncake'!A:A,1,FALSE))))</f>
        <v>1</v>
      </c>
    </row>
    <row r="713" spans="1:9">
      <c r="A713" s="2" t="s">
        <v>2588</v>
      </c>
      <c r="B713" s="2" t="s">
        <v>2286</v>
      </c>
      <c r="C713" s="3">
        <v>42661</v>
      </c>
      <c r="D713" t="b">
        <f>NOT( ISNA( VLOOKUP($A713,'New article for existing'!A:A,1,FALSE)))</f>
        <v>1</v>
      </c>
      <c r="E713" t="b">
        <f>NOT( ISNA( VLOOKUP($A713,'ACOM remove file'!A:A,1,FALSE)))</f>
        <v>0</v>
      </c>
      <c r="F713" t="b">
        <f>NOT( ISNA( VLOOKUP($A713,'ACN update'!A:A,1,FALSE)))</f>
        <v>1</v>
      </c>
      <c r="G713" t="b">
        <f>NOT( ISNA( VLOOKUP($A713,'ACOM no update'!A:A,1,FALSE)))</f>
        <v>0</v>
      </c>
      <c r="H713" t="b">
        <f>NOT( ISNA( VLOOKUP($A713,'Should Update but Not Update'!A:A,1,FALSE)))</f>
        <v>0</v>
      </c>
      <c r="I713" t="b">
        <f>NOT(NOT( ISNA( VLOOKUP($A713,'Not Mooncake'!A:A,1,FALSE))))</f>
        <v>1</v>
      </c>
    </row>
    <row r="714" spans="1:9">
      <c r="A714" s="2" t="s">
        <v>2006</v>
      </c>
      <c r="B714" s="2" t="s">
        <v>2286</v>
      </c>
      <c r="C714" s="3">
        <v>42555</v>
      </c>
      <c r="D714" t="b">
        <f>NOT( ISNA( VLOOKUP($A714,'New article for existing'!A:A,1,FALSE)))</f>
        <v>0</v>
      </c>
      <c r="E714" t="b">
        <f>NOT( ISNA( VLOOKUP($A714,'ACOM remove file'!A:A,1,FALSE)))</f>
        <v>0</v>
      </c>
      <c r="F714" t="b">
        <f>NOT( ISNA( VLOOKUP($A714,'ACN update'!A:A,1,FALSE)))</f>
        <v>0</v>
      </c>
      <c r="G714" t="b">
        <f>NOT( ISNA( VLOOKUP($A714,'ACOM no update'!A:A,1,FALSE)))</f>
        <v>1</v>
      </c>
      <c r="H714" t="b">
        <f>NOT( ISNA( VLOOKUP($A714,'Should Update but Not Update'!A:A,1,FALSE)))</f>
        <v>0</v>
      </c>
      <c r="I714" t="b">
        <f>NOT(NOT( ISNA( VLOOKUP($A714,'Not Mooncake'!A:A,1,FALSE))))</f>
        <v>1</v>
      </c>
    </row>
    <row r="715" spans="1:9">
      <c r="A715" s="2" t="s">
        <v>2007</v>
      </c>
      <c r="B715" s="2" t="s">
        <v>2286</v>
      </c>
      <c r="C715" s="3">
        <v>42590</v>
      </c>
      <c r="D715" t="b">
        <f>NOT( ISNA( VLOOKUP($A715,'New article for existing'!A:A,1,FALSE)))</f>
        <v>0</v>
      </c>
      <c r="E715" t="b">
        <f>NOT( ISNA( VLOOKUP($A715,'ACOM remove file'!A:A,1,FALSE)))</f>
        <v>0</v>
      </c>
      <c r="F715" t="b">
        <f>NOT( ISNA( VLOOKUP($A715,'ACN update'!A:A,1,FALSE)))</f>
        <v>0</v>
      </c>
      <c r="G715" t="b">
        <f>NOT( ISNA( VLOOKUP($A715,'ACOM no update'!A:A,1,FALSE)))</f>
        <v>1</v>
      </c>
      <c r="H715" t="b">
        <f>NOT( ISNA( VLOOKUP($A715,'Should Update but Not Update'!A:A,1,FALSE)))</f>
        <v>0</v>
      </c>
      <c r="I715" t="b">
        <f>NOT(NOT( ISNA( VLOOKUP($A715,'Not Mooncake'!A:A,1,FALSE))))</f>
        <v>1</v>
      </c>
    </row>
    <row r="716" spans="1:9">
      <c r="A716" s="2" t="s">
        <v>2008</v>
      </c>
      <c r="B716" s="2" t="s">
        <v>2286</v>
      </c>
      <c r="C716" s="3">
        <v>42661</v>
      </c>
      <c r="D716" t="b">
        <f>NOT( ISNA( VLOOKUP($A716,'New article for existing'!A:A,1,FALSE)))</f>
        <v>0</v>
      </c>
      <c r="E716" t="b">
        <f>NOT( ISNA( VLOOKUP($A716,'ACOM remove file'!A:A,1,FALSE)))</f>
        <v>0</v>
      </c>
      <c r="F716" t="b">
        <f>NOT( ISNA( VLOOKUP($A716,'ACN update'!A:A,1,FALSE)))</f>
        <v>1</v>
      </c>
      <c r="G716" t="b">
        <f>NOT( ISNA( VLOOKUP($A716,'ACOM no update'!A:A,1,FALSE)))</f>
        <v>0</v>
      </c>
      <c r="H716" t="b">
        <f>NOT( ISNA( VLOOKUP($A716,'Should Update but Not Update'!A:A,1,FALSE)))</f>
        <v>0</v>
      </c>
      <c r="I716" t="b">
        <f>NOT(NOT( ISNA( VLOOKUP($A716,'Not Mooncake'!A:A,1,FALSE))))</f>
        <v>1</v>
      </c>
    </row>
    <row r="717" spans="1:9">
      <c r="A717" s="2" t="s">
        <v>2009</v>
      </c>
      <c r="B717" s="2" t="s">
        <v>2286</v>
      </c>
      <c r="C717" s="3">
        <v>42661</v>
      </c>
      <c r="D717" t="b">
        <f>NOT( ISNA( VLOOKUP($A717,'New article for existing'!A:A,1,FALSE)))</f>
        <v>0</v>
      </c>
      <c r="E717" t="b">
        <f>NOT( ISNA( VLOOKUP($A717,'ACOM remove file'!A:A,1,FALSE)))</f>
        <v>0</v>
      </c>
      <c r="F717" t="b">
        <f>NOT( ISNA( VLOOKUP($A717,'ACN update'!A:A,1,FALSE)))</f>
        <v>1</v>
      </c>
      <c r="G717" t="b">
        <f>NOT( ISNA( VLOOKUP($A717,'ACOM no update'!A:A,1,FALSE)))</f>
        <v>0</v>
      </c>
      <c r="H717" t="b">
        <f>NOT( ISNA( VLOOKUP($A717,'Should Update but Not Update'!A:A,1,FALSE)))</f>
        <v>0</v>
      </c>
      <c r="I717" t="b">
        <f>NOT(NOT( ISNA( VLOOKUP($A717,'Not Mooncake'!A:A,1,FALSE))))</f>
        <v>1</v>
      </c>
    </row>
    <row r="718" spans="1:9">
      <c r="A718" s="2" t="s">
        <v>2010</v>
      </c>
      <c r="B718" s="2" t="s">
        <v>2286</v>
      </c>
      <c r="C718" s="3">
        <v>42604</v>
      </c>
      <c r="D718" t="b">
        <f>NOT( ISNA( VLOOKUP($A718,'New article for existing'!A:A,1,FALSE)))</f>
        <v>0</v>
      </c>
      <c r="E718" t="b">
        <f>NOT( ISNA( VLOOKUP($A718,'ACOM remove file'!A:A,1,FALSE)))</f>
        <v>0</v>
      </c>
      <c r="F718" t="b">
        <f>NOT( ISNA( VLOOKUP($A718,'ACN update'!A:A,1,FALSE)))</f>
        <v>0</v>
      </c>
      <c r="G718" t="b">
        <f>NOT( ISNA( VLOOKUP($A718,'ACOM no update'!A:A,1,FALSE)))</f>
        <v>1</v>
      </c>
      <c r="H718" t="b">
        <f>NOT( ISNA( VLOOKUP($A718,'Should Update but Not Update'!A:A,1,FALSE)))</f>
        <v>0</v>
      </c>
      <c r="I718" t="b">
        <f>NOT(NOT( ISNA( VLOOKUP($A718,'Not Mooncake'!A:A,1,FALSE))))</f>
        <v>1</v>
      </c>
    </row>
    <row r="719" spans="1:9">
      <c r="A719" s="2" t="s">
        <v>2011</v>
      </c>
      <c r="B719" s="2" t="s">
        <v>2286</v>
      </c>
      <c r="C719" s="3">
        <v>42661</v>
      </c>
      <c r="D719" t="b">
        <f>NOT( ISNA( VLOOKUP($A719,'New article for existing'!A:A,1,FALSE)))</f>
        <v>0</v>
      </c>
      <c r="E719" t="b">
        <f>NOT( ISNA( VLOOKUP($A719,'ACOM remove file'!A:A,1,FALSE)))</f>
        <v>0</v>
      </c>
      <c r="F719" t="b">
        <f>NOT( ISNA( VLOOKUP($A719,'ACN update'!A:A,1,FALSE)))</f>
        <v>1</v>
      </c>
      <c r="G719" t="b">
        <f>NOT( ISNA( VLOOKUP($A719,'ACOM no update'!A:A,1,FALSE)))</f>
        <v>0</v>
      </c>
      <c r="H719" t="b">
        <f>NOT( ISNA( VLOOKUP($A719,'Should Update but Not Update'!A:A,1,FALSE)))</f>
        <v>0</v>
      </c>
      <c r="I719" t="b">
        <f>NOT(NOT( ISNA( VLOOKUP($A719,'Not Mooncake'!A:A,1,FALSE))))</f>
        <v>1</v>
      </c>
    </row>
    <row r="720" spans="1:9">
      <c r="A720" s="2" t="s">
        <v>2013</v>
      </c>
      <c r="B720" s="2" t="s">
        <v>2286</v>
      </c>
      <c r="C720" s="3">
        <v>42661</v>
      </c>
      <c r="D720" t="b">
        <f>NOT( ISNA( VLOOKUP($A720,'New article for existing'!A:A,1,FALSE)))</f>
        <v>0</v>
      </c>
      <c r="E720" t="b">
        <f>NOT( ISNA( VLOOKUP($A720,'ACOM remove file'!A:A,1,FALSE)))</f>
        <v>0</v>
      </c>
      <c r="F720" t="b">
        <f>NOT( ISNA( VLOOKUP($A720,'ACN update'!A:A,1,FALSE)))</f>
        <v>1</v>
      </c>
      <c r="G720" t="b">
        <f>NOT( ISNA( VLOOKUP($A720,'ACOM no update'!A:A,1,FALSE)))</f>
        <v>0</v>
      </c>
      <c r="H720" t="b">
        <f>NOT( ISNA( VLOOKUP($A720,'Should Update but Not Update'!A:A,1,FALSE)))</f>
        <v>0</v>
      </c>
      <c r="I720" t="b">
        <f>NOT(NOT( ISNA( VLOOKUP($A720,'Not Mooncake'!A:A,1,FALSE))))</f>
        <v>1</v>
      </c>
    </row>
    <row r="721" spans="1:9">
      <c r="A721" s="2" t="s">
        <v>2014</v>
      </c>
      <c r="B721" s="2" t="s">
        <v>2286</v>
      </c>
      <c r="C721" s="3">
        <v>42573</v>
      </c>
      <c r="D721" t="b">
        <f>NOT( ISNA( VLOOKUP($A721,'New article for existing'!A:A,1,FALSE)))</f>
        <v>0</v>
      </c>
      <c r="E721" t="b">
        <f>NOT( ISNA( VLOOKUP($A721,'ACOM remove file'!A:A,1,FALSE)))</f>
        <v>0</v>
      </c>
      <c r="F721" t="b">
        <f>NOT( ISNA( VLOOKUP($A721,'ACN update'!A:A,1,FALSE)))</f>
        <v>0</v>
      </c>
      <c r="G721" t="b">
        <f>NOT( ISNA( VLOOKUP($A721,'ACOM no update'!A:A,1,FALSE)))</f>
        <v>1</v>
      </c>
      <c r="H721" t="b">
        <f>NOT( ISNA( VLOOKUP($A721,'Should Update but Not Update'!A:A,1,FALSE)))</f>
        <v>0</v>
      </c>
      <c r="I721" t="b">
        <f>NOT(NOT( ISNA( VLOOKUP($A721,'Not Mooncake'!A:A,1,FALSE))))</f>
        <v>1</v>
      </c>
    </row>
    <row r="722" spans="1:9">
      <c r="A722" s="2" t="s">
        <v>2015</v>
      </c>
      <c r="B722" s="2" t="s">
        <v>2286</v>
      </c>
      <c r="C722" s="3">
        <v>42661</v>
      </c>
      <c r="D722" t="b">
        <f>NOT( ISNA( VLOOKUP($A722,'New article for existing'!A:A,1,FALSE)))</f>
        <v>0</v>
      </c>
      <c r="E722" t="b">
        <f>NOT( ISNA( VLOOKUP($A722,'ACOM remove file'!A:A,1,FALSE)))</f>
        <v>0</v>
      </c>
      <c r="F722" t="b">
        <f>NOT( ISNA( VLOOKUP($A722,'ACN update'!A:A,1,FALSE)))</f>
        <v>1</v>
      </c>
      <c r="G722" t="b">
        <f>NOT( ISNA( VLOOKUP($A722,'ACOM no update'!A:A,1,FALSE)))</f>
        <v>0</v>
      </c>
      <c r="H722" t="b">
        <f>NOT( ISNA( VLOOKUP($A722,'Should Update but Not Update'!A:A,1,FALSE)))</f>
        <v>0</v>
      </c>
      <c r="I722" t="b">
        <f>NOT(NOT( ISNA( VLOOKUP($A722,'Not Mooncake'!A:A,1,FALSE))))</f>
        <v>1</v>
      </c>
    </row>
    <row r="723" spans="1:9">
      <c r="A723" s="2" t="s">
        <v>2016</v>
      </c>
      <c r="B723" s="2" t="s">
        <v>2286</v>
      </c>
      <c r="C723" s="3">
        <v>42641</v>
      </c>
      <c r="D723" t="b">
        <f>NOT( ISNA( VLOOKUP($A723,'New article for existing'!A:A,1,FALSE)))</f>
        <v>0</v>
      </c>
      <c r="E723" t="b">
        <f>NOT( ISNA( VLOOKUP($A723,'ACOM remove file'!A:A,1,FALSE)))</f>
        <v>0</v>
      </c>
      <c r="F723" t="b">
        <f>NOT( ISNA( VLOOKUP($A723,'ACN update'!A:A,1,FALSE)))</f>
        <v>0</v>
      </c>
      <c r="G723" t="b">
        <f>NOT( ISNA( VLOOKUP($A723,'ACOM no update'!A:A,1,FALSE)))</f>
        <v>1</v>
      </c>
      <c r="H723" t="b">
        <f>NOT( ISNA( VLOOKUP($A723,'Should Update but Not Update'!A:A,1,FALSE)))</f>
        <v>0</v>
      </c>
      <c r="I723" t="b">
        <f>NOT(NOT( ISNA( VLOOKUP($A723,'Not Mooncake'!A:A,1,FALSE))))</f>
        <v>1</v>
      </c>
    </row>
    <row r="724" spans="1:9">
      <c r="A724" s="2" t="s">
        <v>2017</v>
      </c>
      <c r="B724" s="2" t="s">
        <v>2286</v>
      </c>
      <c r="C724" s="3">
        <v>42641</v>
      </c>
      <c r="D724" t="b">
        <f>NOT( ISNA( VLOOKUP($A724,'New article for existing'!A:A,1,FALSE)))</f>
        <v>0</v>
      </c>
      <c r="E724" t="b">
        <f>NOT( ISNA( VLOOKUP($A724,'ACOM remove file'!A:A,1,FALSE)))</f>
        <v>0</v>
      </c>
      <c r="F724" t="b">
        <f>NOT( ISNA( VLOOKUP($A724,'ACN update'!A:A,1,FALSE)))</f>
        <v>0</v>
      </c>
      <c r="G724" t="b">
        <f>NOT( ISNA( VLOOKUP($A724,'ACOM no update'!A:A,1,FALSE)))</f>
        <v>1</v>
      </c>
      <c r="H724" t="b">
        <f>NOT( ISNA( VLOOKUP($A724,'Should Update but Not Update'!A:A,1,FALSE)))</f>
        <v>0</v>
      </c>
      <c r="I724" t="b">
        <f>NOT(NOT( ISNA( VLOOKUP($A724,'Not Mooncake'!A:A,1,FALSE))))</f>
        <v>1</v>
      </c>
    </row>
    <row r="725" spans="1:9">
      <c r="A725" s="2" t="s">
        <v>2018</v>
      </c>
      <c r="B725" s="2" t="s">
        <v>2286</v>
      </c>
      <c r="C725" s="3">
        <v>42641</v>
      </c>
      <c r="D725" t="b">
        <f>NOT( ISNA( VLOOKUP($A725,'New article for existing'!A:A,1,FALSE)))</f>
        <v>0</v>
      </c>
      <c r="E725" t="b">
        <f>NOT( ISNA( VLOOKUP($A725,'ACOM remove file'!A:A,1,FALSE)))</f>
        <v>0</v>
      </c>
      <c r="F725" t="b">
        <f>NOT( ISNA( VLOOKUP($A725,'ACN update'!A:A,1,FALSE)))</f>
        <v>0</v>
      </c>
      <c r="G725" t="b">
        <f>NOT( ISNA( VLOOKUP($A725,'ACOM no update'!A:A,1,FALSE)))</f>
        <v>1</v>
      </c>
      <c r="H725" t="b">
        <f>NOT( ISNA( VLOOKUP($A725,'Should Update but Not Update'!A:A,1,FALSE)))</f>
        <v>0</v>
      </c>
      <c r="I725" t="b">
        <f>NOT(NOT( ISNA( VLOOKUP($A725,'Not Mooncake'!A:A,1,FALSE))))</f>
        <v>1</v>
      </c>
    </row>
    <row r="726" spans="1:9">
      <c r="A726" s="2" t="s">
        <v>2019</v>
      </c>
      <c r="B726" s="2" t="s">
        <v>2286</v>
      </c>
      <c r="C726" s="3">
        <v>42604</v>
      </c>
      <c r="D726" t="b">
        <f>NOT( ISNA( VLOOKUP($A726,'New article for existing'!A:A,1,FALSE)))</f>
        <v>0</v>
      </c>
      <c r="E726" t="b">
        <f>NOT( ISNA( VLOOKUP($A726,'ACOM remove file'!A:A,1,FALSE)))</f>
        <v>0</v>
      </c>
      <c r="F726" t="b">
        <f>NOT( ISNA( VLOOKUP($A726,'ACN update'!A:A,1,FALSE)))</f>
        <v>0</v>
      </c>
      <c r="G726" t="b">
        <f>NOT( ISNA( VLOOKUP($A726,'ACOM no update'!A:A,1,FALSE)))</f>
        <v>1</v>
      </c>
      <c r="H726" t="b">
        <f>NOT( ISNA( VLOOKUP($A726,'Should Update but Not Update'!A:A,1,FALSE)))</f>
        <v>0</v>
      </c>
      <c r="I726" t="b">
        <f>NOT(NOT( ISNA( VLOOKUP($A726,'Not Mooncake'!A:A,1,FALSE))))</f>
        <v>1</v>
      </c>
    </row>
    <row r="727" spans="1:9">
      <c r="A727" s="2" t="s">
        <v>2020</v>
      </c>
      <c r="B727" s="2" t="s">
        <v>2286</v>
      </c>
      <c r="C727" s="3">
        <v>42661</v>
      </c>
      <c r="D727" t="b">
        <f>NOT( ISNA( VLOOKUP($A727,'New article for existing'!A:A,1,FALSE)))</f>
        <v>0</v>
      </c>
      <c r="E727" t="b">
        <f>NOT( ISNA( VLOOKUP($A727,'ACOM remove file'!A:A,1,FALSE)))</f>
        <v>0</v>
      </c>
      <c r="F727" t="b">
        <f>NOT( ISNA( VLOOKUP($A727,'ACN update'!A:A,1,FALSE)))</f>
        <v>1</v>
      </c>
      <c r="G727" t="b">
        <f>NOT( ISNA( VLOOKUP($A727,'ACOM no update'!A:A,1,FALSE)))</f>
        <v>0</v>
      </c>
      <c r="H727" t="b">
        <f>NOT( ISNA( VLOOKUP($A727,'Should Update but Not Update'!A:A,1,FALSE)))</f>
        <v>0</v>
      </c>
      <c r="I727" t="b">
        <f>NOT(NOT( ISNA( VLOOKUP($A727,'Not Mooncake'!A:A,1,FALSE))))</f>
        <v>1</v>
      </c>
    </row>
    <row r="728" spans="1:9">
      <c r="A728" s="2" t="s">
        <v>2021</v>
      </c>
      <c r="B728" s="2" t="s">
        <v>2286</v>
      </c>
      <c r="C728" s="3">
        <v>42604</v>
      </c>
      <c r="D728" t="b">
        <f>NOT( ISNA( VLOOKUP($A728,'New article for existing'!A:A,1,FALSE)))</f>
        <v>0</v>
      </c>
      <c r="E728" t="b">
        <f>NOT( ISNA( VLOOKUP($A728,'ACOM remove file'!A:A,1,FALSE)))</f>
        <v>0</v>
      </c>
      <c r="F728" t="b">
        <f>NOT( ISNA( VLOOKUP($A728,'ACN update'!A:A,1,FALSE)))</f>
        <v>0</v>
      </c>
      <c r="G728" t="b">
        <f>NOT( ISNA( VLOOKUP($A728,'ACOM no update'!A:A,1,FALSE)))</f>
        <v>1</v>
      </c>
      <c r="H728" t="b">
        <f>NOT( ISNA( VLOOKUP($A728,'Should Update but Not Update'!A:A,1,FALSE)))</f>
        <v>0</v>
      </c>
      <c r="I728" t="b">
        <f>NOT(NOT( ISNA( VLOOKUP($A728,'Not Mooncake'!A:A,1,FALSE))))</f>
        <v>1</v>
      </c>
    </row>
    <row r="729" spans="1:9">
      <c r="A729" s="2" t="s">
        <v>2022</v>
      </c>
      <c r="B729" s="2" t="s">
        <v>2286</v>
      </c>
      <c r="C729" s="3">
        <v>42604</v>
      </c>
      <c r="D729" t="b">
        <f>NOT( ISNA( VLOOKUP($A729,'New article for existing'!A:A,1,FALSE)))</f>
        <v>0</v>
      </c>
      <c r="E729" t="b">
        <f>NOT( ISNA( VLOOKUP($A729,'ACOM remove file'!A:A,1,FALSE)))</f>
        <v>0</v>
      </c>
      <c r="F729" t="b">
        <f>NOT( ISNA( VLOOKUP($A729,'ACN update'!A:A,1,FALSE)))</f>
        <v>0</v>
      </c>
      <c r="G729" t="b">
        <f>NOT( ISNA( VLOOKUP($A729,'ACOM no update'!A:A,1,FALSE)))</f>
        <v>1</v>
      </c>
      <c r="H729" t="b">
        <f>NOT( ISNA( VLOOKUP($A729,'Should Update but Not Update'!A:A,1,FALSE)))</f>
        <v>0</v>
      </c>
      <c r="I729" t="b">
        <f>NOT(NOT( ISNA( VLOOKUP($A729,'Not Mooncake'!A:A,1,FALSE))))</f>
        <v>1</v>
      </c>
    </row>
    <row r="730" spans="1:9">
      <c r="A730" s="2" t="s">
        <v>2023</v>
      </c>
      <c r="B730" s="2" t="s">
        <v>2286</v>
      </c>
      <c r="C730" s="3">
        <v>42661</v>
      </c>
      <c r="D730" t="b">
        <f>NOT( ISNA( VLOOKUP($A730,'New article for existing'!A:A,1,FALSE)))</f>
        <v>0</v>
      </c>
      <c r="E730" t="b">
        <f>NOT( ISNA( VLOOKUP($A730,'ACOM remove file'!A:A,1,FALSE)))</f>
        <v>0</v>
      </c>
      <c r="F730" t="b">
        <f>NOT( ISNA( VLOOKUP($A730,'ACN update'!A:A,1,FALSE)))</f>
        <v>1</v>
      </c>
      <c r="G730" t="b">
        <f>NOT( ISNA( VLOOKUP($A730,'ACOM no update'!A:A,1,FALSE)))</f>
        <v>1</v>
      </c>
      <c r="H730" t="b">
        <f>NOT( ISNA( VLOOKUP($A730,'Should Update but Not Update'!A:A,1,FALSE)))</f>
        <v>0</v>
      </c>
      <c r="I730" t="b">
        <f>NOT(NOT( ISNA( VLOOKUP($A730,'Not Mooncake'!A:A,1,FALSE))))</f>
        <v>1</v>
      </c>
    </row>
    <row r="731" spans="1:9">
      <c r="A731" s="2" t="s">
        <v>2024</v>
      </c>
      <c r="B731" s="2" t="s">
        <v>2286</v>
      </c>
      <c r="C731" s="3">
        <v>42661</v>
      </c>
      <c r="D731" t="b">
        <f>NOT( ISNA( VLOOKUP($A731,'New article for existing'!A:A,1,FALSE)))</f>
        <v>0</v>
      </c>
      <c r="E731" t="b">
        <f>NOT( ISNA( VLOOKUP($A731,'ACOM remove file'!A:A,1,FALSE)))</f>
        <v>0</v>
      </c>
      <c r="F731" t="b">
        <f>NOT( ISNA( VLOOKUP($A731,'ACN update'!A:A,1,FALSE)))</f>
        <v>1</v>
      </c>
      <c r="G731" t="b">
        <f>NOT( ISNA( VLOOKUP($A731,'ACOM no update'!A:A,1,FALSE)))</f>
        <v>0</v>
      </c>
      <c r="H731" t="b">
        <f>NOT( ISNA( VLOOKUP($A731,'Should Update but Not Update'!A:A,1,FALSE)))</f>
        <v>0</v>
      </c>
      <c r="I731" t="b">
        <f>NOT(NOT( ISNA( VLOOKUP($A731,'Not Mooncake'!A:A,1,FALSE))))</f>
        <v>1</v>
      </c>
    </row>
    <row r="732" spans="1:9">
      <c r="A732" s="2" t="s">
        <v>2320</v>
      </c>
      <c r="B732" s="2" t="s">
        <v>2286</v>
      </c>
      <c r="C732" s="3">
        <v>42661</v>
      </c>
      <c r="D732" t="b">
        <f>NOT( ISNA( VLOOKUP($A732,'New article for existing'!A:A,1,FALSE)))</f>
        <v>0</v>
      </c>
      <c r="E732" t="b">
        <f>NOT( ISNA( VLOOKUP($A732,'ACOM remove file'!A:A,1,FALSE)))</f>
        <v>0</v>
      </c>
      <c r="F732" t="b">
        <f>NOT( ISNA( VLOOKUP($A732,'ACN update'!A:A,1,FALSE)))</f>
        <v>1</v>
      </c>
      <c r="G732" t="b">
        <f>NOT( ISNA( VLOOKUP($A732,'ACOM no update'!A:A,1,FALSE)))</f>
        <v>0</v>
      </c>
      <c r="H732" t="b">
        <f>NOT( ISNA( VLOOKUP($A732,'Should Update but Not Update'!A:A,1,FALSE)))</f>
        <v>0</v>
      </c>
      <c r="I732" t="b">
        <f>NOT(NOT( ISNA( VLOOKUP($A732,'Not Mooncake'!A:A,1,FALSE))))</f>
        <v>1</v>
      </c>
    </row>
    <row r="733" spans="1:9">
      <c r="A733" s="2" t="s">
        <v>2025</v>
      </c>
      <c r="B733" s="2" t="s">
        <v>2286</v>
      </c>
      <c r="C733" s="3">
        <v>42550</v>
      </c>
      <c r="D733" t="b">
        <f>NOT( ISNA( VLOOKUP($A733,'New article for existing'!A:A,1,FALSE)))</f>
        <v>0</v>
      </c>
      <c r="E733" t="b">
        <f>NOT( ISNA( VLOOKUP($A733,'ACOM remove file'!A:A,1,FALSE)))</f>
        <v>0</v>
      </c>
      <c r="F733" t="b">
        <f>NOT( ISNA( VLOOKUP($A733,'ACN update'!A:A,1,FALSE)))</f>
        <v>0</v>
      </c>
      <c r="G733" t="b">
        <f>NOT( ISNA( VLOOKUP($A733,'ACOM no update'!A:A,1,FALSE)))</f>
        <v>1</v>
      </c>
      <c r="H733" t="b">
        <f>NOT( ISNA( VLOOKUP($A733,'Should Update but Not Update'!A:A,1,FALSE)))</f>
        <v>0</v>
      </c>
      <c r="I733" t="b">
        <f>NOT(NOT( ISNA( VLOOKUP($A733,'Not Mooncake'!A:A,1,FALSE))))</f>
        <v>1</v>
      </c>
    </row>
    <row r="734" spans="1:9">
      <c r="A734" s="2" t="s">
        <v>2026</v>
      </c>
      <c r="B734" s="2" t="s">
        <v>2286</v>
      </c>
      <c r="C734" s="3">
        <v>42605</v>
      </c>
      <c r="D734" t="b">
        <f>NOT( ISNA( VLOOKUP($A734,'New article for existing'!A:A,1,FALSE)))</f>
        <v>0</v>
      </c>
      <c r="E734" t="b">
        <f>NOT( ISNA( VLOOKUP($A734,'ACOM remove file'!A:A,1,FALSE)))</f>
        <v>0</v>
      </c>
      <c r="F734" t="b">
        <f>NOT( ISNA( VLOOKUP($A734,'ACN update'!A:A,1,FALSE)))</f>
        <v>0</v>
      </c>
      <c r="G734" t="b">
        <f>NOT( ISNA( VLOOKUP($A734,'ACOM no update'!A:A,1,FALSE)))</f>
        <v>1</v>
      </c>
      <c r="H734" t="b">
        <f>NOT( ISNA( VLOOKUP($A734,'Should Update but Not Update'!A:A,1,FALSE)))</f>
        <v>0</v>
      </c>
      <c r="I734" t="b">
        <f>NOT(NOT( ISNA( VLOOKUP($A734,'Not Mooncake'!A:A,1,FALSE))))</f>
        <v>1</v>
      </c>
    </row>
    <row r="735" spans="1:9">
      <c r="A735" s="2" t="s">
        <v>2027</v>
      </c>
      <c r="B735" s="2" t="s">
        <v>2286</v>
      </c>
      <c r="C735" s="3">
        <v>42661</v>
      </c>
      <c r="D735" t="b">
        <f>NOT( ISNA( VLOOKUP($A735,'New article for existing'!A:A,1,FALSE)))</f>
        <v>0</v>
      </c>
      <c r="E735" t="b">
        <f>NOT( ISNA( VLOOKUP($A735,'ACOM remove file'!A:A,1,FALSE)))</f>
        <v>0</v>
      </c>
      <c r="F735" t="b">
        <f>NOT( ISNA( VLOOKUP($A735,'ACN update'!A:A,1,FALSE)))</f>
        <v>1</v>
      </c>
      <c r="G735" t="b">
        <f>NOT( ISNA( VLOOKUP($A735,'ACOM no update'!A:A,1,FALSE)))</f>
        <v>0</v>
      </c>
      <c r="H735" t="b">
        <f>NOT( ISNA( VLOOKUP($A735,'Should Update but Not Update'!A:A,1,FALSE)))</f>
        <v>0</v>
      </c>
      <c r="I735" t="b">
        <f>NOT(NOT( ISNA( VLOOKUP($A735,'Not Mooncake'!A:A,1,FALSE))))</f>
        <v>1</v>
      </c>
    </row>
    <row r="736" spans="1:9">
      <c r="A736" s="2" t="s">
        <v>2028</v>
      </c>
      <c r="B736" s="2" t="s">
        <v>2286</v>
      </c>
      <c r="C736" s="3">
        <v>42661</v>
      </c>
      <c r="D736" t="b">
        <f>NOT( ISNA( VLOOKUP($A736,'New article for existing'!A:A,1,FALSE)))</f>
        <v>0</v>
      </c>
      <c r="E736" t="b">
        <f>NOT( ISNA( VLOOKUP($A736,'ACOM remove file'!A:A,1,FALSE)))</f>
        <v>0</v>
      </c>
      <c r="F736" t="b">
        <f>NOT( ISNA( VLOOKUP($A736,'ACN update'!A:A,1,FALSE)))</f>
        <v>1</v>
      </c>
      <c r="G736" t="b">
        <f>NOT( ISNA( VLOOKUP($A736,'ACOM no update'!A:A,1,FALSE)))</f>
        <v>0</v>
      </c>
      <c r="H736" t="b">
        <f>NOT( ISNA( VLOOKUP($A736,'Should Update but Not Update'!A:A,1,FALSE)))</f>
        <v>0</v>
      </c>
      <c r="I736" t="b">
        <f>NOT(NOT( ISNA( VLOOKUP($A736,'Not Mooncake'!A:A,1,FALSE))))</f>
        <v>1</v>
      </c>
    </row>
    <row r="737" spans="1:9">
      <c r="A737" s="2" t="s">
        <v>2029</v>
      </c>
      <c r="B737" s="2" t="s">
        <v>2286</v>
      </c>
      <c r="C737" s="3">
        <v>42661</v>
      </c>
      <c r="D737" t="b">
        <f>NOT( ISNA( VLOOKUP($A737,'New article for existing'!A:A,1,FALSE)))</f>
        <v>0</v>
      </c>
      <c r="E737" t="b">
        <f>NOT( ISNA( VLOOKUP($A737,'ACOM remove file'!A:A,1,FALSE)))</f>
        <v>0</v>
      </c>
      <c r="F737" t="b">
        <f>NOT( ISNA( VLOOKUP($A737,'ACN update'!A:A,1,FALSE)))</f>
        <v>1</v>
      </c>
      <c r="G737" t="b">
        <f>NOT( ISNA( VLOOKUP($A737,'ACOM no update'!A:A,1,FALSE)))</f>
        <v>1</v>
      </c>
      <c r="H737" t="b">
        <f>NOT( ISNA( VLOOKUP($A737,'Should Update but Not Update'!A:A,1,FALSE)))</f>
        <v>0</v>
      </c>
      <c r="I737" t="b">
        <f>NOT(NOT( ISNA( VLOOKUP($A737,'Not Mooncake'!A:A,1,FALSE))))</f>
        <v>1</v>
      </c>
    </row>
    <row r="738" spans="1:9">
      <c r="A738" s="2" t="s">
        <v>1812</v>
      </c>
      <c r="B738" s="2" t="s">
        <v>2286</v>
      </c>
      <c r="C738" s="3">
        <v>42661</v>
      </c>
      <c r="D738" t="b">
        <f>NOT( ISNA( VLOOKUP($A738,'New article for existing'!A:A,1,FALSE)))</f>
        <v>0</v>
      </c>
      <c r="E738" t="b">
        <f>NOT( ISNA( VLOOKUP($A738,'ACOM remove file'!A:A,1,FALSE)))</f>
        <v>0</v>
      </c>
      <c r="F738" t="b">
        <f>NOT( ISNA( VLOOKUP($A738,'ACN update'!A:A,1,FALSE)))</f>
        <v>1</v>
      </c>
      <c r="G738" t="b">
        <f>NOT( ISNA( VLOOKUP($A738,'ACOM no update'!A:A,1,FALSE)))</f>
        <v>1</v>
      </c>
      <c r="H738" t="b">
        <f>NOT( ISNA( VLOOKUP($A738,'Should Update but Not Update'!A:A,1,FALSE)))</f>
        <v>0</v>
      </c>
      <c r="I738" t="b">
        <f>NOT(NOT( ISNA( VLOOKUP($A738,'Not Mooncake'!A:A,1,FALSE))))</f>
        <v>1</v>
      </c>
    </row>
    <row r="739" spans="1:9">
      <c r="A739" s="2" t="s">
        <v>349</v>
      </c>
      <c r="B739" s="2" t="s">
        <v>1</v>
      </c>
      <c r="C739" s="3">
        <v>42390</v>
      </c>
      <c r="D739" t="b">
        <f>NOT( ISNA( VLOOKUP($A739,'New article for existing'!A:A,1,FALSE)))</f>
        <v>0</v>
      </c>
      <c r="E739" t="b">
        <f>NOT( ISNA( VLOOKUP($A739,'ACOM remove file'!A:A,1,FALSE)))</f>
        <v>0</v>
      </c>
      <c r="F739" t="b">
        <f>NOT( ISNA( VLOOKUP($A739,'ACN update'!A:A,1,FALSE)))</f>
        <v>0</v>
      </c>
      <c r="G739" t="b">
        <f>NOT( ISNA( VLOOKUP($A739,'ACOM no update'!A:A,1,FALSE)))</f>
        <v>1</v>
      </c>
      <c r="H739" t="b">
        <f>NOT( ISNA( VLOOKUP($A739,'Should Update but Not Update'!A:A,1,FALSE)))</f>
        <v>0</v>
      </c>
      <c r="I739" t="b">
        <f>NOT(NOT( ISNA( VLOOKUP($A739,'Not Mooncake'!A:A,1,FALSE))))</f>
        <v>1</v>
      </c>
    </row>
    <row r="740" spans="1:9">
      <c r="A740" s="2" t="s">
        <v>350</v>
      </c>
      <c r="B740" s="2" t="s">
        <v>2295</v>
      </c>
      <c r="C740" s="3">
        <v>42590</v>
      </c>
      <c r="D740" t="b">
        <f>NOT( ISNA( VLOOKUP($A740,'New article for existing'!A:A,1,FALSE)))</f>
        <v>0</v>
      </c>
      <c r="E740" t="b">
        <f>NOT( ISNA( VLOOKUP($A740,'ACOM remove file'!A:A,1,FALSE)))</f>
        <v>0</v>
      </c>
      <c r="F740" t="b">
        <f>NOT( ISNA( VLOOKUP($A740,'ACN update'!A:A,1,FALSE)))</f>
        <v>0</v>
      </c>
      <c r="G740" t="b">
        <f>NOT( ISNA( VLOOKUP($A740,'ACOM no update'!A:A,1,FALSE)))</f>
        <v>1</v>
      </c>
      <c r="H740" t="b">
        <f>NOT( ISNA( VLOOKUP($A740,'Should Update but Not Update'!A:A,1,FALSE)))</f>
        <v>0</v>
      </c>
      <c r="I740" t="b">
        <f>NOT(NOT( ISNA( VLOOKUP($A740,'Not Mooncake'!A:A,1,FALSE))))</f>
        <v>1</v>
      </c>
    </row>
    <row r="741" spans="1:9">
      <c r="A741" s="2" t="s">
        <v>351</v>
      </c>
      <c r="B741" s="2" t="s">
        <v>352</v>
      </c>
      <c r="C741" s="3">
        <v>42263</v>
      </c>
      <c r="D741" t="b">
        <f>NOT( ISNA( VLOOKUP($A741,'New article for existing'!A:A,1,FALSE)))</f>
        <v>0</v>
      </c>
      <c r="E741" t="b">
        <f>NOT( ISNA( VLOOKUP($A741,'ACOM remove file'!A:A,1,FALSE)))</f>
        <v>1</v>
      </c>
      <c r="F741" t="b">
        <f>NOT( ISNA( VLOOKUP($A741,'ACN update'!A:A,1,FALSE)))</f>
        <v>0</v>
      </c>
      <c r="G741" t="b">
        <f>NOT( ISNA( VLOOKUP($A741,'ACOM no update'!A:A,1,FALSE)))</f>
        <v>0</v>
      </c>
      <c r="H741" t="b">
        <f>NOT( ISNA( VLOOKUP($A741,'Should Update but Not Update'!A:A,1,FALSE)))</f>
        <v>0</v>
      </c>
      <c r="I741" t="b">
        <f>NOT(NOT( ISNA( VLOOKUP($A741,'Not Mooncake'!A:A,1,FALSE))))</f>
        <v>0</v>
      </c>
    </row>
    <row r="742" spans="1:9">
      <c r="A742" s="2" t="s">
        <v>353</v>
      </c>
      <c r="B742" s="2" t="s">
        <v>354</v>
      </c>
      <c r="C742" s="3">
        <v>42653</v>
      </c>
      <c r="D742" t="b">
        <f>NOT( ISNA( VLOOKUP($A742,'New article for existing'!A:A,1,FALSE)))</f>
        <v>0</v>
      </c>
      <c r="E742" t="b">
        <f>NOT( ISNA( VLOOKUP($A742,'ACOM remove file'!A:A,1,FALSE)))</f>
        <v>0</v>
      </c>
      <c r="F742" t="b">
        <f>NOT( ISNA( VLOOKUP($A742,'ACN update'!A:A,1,FALSE)))</f>
        <v>1</v>
      </c>
      <c r="G742" t="b">
        <f>NOT( ISNA( VLOOKUP($A742,'ACOM no update'!A:A,1,FALSE)))</f>
        <v>1</v>
      </c>
      <c r="H742" t="b">
        <f>NOT( ISNA( VLOOKUP($A742,'Should Update but Not Update'!A:A,1,FALSE)))</f>
        <v>0</v>
      </c>
      <c r="I742" t="b">
        <f>NOT(NOT( ISNA( VLOOKUP($A742,'Not Mooncake'!A:A,1,FALSE))))</f>
        <v>1</v>
      </c>
    </row>
    <row r="743" spans="1:9">
      <c r="A743" s="2" t="s">
        <v>355</v>
      </c>
      <c r="B743" s="2" t="s">
        <v>354</v>
      </c>
      <c r="C743" s="3">
        <v>42653</v>
      </c>
      <c r="D743" t="b">
        <f>NOT( ISNA( VLOOKUP($A743,'New article for existing'!A:A,1,FALSE)))</f>
        <v>0</v>
      </c>
      <c r="E743" t="b">
        <f>NOT( ISNA( VLOOKUP($A743,'ACOM remove file'!A:A,1,FALSE)))</f>
        <v>0</v>
      </c>
      <c r="F743" t="b">
        <f>NOT( ISNA( VLOOKUP($A743,'ACN update'!A:A,1,FALSE)))</f>
        <v>1</v>
      </c>
      <c r="G743" t="b">
        <f>NOT( ISNA( VLOOKUP($A743,'ACOM no update'!A:A,1,FALSE)))</f>
        <v>1</v>
      </c>
      <c r="H743" t="b">
        <f>NOT( ISNA( VLOOKUP($A743,'Should Update but Not Update'!A:A,1,FALSE)))</f>
        <v>0</v>
      </c>
      <c r="I743" t="b">
        <f>NOT(NOT( ISNA( VLOOKUP($A743,'Not Mooncake'!A:A,1,FALSE))))</f>
        <v>1</v>
      </c>
    </row>
    <row r="744" spans="1:9">
      <c r="A744" s="2" t="s">
        <v>356</v>
      </c>
      <c r="B744" s="2" t="s">
        <v>354</v>
      </c>
      <c r="C744" s="3">
        <v>42653</v>
      </c>
      <c r="D744" t="b">
        <f>NOT( ISNA( VLOOKUP($A744,'New article for existing'!A:A,1,FALSE)))</f>
        <v>0</v>
      </c>
      <c r="E744" t="b">
        <f>NOT( ISNA( VLOOKUP($A744,'ACOM remove file'!A:A,1,FALSE)))</f>
        <v>0</v>
      </c>
      <c r="F744" t="b">
        <f>NOT( ISNA( VLOOKUP($A744,'ACN update'!A:A,1,FALSE)))</f>
        <v>1</v>
      </c>
      <c r="G744" t="b">
        <f>NOT( ISNA( VLOOKUP($A744,'ACOM no update'!A:A,1,FALSE)))</f>
        <v>0</v>
      </c>
      <c r="H744" t="b">
        <f>NOT( ISNA( VLOOKUP($A744,'Should Update but Not Update'!A:A,1,FALSE)))</f>
        <v>0</v>
      </c>
      <c r="I744" t="b">
        <f>NOT(NOT( ISNA( VLOOKUP($A744,'Not Mooncake'!A:A,1,FALSE))))</f>
        <v>1</v>
      </c>
    </row>
    <row r="745" spans="1:9">
      <c r="A745" s="2" t="s">
        <v>357</v>
      </c>
      <c r="B745" s="2" t="s">
        <v>354</v>
      </c>
      <c r="C745" s="3">
        <v>42653</v>
      </c>
      <c r="D745" t="b">
        <f>NOT( ISNA( VLOOKUP($A745,'New article for existing'!A:A,1,FALSE)))</f>
        <v>0</v>
      </c>
      <c r="E745" t="b">
        <f>NOT( ISNA( VLOOKUP($A745,'ACOM remove file'!A:A,1,FALSE)))</f>
        <v>0</v>
      </c>
      <c r="F745" t="b">
        <f>NOT( ISNA( VLOOKUP($A745,'ACN update'!A:A,1,FALSE)))</f>
        <v>1</v>
      </c>
      <c r="G745" t="b">
        <f>NOT( ISNA( VLOOKUP($A745,'ACOM no update'!A:A,1,FALSE)))</f>
        <v>1</v>
      </c>
      <c r="H745" t="b">
        <f>NOT( ISNA( VLOOKUP($A745,'Should Update but Not Update'!A:A,1,FALSE)))</f>
        <v>0</v>
      </c>
      <c r="I745" t="b">
        <f>NOT(NOT( ISNA( VLOOKUP($A745,'Not Mooncake'!A:A,1,FALSE))))</f>
        <v>1</v>
      </c>
    </row>
    <row r="746" spans="1:9">
      <c r="A746" s="2" t="s">
        <v>2030</v>
      </c>
      <c r="B746" s="2" t="s">
        <v>354</v>
      </c>
      <c r="C746" s="3">
        <v>42555</v>
      </c>
      <c r="D746" t="b">
        <f>NOT( ISNA( VLOOKUP($A746,'New article for existing'!A:A,1,FALSE)))</f>
        <v>0</v>
      </c>
      <c r="E746" t="b">
        <f>NOT( ISNA( VLOOKUP($A746,'ACOM remove file'!A:A,1,FALSE)))</f>
        <v>0</v>
      </c>
      <c r="F746" t="b">
        <f>NOT( ISNA( VLOOKUP($A746,'ACN update'!A:A,1,FALSE)))</f>
        <v>0</v>
      </c>
      <c r="G746" t="b">
        <f>NOT( ISNA( VLOOKUP($A746,'ACOM no update'!A:A,1,FALSE)))</f>
        <v>1</v>
      </c>
      <c r="H746" t="b">
        <f>NOT( ISNA( VLOOKUP($A746,'Should Update but Not Update'!A:A,1,FALSE)))</f>
        <v>0</v>
      </c>
      <c r="I746" t="b">
        <f>NOT(NOT( ISNA( VLOOKUP($A746,'Not Mooncake'!A:A,1,FALSE))))</f>
        <v>1</v>
      </c>
    </row>
    <row r="747" spans="1:9">
      <c r="A747" s="2" t="s">
        <v>360</v>
      </c>
      <c r="B747" s="2" t="s">
        <v>354</v>
      </c>
      <c r="C747" s="3">
        <v>42653</v>
      </c>
      <c r="D747" t="b">
        <f>NOT( ISNA( VLOOKUP($A747,'New article for existing'!A:A,1,FALSE)))</f>
        <v>0</v>
      </c>
      <c r="E747" t="b">
        <f>NOT( ISNA( VLOOKUP($A747,'ACOM remove file'!A:A,1,FALSE)))</f>
        <v>0</v>
      </c>
      <c r="F747" t="b">
        <f>NOT( ISNA( VLOOKUP($A747,'ACN update'!A:A,1,FALSE)))</f>
        <v>1</v>
      </c>
      <c r="G747" t="b">
        <f>NOT( ISNA( VLOOKUP($A747,'ACOM no update'!A:A,1,FALSE)))</f>
        <v>1</v>
      </c>
      <c r="H747" t="b">
        <f>NOT( ISNA( VLOOKUP($A747,'Should Update but Not Update'!A:A,1,FALSE)))</f>
        <v>0</v>
      </c>
      <c r="I747" t="b">
        <f>NOT(NOT( ISNA( VLOOKUP($A747,'Not Mooncake'!A:A,1,FALSE))))</f>
        <v>1</v>
      </c>
    </row>
    <row r="748" spans="1:9">
      <c r="A748" s="2" t="s">
        <v>358</v>
      </c>
      <c r="B748" s="2" t="s">
        <v>354</v>
      </c>
      <c r="C748" s="3">
        <v>42653</v>
      </c>
      <c r="D748" t="b">
        <f>NOT( ISNA( VLOOKUP($A748,'New article for existing'!A:A,1,FALSE)))</f>
        <v>0</v>
      </c>
      <c r="E748" t="b">
        <f>NOT( ISNA( VLOOKUP($A748,'ACOM remove file'!A:A,1,FALSE)))</f>
        <v>0</v>
      </c>
      <c r="F748" t="b">
        <f>NOT( ISNA( VLOOKUP($A748,'ACN update'!A:A,1,FALSE)))</f>
        <v>1</v>
      </c>
      <c r="G748" t="b">
        <f>NOT( ISNA( VLOOKUP($A748,'ACOM no update'!A:A,1,FALSE)))</f>
        <v>0</v>
      </c>
      <c r="H748" t="b">
        <f>NOT( ISNA( VLOOKUP($A748,'Should Update but Not Update'!A:A,1,FALSE)))</f>
        <v>0</v>
      </c>
      <c r="I748" t="b">
        <f>NOT(NOT( ISNA( VLOOKUP($A748,'Not Mooncake'!A:A,1,FALSE))))</f>
        <v>1</v>
      </c>
    </row>
    <row r="749" spans="1:9">
      <c r="A749" s="2" t="s">
        <v>2031</v>
      </c>
      <c r="B749" s="2" t="s">
        <v>354</v>
      </c>
      <c r="C749" s="3">
        <v>42562</v>
      </c>
      <c r="D749" t="b">
        <f>NOT( ISNA( VLOOKUP($A749,'New article for existing'!A:A,1,FALSE)))</f>
        <v>0</v>
      </c>
      <c r="E749" t="b">
        <f>NOT( ISNA( VLOOKUP($A749,'ACOM remove file'!A:A,1,FALSE)))</f>
        <v>0</v>
      </c>
      <c r="F749" t="b">
        <f>NOT( ISNA( VLOOKUP($A749,'ACN update'!A:A,1,FALSE)))</f>
        <v>0</v>
      </c>
      <c r="G749" t="b">
        <f>NOT( ISNA( VLOOKUP($A749,'ACOM no update'!A:A,1,FALSE)))</f>
        <v>1</v>
      </c>
      <c r="H749" t="b">
        <f>NOT( ISNA( VLOOKUP($A749,'Should Update but Not Update'!A:A,1,FALSE)))</f>
        <v>0</v>
      </c>
      <c r="I749" t="b">
        <f>NOT(NOT( ISNA( VLOOKUP($A749,'Not Mooncake'!A:A,1,FALSE))))</f>
        <v>1</v>
      </c>
    </row>
    <row r="750" spans="1:9">
      <c r="A750" s="2" t="s">
        <v>359</v>
      </c>
      <c r="B750" s="2" t="s">
        <v>354</v>
      </c>
      <c r="C750" s="3">
        <v>42653</v>
      </c>
      <c r="D750" t="b">
        <f>NOT( ISNA( VLOOKUP($A750,'New article for existing'!A:A,1,FALSE)))</f>
        <v>0</v>
      </c>
      <c r="E750" t="b">
        <f>NOT( ISNA( VLOOKUP($A750,'ACOM remove file'!A:A,1,FALSE)))</f>
        <v>0</v>
      </c>
      <c r="F750" t="b">
        <f>NOT( ISNA( VLOOKUP($A750,'ACN update'!A:A,1,FALSE)))</f>
        <v>1</v>
      </c>
      <c r="G750" t="b">
        <f>NOT( ISNA( VLOOKUP($A750,'ACOM no update'!A:A,1,FALSE)))</f>
        <v>0</v>
      </c>
      <c r="H750" t="b">
        <f>NOT( ISNA( VLOOKUP($A750,'Should Update but Not Update'!A:A,1,FALSE)))</f>
        <v>0</v>
      </c>
      <c r="I750" t="b">
        <f>NOT(NOT( ISNA( VLOOKUP($A750,'Not Mooncake'!A:A,1,FALSE))))</f>
        <v>1</v>
      </c>
    </row>
    <row r="751" spans="1:9">
      <c r="A751" s="2" t="s">
        <v>361</v>
      </c>
      <c r="B751" s="2" t="s">
        <v>354</v>
      </c>
      <c r="C751" s="3">
        <v>42597</v>
      </c>
      <c r="D751" t="b">
        <f>NOT( ISNA( VLOOKUP($A751,'New article for existing'!A:A,1,FALSE)))</f>
        <v>0</v>
      </c>
      <c r="E751" t="b">
        <f>NOT( ISNA( VLOOKUP($A751,'ACOM remove file'!A:A,1,FALSE)))</f>
        <v>0</v>
      </c>
      <c r="F751" t="b">
        <f>NOT( ISNA( VLOOKUP($A751,'ACN update'!A:A,1,FALSE)))</f>
        <v>0</v>
      </c>
      <c r="G751" t="b">
        <f>NOT( ISNA( VLOOKUP($A751,'ACOM no update'!A:A,1,FALSE)))</f>
        <v>1</v>
      </c>
      <c r="H751" t="b">
        <f>NOT( ISNA( VLOOKUP($A751,'Should Update but Not Update'!A:A,1,FALSE)))</f>
        <v>0</v>
      </c>
      <c r="I751" t="b">
        <f>NOT(NOT( ISNA( VLOOKUP($A751,'Not Mooncake'!A:A,1,FALSE))))</f>
        <v>1</v>
      </c>
    </row>
    <row r="752" spans="1:9">
      <c r="A752" s="2" t="s">
        <v>362</v>
      </c>
      <c r="B752" s="2" t="s">
        <v>354</v>
      </c>
      <c r="C752" s="3">
        <v>42555</v>
      </c>
      <c r="D752" t="b">
        <f>NOT( ISNA( VLOOKUP($A752,'New article for existing'!A:A,1,FALSE)))</f>
        <v>0</v>
      </c>
      <c r="E752" t="b">
        <f>NOT( ISNA( VLOOKUP($A752,'ACOM remove file'!A:A,1,FALSE)))</f>
        <v>0</v>
      </c>
      <c r="F752" t="b">
        <f>NOT( ISNA( VLOOKUP($A752,'ACN update'!A:A,1,FALSE)))</f>
        <v>0</v>
      </c>
      <c r="G752" t="b">
        <f>NOT( ISNA( VLOOKUP($A752,'ACOM no update'!A:A,1,FALSE)))</f>
        <v>1</v>
      </c>
      <c r="H752" t="b">
        <f>NOT( ISNA( VLOOKUP($A752,'Should Update but Not Update'!A:A,1,FALSE)))</f>
        <v>0</v>
      </c>
      <c r="I752" t="b">
        <f>NOT(NOT( ISNA( VLOOKUP($A752,'Not Mooncake'!A:A,1,FALSE))))</f>
        <v>1</v>
      </c>
    </row>
    <row r="753" spans="1:9">
      <c r="A753" s="2" t="s">
        <v>2032</v>
      </c>
      <c r="B753" s="2" t="s">
        <v>354</v>
      </c>
      <c r="C753" s="3">
        <v>42569</v>
      </c>
      <c r="D753" t="b">
        <f>NOT( ISNA( VLOOKUP($A753,'New article for existing'!A:A,1,FALSE)))</f>
        <v>0</v>
      </c>
      <c r="E753" t="b">
        <f>NOT( ISNA( VLOOKUP($A753,'ACOM remove file'!A:A,1,FALSE)))</f>
        <v>0</v>
      </c>
      <c r="F753" t="b">
        <f>NOT( ISNA( VLOOKUP($A753,'ACN update'!A:A,1,FALSE)))</f>
        <v>0</v>
      </c>
      <c r="G753" t="b">
        <f>NOT( ISNA( VLOOKUP($A753,'ACOM no update'!A:A,1,FALSE)))</f>
        <v>1</v>
      </c>
      <c r="H753" t="b">
        <f>NOT( ISNA( VLOOKUP($A753,'Should Update but Not Update'!A:A,1,FALSE)))</f>
        <v>0</v>
      </c>
      <c r="I753" t="b">
        <f>NOT(NOT( ISNA( VLOOKUP($A753,'Not Mooncake'!A:A,1,FALSE))))</f>
        <v>1</v>
      </c>
    </row>
    <row r="754" spans="1:9">
      <c r="A754" s="2" t="s">
        <v>363</v>
      </c>
      <c r="B754" s="2" t="s">
        <v>354</v>
      </c>
      <c r="C754" s="3">
        <v>42653</v>
      </c>
      <c r="D754" t="b">
        <f>NOT( ISNA( VLOOKUP($A754,'New article for existing'!A:A,1,FALSE)))</f>
        <v>0</v>
      </c>
      <c r="E754" t="b">
        <f>NOT( ISNA( VLOOKUP($A754,'ACOM remove file'!A:A,1,FALSE)))</f>
        <v>0</v>
      </c>
      <c r="F754" t="b">
        <f>NOT( ISNA( VLOOKUP($A754,'ACN update'!A:A,1,FALSE)))</f>
        <v>1</v>
      </c>
      <c r="G754" t="b">
        <f>NOT( ISNA( VLOOKUP($A754,'ACOM no update'!A:A,1,FALSE)))</f>
        <v>0</v>
      </c>
      <c r="H754" t="b">
        <f>NOT( ISNA( VLOOKUP($A754,'Should Update but Not Update'!A:A,1,FALSE)))</f>
        <v>0</v>
      </c>
      <c r="I754" t="b">
        <f>NOT(NOT( ISNA( VLOOKUP($A754,'Not Mooncake'!A:A,1,FALSE))))</f>
        <v>1</v>
      </c>
    </row>
    <row r="755" spans="1:9">
      <c r="A755" s="2" t="s">
        <v>364</v>
      </c>
      <c r="B755" s="2" t="s">
        <v>354</v>
      </c>
      <c r="C755" s="3">
        <v>42653</v>
      </c>
      <c r="D755" t="b">
        <f>NOT( ISNA( VLOOKUP($A755,'New article for existing'!A:A,1,FALSE)))</f>
        <v>0</v>
      </c>
      <c r="E755" t="b">
        <f>NOT( ISNA( VLOOKUP($A755,'ACOM remove file'!A:A,1,FALSE)))</f>
        <v>0</v>
      </c>
      <c r="F755" t="b">
        <f>NOT( ISNA( VLOOKUP($A755,'ACN update'!A:A,1,FALSE)))</f>
        <v>1</v>
      </c>
      <c r="G755" t="b">
        <f>NOT( ISNA( VLOOKUP($A755,'ACOM no update'!A:A,1,FALSE)))</f>
        <v>1</v>
      </c>
      <c r="H755" t="b">
        <f>NOT( ISNA( VLOOKUP($A755,'Should Update but Not Update'!A:A,1,FALSE)))</f>
        <v>0</v>
      </c>
      <c r="I755" t="b">
        <f>NOT(NOT( ISNA( VLOOKUP($A755,'Not Mooncake'!A:A,1,FALSE))))</f>
        <v>1</v>
      </c>
    </row>
    <row r="756" spans="1:9">
      <c r="A756" s="2" t="s">
        <v>365</v>
      </c>
      <c r="B756" s="2" t="s">
        <v>354</v>
      </c>
      <c r="C756" s="3">
        <v>42653</v>
      </c>
      <c r="D756" t="b">
        <f>NOT( ISNA( VLOOKUP($A756,'New article for existing'!A:A,1,FALSE)))</f>
        <v>0</v>
      </c>
      <c r="E756" t="b">
        <f>NOT( ISNA( VLOOKUP($A756,'ACOM remove file'!A:A,1,FALSE)))</f>
        <v>0</v>
      </c>
      <c r="F756" t="b">
        <f>NOT( ISNA( VLOOKUP($A756,'ACN update'!A:A,1,FALSE)))</f>
        <v>1</v>
      </c>
      <c r="G756" t="b">
        <f>NOT( ISNA( VLOOKUP($A756,'ACOM no update'!A:A,1,FALSE)))</f>
        <v>1</v>
      </c>
      <c r="H756" t="b">
        <f>NOT( ISNA( VLOOKUP($A756,'Should Update but Not Update'!A:A,1,FALSE)))</f>
        <v>0</v>
      </c>
      <c r="I756" t="b">
        <f>NOT(NOT( ISNA( VLOOKUP($A756,'Not Mooncake'!A:A,1,FALSE))))</f>
        <v>1</v>
      </c>
    </row>
    <row r="757" spans="1:9">
      <c r="A757" s="2" t="s">
        <v>366</v>
      </c>
      <c r="B757" s="2" t="s">
        <v>354</v>
      </c>
      <c r="C757" s="3">
        <v>42653</v>
      </c>
      <c r="D757" t="b">
        <f>NOT( ISNA( VLOOKUP($A757,'New article for existing'!A:A,1,FALSE)))</f>
        <v>0</v>
      </c>
      <c r="E757" t="b">
        <f>NOT( ISNA( VLOOKUP($A757,'ACOM remove file'!A:A,1,FALSE)))</f>
        <v>0</v>
      </c>
      <c r="F757" t="b">
        <f>NOT( ISNA( VLOOKUP($A757,'ACN update'!A:A,1,FALSE)))</f>
        <v>1</v>
      </c>
      <c r="G757" t="b">
        <f>NOT( ISNA( VLOOKUP($A757,'ACOM no update'!A:A,1,FALSE)))</f>
        <v>0</v>
      </c>
      <c r="H757" t="b">
        <f>NOT( ISNA( VLOOKUP($A757,'Should Update but Not Update'!A:A,1,FALSE)))</f>
        <v>0</v>
      </c>
      <c r="I757" t="b">
        <f>NOT(NOT( ISNA( VLOOKUP($A757,'Not Mooncake'!A:A,1,FALSE))))</f>
        <v>1</v>
      </c>
    </row>
    <row r="758" spans="1:9">
      <c r="A758" s="2" t="s">
        <v>367</v>
      </c>
      <c r="B758" s="2" t="s">
        <v>354</v>
      </c>
      <c r="C758" s="3">
        <v>42653</v>
      </c>
      <c r="D758" t="b">
        <f>NOT( ISNA( VLOOKUP($A758,'New article for existing'!A:A,1,FALSE)))</f>
        <v>0</v>
      </c>
      <c r="E758" t="b">
        <f>NOT( ISNA( VLOOKUP($A758,'ACOM remove file'!A:A,1,FALSE)))</f>
        <v>0</v>
      </c>
      <c r="F758" t="b">
        <f>NOT( ISNA( VLOOKUP($A758,'ACN update'!A:A,1,FALSE)))</f>
        <v>1</v>
      </c>
      <c r="G758" t="b">
        <f>NOT( ISNA( VLOOKUP($A758,'ACOM no update'!A:A,1,FALSE)))</f>
        <v>0</v>
      </c>
      <c r="H758" t="b">
        <f>NOT( ISNA( VLOOKUP($A758,'Should Update but Not Update'!A:A,1,FALSE)))</f>
        <v>0</v>
      </c>
      <c r="I758" t="b">
        <f>NOT(NOT( ISNA( VLOOKUP($A758,'Not Mooncake'!A:A,1,FALSE))))</f>
        <v>1</v>
      </c>
    </row>
    <row r="759" spans="1:9">
      <c r="A759" s="2" t="s">
        <v>2033</v>
      </c>
      <c r="B759" s="2" t="s">
        <v>354</v>
      </c>
      <c r="C759" s="3">
        <v>42576</v>
      </c>
      <c r="D759" t="b">
        <f>NOT( ISNA( VLOOKUP($A759,'New article for existing'!A:A,1,FALSE)))</f>
        <v>0</v>
      </c>
      <c r="E759" t="b">
        <f>NOT( ISNA( VLOOKUP($A759,'ACOM remove file'!A:A,1,FALSE)))</f>
        <v>0</v>
      </c>
      <c r="F759" t="b">
        <f>NOT( ISNA( VLOOKUP($A759,'ACN update'!A:A,1,FALSE)))</f>
        <v>0</v>
      </c>
      <c r="G759" t="b">
        <f>NOT( ISNA( VLOOKUP($A759,'ACOM no update'!A:A,1,FALSE)))</f>
        <v>1</v>
      </c>
      <c r="H759" t="b">
        <f>NOT( ISNA( VLOOKUP($A759,'Should Update but Not Update'!A:A,1,FALSE)))</f>
        <v>0</v>
      </c>
      <c r="I759" t="b">
        <f>NOT(NOT( ISNA( VLOOKUP($A759,'Not Mooncake'!A:A,1,FALSE))))</f>
        <v>1</v>
      </c>
    </row>
    <row r="760" spans="1:9">
      <c r="A760" s="2" t="s">
        <v>368</v>
      </c>
      <c r="B760" s="2" t="s">
        <v>354</v>
      </c>
      <c r="C760" s="3">
        <v>42653</v>
      </c>
      <c r="D760" t="b">
        <f>NOT( ISNA( VLOOKUP($A760,'New article for existing'!A:A,1,FALSE)))</f>
        <v>0</v>
      </c>
      <c r="E760" t="b">
        <f>NOT( ISNA( VLOOKUP($A760,'ACOM remove file'!A:A,1,FALSE)))</f>
        <v>0</v>
      </c>
      <c r="F760" t="b">
        <f>NOT( ISNA( VLOOKUP($A760,'ACN update'!A:A,1,FALSE)))</f>
        <v>1</v>
      </c>
      <c r="G760" t="b">
        <f>NOT( ISNA( VLOOKUP($A760,'ACOM no update'!A:A,1,FALSE)))</f>
        <v>0</v>
      </c>
      <c r="H760" t="b">
        <f>NOT( ISNA( VLOOKUP($A760,'Should Update but Not Update'!A:A,1,FALSE)))</f>
        <v>0</v>
      </c>
      <c r="I760" t="b">
        <f>NOT(NOT( ISNA( VLOOKUP($A760,'Not Mooncake'!A:A,1,FALSE))))</f>
        <v>1</v>
      </c>
    </row>
    <row r="761" spans="1:9">
      <c r="A761" s="2" t="s">
        <v>369</v>
      </c>
      <c r="B761" s="2" t="s">
        <v>354</v>
      </c>
      <c r="C761" s="3">
        <v>42597</v>
      </c>
      <c r="D761" t="b">
        <f>NOT( ISNA( VLOOKUP($A761,'New article for existing'!A:A,1,FALSE)))</f>
        <v>0</v>
      </c>
      <c r="E761" t="b">
        <f>NOT( ISNA( VLOOKUP($A761,'ACOM remove file'!A:A,1,FALSE)))</f>
        <v>0</v>
      </c>
      <c r="F761" t="b">
        <f>NOT( ISNA( VLOOKUP($A761,'ACN update'!A:A,1,FALSE)))</f>
        <v>0</v>
      </c>
      <c r="G761" t="b">
        <f>NOT( ISNA( VLOOKUP($A761,'ACOM no update'!A:A,1,FALSE)))</f>
        <v>1</v>
      </c>
      <c r="H761" t="b">
        <f>NOT( ISNA( VLOOKUP($A761,'Should Update but Not Update'!A:A,1,FALSE)))</f>
        <v>0</v>
      </c>
      <c r="I761" t="b">
        <f>NOT(NOT( ISNA( VLOOKUP($A761,'Not Mooncake'!A:A,1,FALSE))))</f>
        <v>1</v>
      </c>
    </row>
    <row r="762" spans="1:9">
      <c r="A762" s="2" t="s">
        <v>370</v>
      </c>
      <c r="B762" s="2" t="s">
        <v>354</v>
      </c>
      <c r="C762" s="3">
        <v>42653</v>
      </c>
      <c r="D762" t="b">
        <f>NOT( ISNA( VLOOKUP($A762,'New article for existing'!A:A,1,FALSE)))</f>
        <v>0</v>
      </c>
      <c r="E762" t="b">
        <f>NOT( ISNA( VLOOKUP($A762,'ACOM remove file'!A:A,1,FALSE)))</f>
        <v>0</v>
      </c>
      <c r="F762" t="b">
        <f>NOT( ISNA( VLOOKUP($A762,'ACN update'!A:A,1,FALSE)))</f>
        <v>1</v>
      </c>
      <c r="G762" t="b">
        <f>NOT( ISNA( VLOOKUP($A762,'ACOM no update'!A:A,1,FALSE)))</f>
        <v>0</v>
      </c>
      <c r="H762" t="b">
        <f>NOT( ISNA( VLOOKUP($A762,'Should Update but Not Update'!A:A,1,FALSE)))</f>
        <v>0</v>
      </c>
      <c r="I762" t="b">
        <f>NOT(NOT( ISNA( VLOOKUP($A762,'Not Mooncake'!A:A,1,FALSE))))</f>
        <v>1</v>
      </c>
    </row>
    <row r="763" spans="1:9">
      <c r="A763" s="2" t="s">
        <v>371</v>
      </c>
      <c r="B763" s="2" t="s">
        <v>372</v>
      </c>
      <c r="C763" s="3">
        <v>42653</v>
      </c>
      <c r="D763" t="b">
        <f>NOT( ISNA( VLOOKUP($A763,'New article for existing'!A:A,1,FALSE)))</f>
        <v>0</v>
      </c>
      <c r="E763" t="b">
        <f>NOT( ISNA( VLOOKUP($A763,'ACOM remove file'!A:A,1,FALSE)))</f>
        <v>0</v>
      </c>
      <c r="F763" t="b">
        <f>NOT( ISNA( VLOOKUP($A763,'ACN update'!A:A,1,FALSE)))</f>
        <v>1</v>
      </c>
      <c r="G763" t="b">
        <f>NOT( ISNA( VLOOKUP($A763,'ACOM no update'!A:A,1,FALSE)))</f>
        <v>1</v>
      </c>
      <c r="H763" t="b">
        <f>NOT( ISNA( VLOOKUP($A763,'Should Update but Not Update'!A:A,1,FALSE)))</f>
        <v>0</v>
      </c>
      <c r="I763" t="b">
        <f>NOT(NOT( ISNA( VLOOKUP($A763,'Not Mooncake'!A:A,1,FALSE))))</f>
        <v>1</v>
      </c>
    </row>
    <row r="764" spans="1:9">
      <c r="A764" s="2" t="s">
        <v>373</v>
      </c>
      <c r="B764" s="2" t="s">
        <v>372</v>
      </c>
      <c r="C764" s="3">
        <v>42527</v>
      </c>
      <c r="D764" t="b">
        <f>NOT( ISNA( VLOOKUP($A764,'New article for existing'!A:A,1,FALSE)))</f>
        <v>0</v>
      </c>
      <c r="E764" t="b">
        <f>NOT( ISNA( VLOOKUP($A764,'ACOM remove file'!A:A,1,FALSE)))</f>
        <v>0</v>
      </c>
      <c r="F764" t="b">
        <f>NOT( ISNA( VLOOKUP($A764,'ACN update'!A:A,1,FALSE)))</f>
        <v>0</v>
      </c>
      <c r="G764" t="b">
        <f>NOT( ISNA( VLOOKUP($A764,'ACOM no update'!A:A,1,FALSE)))</f>
        <v>1</v>
      </c>
      <c r="H764" t="b">
        <f>NOT( ISNA( VLOOKUP($A764,'Should Update but Not Update'!A:A,1,FALSE)))</f>
        <v>0</v>
      </c>
      <c r="I764" t="b">
        <f>NOT(NOT( ISNA( VLOOKUP($A764,'Not Mooncake'!A:A,1,FALSE))))</f>
        <v>1</v>
      </c>
    </row>
    <row r="765" spans="1:9">
      <c r="A765" s="2" t="s">
        <v>374</v>
      </c>
      <c r="B765" s="2" t="s">
        <v>372</v>
      </c>
      <c r="C765" s="3">
        <v>42653</v>
      </c>
      <c r="D765" t="b">
        <f>NOT( ISNA( VLOOKUP($A765,'New article for existing'!A:A,1,FALSE)))</f>
        <v>0</v>
      </c>
      <c r="E765" t="b">
        <f>NOT( ISNA( VLOOKUP($A765,'ACOM remove file'!A:A,1,FALSE)))</f>
        <v>0</v>
      </c>
      <c r="F765" t="b">
        <f>NOT( ISNA( VLOOKUP($A765,'ACN update'!A:A,1,FALSE)))</f>
        <v>1</v>
      </c>
      <c r="G765" t="b">
        <f>NOT( ISNA( VLOOKUP($A765,'ACOM no update'!A:A,1,FALSE)))</f>
        <v>0</v>
      </c>
      <c r="H765" t="b">
        <f>NOT( ISNA( VLOOKUP($A765,'Should Update but Not Update'!A:A,1,FALSE)))</f>
        <v>0</v>
      </c>
      <c r="I765" t="b">
        <f>NOT(NOT( ISNA( VLOOKUP($A765,'Not Mooncake'!A:A,1,FALSE))))</f>
        <v>1</v>
      </c>
    </row>
    <row r="766" spans="1:9">
      <c r="A766" s="2" t="s">
        <v>2321</v>
      </c>
      <c r="B766" s="2" t="s">
        <v>372</v>
      </c>
      <c r="C766" s="3">
        <v>42527</v>
      </c>
      <c r="D766" t="b">
        <f>NOT( ISNA( VLOOKUP($A766,'New article for existing'!A:A,1,FALSE)))</f>
        <v>0</v>
      </c>
      <c r="E766" t="b">
        <f>NOT( ISNA( VLOOKUP($A766,'ACOM remove file'!A:A,1,FALSE)))</f>
        <v>0</v>
      </c>
      <c r="F766" t="b">
        <f>NOT( ISNA( VLOOKUP($A766,'ACN update'!A:A,1,FALSE)))</f>
        <v>0</v>
      </c>
      <c r="G766" t="b">
        <f>NOT( ISNA( VLOOKUP($A766,'ACOM no update'!A:A,1,FALSE)))</f>
        <v>1</v>
      </c>
      <c r="H766" t="b">
        <f>NOT( ISNA( VLOOKUP($A766,'Should Update but Not Update'!A:A,1,FALSE)))</f>
        <v>0</v>
      </c>
      <c r="I766" t="b">
        <f>NOT(NOT( ISNA( VLOOKUP($A766,'Not Mooncake'!A:A,1,FALSE))))</f>
        <v>1</v>
      </c>
    </row>
    <row r="767" spans="1:9">
      <c r="A767" s="2" t="s">
        <v>375</v>
      </c>
      <c r="B767" s="2" t="s">
        <v>372</v>
      </c>
      <c r="C767" s="3">
        <v>42506</v>
      </c>
      <c r="D767" t="b">
        <f>NOT( ISNA( VLOOKUP($A767,'New article for existing'!A:A,1,FALSE)))</f>
        <v>0</v>
      </c>
      <c r="E767" t="b">
        <f>NOT( ISNA( VLOOKUP($A767,'ACOM remove file'!A:A,1,FALSE)))</f>
        <v>0</v>
      </c>
      <c r="F767" t="b">
        <f>NOT( ISNA( VLOOKUP($A767,'ACN update'!A:A,1,FALSE)))</f>
        <v>0</v>
      </c>
      <c r="G767" t="b">
        <f>NOT( ISNA( VLOOKUP($A767,'ACOM no update'!A:A,1,FALSE)))</f>
        <v>1</v>
      </c>
      <c r="H767" t="b">
        <f>NOT( ISNA( VLOOKUP($A767,'Should Update but Not Update'!A:A,1,FALSE)))</f>
        <v>0</v>
      </c>
      <c r="I767" t="b">
        <f>NOT(NOT( ISNA( VLOOKUP($A767,'Not Mooncake'!A:A,1,FALSE))))</f>
        <v>1</v>
      </c>
    </row>
    <row r="768" spans="1:9">
      <c r="A768" s="2" t="s">
        <v>376</v>
      </c>
      <c r="B768" s="2" t="s">
        <v>372</v>
      </c>
      <c r="C768" s="3">
        <v>42506</v>
      </c>
      <c r="D768" t="b">
        <f>NOT( ISNA( VLOOKUP($A768,'New article for existing'!A:A,1,FALSE)))</f>
        <v>0</v>
      </c>
      <c r="E768" t="b">
        <f>NOT( ISNA( VLOOKUP($A768,'ACOM remove file'!A:A,1,FALSE)))</f>
        <v>0</v>
      </c>
      <c r="F768" t="b">
        <f>NOT( ISNA( VLOOKUP($A768,'ACN update'!A:A,1,FALSE)))</f>
        <v>0</v>
      </c>
      <c r="G768" t="b">
        <f>NOT( ISNA( VLOOKUP($A768,'ACOM no update'!A:A,1,FALSE)))</f>
        <v>1</v>
      </c>
      <c r="H768" t="b">
        <f>NOT( ISNA( VLOOKUP($A768,'Should Update but Not Update'!A:A,1,FALSE)))</f>
        <v>0</v>
      </c>
      <c r="I768" t="b">
        <f>NOT(NOT( ISNA( VLOOKUP($A768,'Not Mooncake'!A:A,1,FALSE))))</f>
        <v>1</v>
      </c>
    </row>
    <row r="769" spans="1:9">
      <c r="A769" s="2" t="s">
        <v>377</v>
      </c>
      <c r="B769" s="2" t="s">
        <v>372</v>
      </c>
      <c r="C769" s="3">
        <v>42653</v>
      </c>
      <c r="D769" t="b">
        <f>NOT( ISNA( VLOOKUP($A769,'New article for existing'!A:A,1,FALSE)))</f>
        <v>0</v>
      </c>
      <c r="E769" t="b">
        <f>NOT( ISNA( VLOOKUP($A769,'ACOM remove file'!A:A,1,FALSE)))</f>
        <v>0</v>
      </c>
      <c r="F769" t="b">
        <f>NOT( ISNA( VLOOKUP($A769,'ACN update'!A:A,1,FALSE)))</f>
        <v>1</v>
      </c>
      <c r="G769" t="b">
        <f>NOT( ISNA( VLOOKUP($A769,'ACOM no update'!A:A,1,FALSE)))</f>
        <v>0</v>
      </c>
      <c r="H769" t="b">
        <f>NOT( ISNA( VLOOKUP($A769,'Should Update but Not Update'!A:A,1,FALSE)))</f>
        <v>0</v>
      </c>
      <c r="I769" t="b">
        <f>NOT(NOT( ISNA( VLOOKUP($A769,'Not Mooncake'!A:A,1,FALSE))))</f>
        <v>1</v>
      </c>
    </row>
    <row r="770" spans="1:9">
      <c r="A770" s="2" t="s">
        <v>378</v>
      </c>
      <c r="B770" s="2" t="s">
        <v>372</v>
      </c>
      <c r="C770" s="3">
        <v>42653</v>
      </c>
      <c r="D770" t="b">
        <f>NOT( ISNA( VLOOKUP($A770,'New article for existing'!A:A,1,FALSE)))</f>
        <v>0</v>
      </c>
      <c r="E770" t="b">
        <f>NOT( ISNA( VLOOKUP($A770,'ACOM remove file'!A:A,1,FALSE)))</f>
        <v>0</v>
      </c>
      <c r="F770" t="b">
        <f>NOT( ISNA( VLOOKUP($A770,'ACN update'!A:A,1,FALSE)))</f>
        <v>1</v>
      </c>
      <c r="G770" t="b">
        <f>NOT( ISNA( VLOOKUP($A770,'ACOM no update'!A:A,1,FALSE)))</f>
        <v>0</v>
      </c>
      <c r="H770" t="b">
        <f>NOT( ISNA( VLOOKUP($A770,'Should Update but Not Update'!A:A,1,FALSE)))</f>
        <v>0</v>
      </c>
      <c r="I770" t="b">
        <f>NOT(NOT( ISNA( VLOOKUP($A770,'Not Mooncake'!A:A,1,FALSE))))</f>
        <v>1</v>
      </c>
    </row>
    <row r="771" spans="1:9">
      <c r="A771" s="2" t="s">
        <v>2322</v>
      </c>
      <c r="B771" s="2" t="s">
        <v>372</v>
      </c>
      <c r="C771" s="3">
        <v>42653</v>
      </c>
      <c r="D771" t="b">
        <f>NOT( ISNA( VLOOKUP($A771,'New article for existing'!A:A,1,FALSE)))</f>
        <v>0</v>
      </c>
      <c r="E771" t="b">
        <f>NOT( ISNA( VLOOKUP($A771,'ACOM remove file'!A:A,1,FALSE)))</f>
        <v>0</v>
      </c>
      <c r="F771" t="b">
        <f>NOT( ISNA( VLOOKUP($A771,'ACN update'!A:A,1,FALSE)))</f>
        <v>1</v>
      </c>
      <c r="G771" t="b">
        <f>NOT( ISNA( VLOOKUP($A771,'ACOM no update'!A:A,1,FALSE)))</f>
        <v>0</v>
      </c>
      <c r="H771" t="b">
        <f>NOT( ISNA( VLOOKUP($A771,'Should Update but Not Update'!A:A,1,FALSE)))</f>
        <v>0</v>
      </c>
      <c r="I771" t="b">
        <f>NOT(NOT( ISNA( VLOOKUP($A771,'Not Mooncake'!A:A,1,FALSE))))</f>
        <v>1</v>
      </c>
    </row>
    <row r="772" spans="1:9">
      <c r="A772" s="2" t="s">
        <v>379</v>
      </c>
      <c r="B772" s="2" t="s">
        <v>372</v>
      </c>
      <c r="C772" s="3">
        <v>42161</v>
      </c>
      <c r="D772" t="b">
        <f>NOT( ISNA( VLOOKUP($A772,'New article for existing'!A:A,1,FALSE)))</f>
        <v>0</v>
      </c>
      <c r="E772" t="b">
        <f>NOT( ISNA( VLOOKUP($A772,'ACOM remove file'!A:A,1,FALSE)))</f>
        <v>0</v>
      </c>
      <c r="F772" t="b">
        <f>NOT( ISNA( VLOOKUP($A772,'ACN update'!A:A,1,FALSE)))</f>
        <v>0</v>
      </c>
      <c r="G772" t="b">
        <f>NOT( ISNA( VLOOKUP($A772,'ACOM no update'!A:A,1,FALSE)))</f>
        <v>1</v>
      </c>
      <c r="H772" t="b">
        <f>NOT( ISNA( VLOOKUP($A772,'Should Update but Not Update'!A:A,1,FALSE)))</f>
        <v>0</v>
      </c>
      <c r="I772" t="b">
        <f>NOT(NOT( ISNA( VLOOKUP($A772,'Not Mooncake'!A:A,1,FALSE))))</f>
        <v>1</v>
      </c>
    </row>
    <row r="773" spans="1:9">
      <c r="A773" s="2" t="s">
        <v>380</v>
      </c>
      <c r="B773" s="2" t="s">
        <v>372</v>
      </c>
      <c r="C773" s="3">
        <v>42527</v>
      </c>
      <c r="D773" t="b">
        <f>NOT( ISNA( VLOOKUP($A773,'New article for existing'!A:A,1,FALSE)))</f>
        <v>0</v>
      </c>
      <c r="E773" t="b">
        <f>NOT( ISNA( VLOOKUP($A773,'ACOM remove file'!A:A,1,FALSE)))</f>
        <v>0</v>
      </c>
      <c r="F773" t="b">
        <f>NOT( ISNA( VLOOKUP($A773,'ACN update'!A:A,1,FALSE)))</f>
        <v>0</v>
      </c>
      <c r="G773" t="b">
        <f>NOT( ISNA( VLOOKUP($A773,'ACOM no update'!A:A,1,FALSE)))</f>
        <v>1</v>
      </c>
      <c r="H773" t="b">
        <f>NOT( ISNA( VLOOKUP($A773,'Should Update but Not Update'!A:A,1,FALSE)))</f>
        <v>0</v>
      </c>
      <c r="I773" t="b">
        <f>NOT(NOT( ISNA( VLOOKUP($A773,'Not Mooncake'!A:A,1,FALSE))))</f>
        <v>1</v>
      </c>
    </row>
    <row r="774" spans="1:9">
      <c r="A774" s="2" t="s">
        <v>381</v>
      </c>
      <c r="B774" s="2" t="s">
        <v>372</v>
      </c>
      <c r="C774" s="3">
        <v>42653</v>
      </c>
      <c r="D774" t="b">
        <f>NOT( ISNA( VLOOKUP($A774,'New article for existing'!A:A,1,FALSE)))</f>
        <v>0</v>
      </c>
      <c r="E774" t="b">
        <f>NOT( ISNA( VLOOKUP($A774,'ACOM remove file'!A:A,1,FALSE)))</f>
        <v>0</v>
      </c>
      <c r="F774" t="b">
        <f>NOT( ISNA( VLOOKUP($A774,'ACN update'!A:A,1,FALSE)))</f>
        <v>1</v>
      </c>
      <c r="G774" t="b">
        <f>NOT( ISNA( VLOOKUP($A774,'ACOM no update'!A:A,1,FALSE)))</f>
        <v>1</v>
      </c>
      <c r="H774" t="b">
        <f>NOT( ISNA( VLOOKUP($A774,'Should Update but Not Update'!A:A,1,FALSE)))</f>
        <v>0</v>
      </c>
      <c r="I774" t="b">
        <f>NOT(NOT( ISNA( VLOOKUP($A774,'Not Mooncake'!A:A,1,FALSE))))</f>
        <v>1</v>
      </c>
    </row>
    <row r="775" spans="1:9">
      <c r="A775" s="2" t="s">
        <v>382</v>
      </c>
      <c r="B775" s="2" t="s">
        <v>372</v>
      </c>
      <c r="C775" s="3">
        <v>42625</v>
      </c>
      <c r="D775" t="b">
        <f>NOT( ISNA( VLOOKUP($A775,'New article for existing'!A:A,1,FALSE)))</f>
        <v>0</v>
      </c>
      <c r="E775" t="b">
        <f>NOT( ISNA( VLOOKUP($A775,'ACOM remove file'!A:A,1,FALSE)))</f>
        <v>0</v>
      </c>
      <c r="F775" t="b">
        <f>NOT( ISNA( VLOOKUP($A775,'ACN update'!A:A,1,FALSE)))</f>
        <v>0</v>
      </c>
      <c r="G775" t="b">
        <f>NOT( ISNA( VLOOKUP($A775,'ACOM no update'!A:A,1,FALSE)))</f>
        <v>1</v>
      </c>
      <c r="H775" t="b">
        <f>NOT( ISNA( VLOOKUP($A775,'Should Update but Not Update'!A:A,1,FALSE)))</f>
        <v>0</v>
      </c>
      <c r="I775" t="b">
        <f>NOT(NOT( ISNA( VLOOKUP($A775,'Not Mooncake'!A:A,1,FALSE))))</f>
        <v>1</v>
      </c>
    </row>
    <row r="776" spans="1:9">
      <c r="A776" s="2" t="s">
        <v>2323</v>
      </c>
      <c r="B776" s="2" t="s">
        <v>372</v>
      </c>
      <c r="C776" s="3">
        <v>42625</v>
      </c>
      <c r="D776" t="b">
        <f>NOT( ISNA( VLOOKUP($A776,'New article for existing'!A:A,1,FALSE)))</f>
        <v>0</v>
      </c>
      <c r="E776" t="b">
        <f>NOT( ISNA( VLOOKUP($A776,'ACOM remove file'!A:A,1,FALSE)))</f>
        <v>0</v>
      </c>
      <c r="F776" t="b">
        <f>NOT( ISNA( VLOOKUP($A776,'ACN update'!A:A,1,FALSE)))</f>
        <v>0</v>
      </c>
      <c r="G776" t="b">
        <f>NOT( ISNA( VLOOKUP($A776,'ACOM no update'!A:A,1,FALSE)))</f>
        <v>1</v>
      </c>
      <c r="H776" t="b">
        <f>NOT( ISNA( VLOOKUP($A776,'Should Update but Not Update'!A:A,1,FALSE)))</f>
        <v>0</v>
      </c>
      <c r="I776" t="b">
        <f>NOT(NOT( ISNA( VLOOKUP($A776,'Not Mooncake'!A:A,1,FALSE))))</f>
        <v>1</v>
      </c>
    </row>
    <row r="777" spans="1:9">
      <c r="A777" s="2" t="s">
        <v>383</v>
      </c>
      <c r="B777" s="2" t="s">
        <v>372</v>
      </c>
      <c r="C777" s="3">
        <v>42527</v>
      </c>
      <c r="D777" t="b">
        <f>NOT( ISNA( VLOOKUP($A777,'New article for existing'!A:A,1,FALSE)))</f>
        <v>0</v>
      </c>
      <c r="E777" t="b">
        <f>NOT( ISNA( VLOOKUP($A777,'ACOM remove file'!A:A,1,FALSE)))</f>
        <v>0</v>
      </c>
      <c r="F777" t="b">
        <f>NOT( ISNA( VLOOKUP($A777,'ACN update'!A:A,1,FALSE)))</f>
        <v>0</v>
      </c>
      <c r="G777" t="b">
        <f>NOT( ISNA( VLOOKUP($A777,'ACOM no update'!A:A,1,FALSE)))</f>
        <v>1</v>
      </c>
      <c r="H777" t="b">
        <f>NOT( ISNA( VLOOKUP($A777,'Should Update but Not Update'!A:A,1,FALSE)))</f>
        <v>0</v>
      </c>
      <c r="I777" t="b">
        <f>NOT(NOT( ISNA( VLOOKUP($A777,'Not Mooncake'!A:A,1,FALSE))))</f>
        <v>1</v>
      </c>
    </row>
    <row r="778" spans="1:9">
      <c r="A778" s="2" t="s">
        <v>384</v>
      </c>
      <c r="B778" s="2" t="s">
        <v>372</v>
      </c>
      <c r="C778" s="3">
        <v>42590</v>
      </c>
      <c r="D778" t="b">
        <f>NOT( ISNA( VLOOKUP($A778,'New article for existing'!A:A,1,FALSE)))</f>
        <v>0</v>
      </c>
      <c r="E778" t="b">
        <f>NOT( ISNA( VLOOKUP($A778,'ACOM remove file'!A:A,1,FALSE)))</f>
        <v>0</v>
      </c>
      <c r="F778" t="b">
        <f>NOT( ISNA( VLOOKUP($A778,'ACN update'!A:A,1,FALSE)))</f>
        <v>0</v>
      </c>
      <c r="G778" t="b">
        <f>NOT( ISNA( VLOOKUP($A778,'ACOM no update'!A:A,1,FALSE)))</f>
        <v>1</v>
      </c>
      <c r="H778" t="b">
        <f>NOT( ISNA( VLOOKUP($A778,'Should Update but Not Update'!A:A,1,FALSE)))</f>
        <v>0</v>
      </c>
      <c r="I778" t="b">
        <f>NOT(NOT( ISNA( VLOOKUP($A778,'Not Mooncake'!A:A,1,FALSE))))</f>
        <v>1</v>
      </c>
    </row>
    <row r="779" spans="1:9">
      <c r="A779" s="2" t="s">
        <v>385</v>
      </c>
      <c r="B779" s="2" t="s">
        <v>372</v>
      </c>
      <c r="C779" s="3">
        <v>42590</v>
      </c>
      <c r="D779" t="b">
        <f>NOT( ISNA( VLOOKUP($A779,'New article for existing'!A:A,1,FALSE)))</f>
        <v>0</v>
      </c>
      <c r="E779" t="b">
        <f>NOT( ISNA( VLOOKUP($A779,'ACOM remove file'!A:A,1,FALSE)))</f>
        <v>0</v>
      </c>
      <c r="F779" t="b">
        <f>NOT( ISNA( VLOOKUP($A779,'ACN update'!A:A,1,FALSE)))</f>
        <v>0</v>
      </c>
      <c r="G779" t="b">
        <f>NOT( ISNA( VLOOKUP($A779,'ACOM no update'!A:A,1,FALSE)))</f>
        <v>1</v>
      </c>
      <c r="H779" t="b">
        <f>NOT( ISNA( VLOOKUP($A779,'Should Update but Not Update'!A:A,1,FALSE)))</f>
        <v>0</v>
      </c>
      <c r="I779" t="b">
        <f>NOT(NOT( ISNA( VLOOKUP($A779,'Not Mooncake'!A:A,1,FALSE))))</f>
        <v>1</v>
      </c>
    </row>
    <row r="780" spans="1:9">
      <c r="A780" s="2" t="s">
        <v>2324</v>
      </c>
      <c r="B780" s="2" t="s">
        <v>372</v>
      </c>
      <c r="C780" s="3">
        <v>42625</v>
      </c>
      <c r="D780" t="b">
        <f>NOT( ISNA( VLOOKUP($A780,'New article for existing'!A:A,1,FALSE)))</f>
        <v>0</v>
      </c>
      <c r="E780" t="b">
        <f>NOT( ISNA( VLOOKUP($A780,'ACOM remove file'!A:A,1,FALSE)))</f>
        <v>0</v>
      </c>
      <c r="F780" t="b">
        <f>NOT( ISNA( VLOOKUP($A780,'ACN update'!A:A,1,FALSE)))</f>
        <v>0</v>
      </c>
      <c r="G780" t="b">
        <f>NOT( ISNA( VLOOKUP($A780,'ACOM no update'!A:A,1,FALSE)))</f>
        <v>1</v>
      </c>
      <c r="H780" t="b">
        <f>NOT( ISNA( VLOOKUP($A780,'Should Update but Not Update'!A:A,1,FALSE)))</f>
        <v>0</v>
      </c>
      <c r="I780" t="b">
        <f>NOT(NOT( ISNA( VLOOKUP($A780,'Not Mooncake'!A:A,1,FALSE))))</f>
        <v>1</v>
      </c>
    </row>
    <row r="781" spans="1:9">
      <c r="A781" s="2" t="s">
        <v>386</v>
      </c>
      <c r="B781" s="2" t="s">
        <v>372</v>
      </c>
      <c r="C781" s="3">
        <v>42562</v>
      </c>
      <c r="D781" t="b">
        <f>NOT( ISNA( VLOOKUP($A781,'New article for existing'!A:A,1,FALSE)))</f>
        <v>0</v>
      </c>
      <c r="E781" t="b">
        <f>NOT( ISNA( VLOOKUP($A781,'ACOM remove file'!A:A,1,FALSE)))</f>
        <v>0</v>
      </c>
      <c r="F781" t="b">
        <f>NOT( ISNA( VLOOKUP($A781,'ACN update'!A:A,1,FALSE)))</f>
        <v>0</v>
      </c>
      <c r="G781" t="b">
        <f>NOT( ISNA( VLOOKUP($A781,'ACOM no update'!A:A,1,FALSE)))</f>
        <v>1</v>
      </c>
      <c r="H781" t="b">
        <f>NOT( ISNA( VLOOKUP($A781,'Should Update but Not Update'!A:A,1,FALSE)))</f>
        <v>0</v>
      </c>
      <c r="I781" t="b">
        <f>NOT(NOT( ISNA( VLOOKUP($A781,'Not Mooncake'!A:A,1,FALSE))))</f>
        <v>1</v>
      </c>
    </row>
    <row r="782" spans="1:9">
      <c r="A782" s="2" t="s">
        <v>387</v>
      </c>
      <c r="B782" s="2" t="s">
        <v>372</v>
      </c>
      <c r="C782" s="3">
        <v>42653</v>
      </c>
      <c r="D782" t="b">
        <f>NOT( ISNA( VLOOKUP($A782,'New article for existing'!A:A,1,FALSE)))</f>
        <v>0</v>
      </c>
      <c r="E782" t="b">
        <f>NOT( ISNA( VLOOKUP($A782,'ACOM remove file'!A:A,1,FALSE)))</f>
        <v>0</v>
      </c>
      <c r="F782" t="b">
        <f>NOT( ISNA( VLOOKUP($A782,'ACN update'!A:A,1,FALSE)))</f>
        <v>1</v>
      </c>
      <c r="G782" t="b">
        <f>NOT( ISNA( VLOOKUP($A782,'ACOM no update'!A:A,1,FALSE)))</f>
        <v>1</v>
      </c>
      <c r="H782" t="b">
        <f>NOT( ISNA( VLOOKUP($A782,'Should Update but Not Update'!A:A,1,FALSE)))</f>
        <v>0</v>
      </c>
      <c r="I782" t="b">
        <f>NOT(NOT( ISNA( VLOOKUP($A782,'Not Mooncake'!A:A,1,FALSE))))</f>
        <v>1</v>
      </c>
    </row>
    <row r="783" spans="1:9">
      <c r="A783" s="2" t="s">
        <v>388</v>
      </c>
      <c r="B783" s="2" t="s">
        <v>372</v>
      </c>
      <c r="C783" s="3">
        <v>42639</v>
      </c>
      <c r="D783" t="b">
        <f>NOT( ISNA( VLOOKUP($A783,'New article for existing'!A:A,1,FALSE)))</f>
        <v>0</v>
      </c>
      <c r="E783" t="b">
        <f>NOT( ISNA( VLOOKUP($A783,'ACOM remove file'!A:A,1,FALSE)))</f>
        <v>0</v>
      </c>
      <c r="F783" t="b">
        <f>NOT( ISNA( VLOOKUP($A783,'ACN update'!A:A,1,FALSE)))</f>
        <v>0</v>
      </c>
      <c r="G783" t="b">
        <f>NOT( ISNA( VLOOKUP($A783,'ACOM no update'!A:A,1,FALSE)))</f>
        <v>0</v>
      </c>
      <c r="H783" t="b">
        <f>NOT( ISNA( VLOOKUP($A783,'Should Update but Not Update'!A:A,1,FALSE)))</f>
        <v>1</v>
      </c>
      <c r="I783" t="b">
        <f>NOT(NOT( ISNA( VLOOKUP($A783,'Not Mooncake'!A:A,1,FALSE))))</f>
        <v>1</v>
      </c>
    </row>
    <row r="784" spans="1:9">
      <c r="A784" s="2" t="s">
        <v>389</v>
      </c>
      <c r="B784" s="2" t="s">
        <v>372</v>
      </c>
      <c r="C784" s="3">
        <v>42527</v>
      </c>
      <c r="D784" t="b">
        <f>NOT( ISNA( VLOOKUP($A784,'New article for existing'!A:A,1,FALSE)))</f>
        <v>0</v>
      </c>
      <c r="E784" t="b">
        <f>NOT( ISNA( VLOOKUP($A784,'ACOM remove file'!A:A,1,FALSE)))</f>
        <v>0</v>
      </c>
      <c r="F784" t="b">
        <f>NOT( ISNA( VLOOKUP($A784,'ACN update'!A:A,1,FALSE)))</f>
        <v>0</v>
      </c>
      <c r="G784" t="b">
        <f>NOT( ISNA( VLOOKUP($A784,'ACOM no update'!A:A,1,FALSE)))</f>
        <v>1</v>
      </c>
      <c r="H784" t="b">
        <f>NOT( ISNA( VLOOKUP($A784,'Should Update but Not Update'!A:A,1,FALSE)))</f>
        <v>0</v>
      </c>
      <c r="I784" t="b">
        <f>NOT(NOT( ISNA( VLOOKUP($A784,'Not Mooncake'!A:A,1,FALSE))))</f>
        <v>1</v>
      </c>
    </row>
    <row r="785" spans="1:9">
      <c r="A785" s="2" t="s">
        <v>2034</v>
      </c>
      <c r="B785" s="2" t="s">
        <v>372</v>
      </c>
      <c r="C785" s="3">
        <v>42562</v>
      </c>
      <c r="D785" t="b">
        <f>NOT( ISNA( VLOOKUP($A785,'New article for existing'!A:A,1,FALSE)))</f>
        <v>0</v>
      </c>
      <c r="E785" t="b">
        <f>NOT( ISNA( VLOOKUP($A785,'ACOM remove file'!A:A,1,FALSE)))</f>
        <v>0</v>
      </c>
      <c r="F785" t="b">
        <f>NOT( ISNA( VLOOKUP($A785,'ACN update'!A:A,1,FALSE)))</f>
        <v>0</v>
      </c>
      <c r="G785" t="b">
        <f>NOT( ISNA( VLOOKUP($A785,'ACOM no update'!A:A,1,FALSE)))</f>
        <v>1</v>
      </c>
      <c r="H785" t="b">
        <f>NOT( ISNA( VLOOKUP($A785,'Should Update but Not Update'!A:A,1,FALSE)))</f>
        <v>0</v>
      </c>
      <c r="I785" t="b">
        <f>NOT(NOT( ISNA( VLOOKUP($A785,'Not Mooncake'!A:A,1,FALSE))))</f>
        <v>1</v>
      </c>
    </row>
    <row r="786" spans="1:9">
      <c r="A786" s="2" t="s">
        <v>390</v>
      </c>
      <c r="B786" s="2" t="s">
        <v>372</v>
      </c>
      <c r="C786" s="3">
        <v>42562</v>
      </c>
      <c r="D786" t="b">
        <f>NOT( ISNA( VLOOKUP($A786,'New article for existing'!A:A,1,FALSE)))</f>
        <v>0</v>
      </c>
      <c r="E786" t="b">
        <f>NOT( ISNA( VLOOKUP($A786,'ACOM remove file'!A:A,1,FALSE)))</f>
        <v>0</v>
      </c>
      <c r="F786" t="b">
        <f>NOT( ISNA( VLOOKUP($A786,'ACN update'!A:A,1,FALSE)))</f>
        <v>0</v>
      </c>
      <c r="G786" t="b">
        <f>NOT( ISNA( VLOOKUP($A786,'ACOM no update'!A:A,1,FALSE)))</f>
        <v>1</v>
      </c>
      <c r="H786" t="b">
        <f>NOT( ISNA( VLOOKUP($A786,'Should Update but Not Update'!A:A,1,FALSE)))</f>
        <v>0</v>
      </c>
      <c r="I786" t="b">
        <f>NOT(NOT( ISNA( VLOOKUP($A786,'Not Mooncake'!A:A,1,FALSE))))</f>
        <v>1</v>
      </c>
    </row>
    <row r="787" spans="1:9">
      <c r="A787" s="2" t="s">
        <v>391</v>
      </c>
      <c r="B787" s="2" t="s">
        <v>372</v>
      </c>
      <c r="C787" s="3">
        <v>42653</v>
      </c>
      <c r="D787" t="b">
        <f>NOT( ISNA( VLOOKUP($A787,'New article for existing'!A:A,1,FALSE)))</f>
        <v>0</v>
      </c>
      <c r="E787" t="b">
        <f>NOT( ISNA( VLOOKUP($A787,'ACOM remove file'!A:A,1,FALSE)))</f>
        <v>0</v>
      </c>
      <c r="F787" t="b">
        <f>NOT( ISNA( VLOOKUP($A787,'ACN update'!A:A,1,FALSE)))</f>
        <v>1</v>
      </c>
      <c r="G787" t="b">
        <f>NOT( ISNA( VLOOKUP($A787,'ACOM no update'!A:A,1,FALSE)))</f>
        <v>0</v>
      </c>
      <c r="H787" t="b">
        <f>NOT( ISNA( VLOOKUP($A787,'Should Update but Not Update'!A:A,1,FALSE)))</f>
        <v>0</v>
      </c>
      <c r="I787" t="b">
        <f>NOT(NOT( ISNA( VLOOKUP($A787,'Not Mooncake'!A:A,1,FALSE))))</f>
        <v>1</v>
      </c>
    </row>
    <row r="788" spans="1:9">
      <c r="A788" s="2" t="s">
        <v>2035</v>
      </c>
      <c r="B788" s="2" t="s">
        <v>372</v>
      </c>
      <c r="C788" s="3">
        <v>42590</v>
      </c>
      <c r="D788" t="b">
        <f>NOT( ISNA( VLOOKUP($A788,'New article for existing'!A:A,1,FALSE)))</f>
        <v>0</v>
      </c>
      <c r="E788" t="b">
        <f>NOT( ISNA( VLOOKUP($A788,'ACOM remove file'!A:A,1,FALSE)))</f>
        <v>0</v>
      </c>
      <c r="F788" t="b">
        <f>NOT( ISNA( VLOOKUP($A788,'ACN update'!A:A,1,FALSE)))</f>
        <v>0</v>
      </c>
      <c r="G788" t="b">
        <f>NOT( ISNA( VLOOKUP($A788,'ACOM no update'!A:A,1,FALSE)))</f>
        <v>1</v>
      </c>
      <c r="H788" t="b">
        <f>NOT( ISNA( VLOOKUP($A788,'Should Update but Not Update'!A:A,1,FALSE)))</f>
        <v>0</v>
      </c>
      <c r="I788" t="b">
        <f>NOT(NOT( ISNA( VLOOKUP($A788,'Not Mooncake'!A:A,1,FALSE))))</f>
        <v>1</v>
      </c>
    </row>
    <row r="789" spans="1:9">
      <c r="A789" s="2" t="s">
        <v>2036</v>
      </c>
      <c r="B789" s="2" t="s">
        <v>372</v>
      </c>
      <c r="C789" s="3">
        <v>42562</v>
      </c>
      <c r="D789" t="b">
        <f>NOT( ISNA( VLOOKUP($A789,'New article for existing'!A:A,1,FALSE)))</f>
        <v>0</v>
      </c>
      <c r="E789" t="b">
        <f>NOT( ISNA( VLOOKUP($A789,'ACOM remove file'!A:A,1,FALSE)))</f>
        <v>0</v>
      </c>
      <c r="F789" t="b">
        <f>NOT( ISNA( VLOOKUP($A789,'ACN update'!A:A,1,FALSE)))</f>
        <v>0</v>
      </c>
      <c r="G789" t="b">
        <f>NOT( ISNA( VLOOKUP($A789,'ACOM no update'!A:A,1,FALSE)))</f>
        <v>1</v>
      </c>
      <c r="H789" t="b">
        <f>NOT( ISNA( VLOOKUP($A789,'Should Update but Not Update'!A:A,1,FALSE)))</f>
        <v>0</v>
      </c>
      <c r="I789" t="b">
        <f>NOT(NOT( ISNA( VLOOKUP($A789,'Not Mooncake'!A:A,1,FALSE))))</f>
        <v>1</v>
      </c>
    </row>
    <row r="790" spans="1:9">
      <c r="A790" s="2" t="s">
        <v>392</v>
      </c>
      <c r="B790" s="2" t="s">
        <v>372</v>
      </c>
      <c r="C790" s="3">
        <v>42653</v>
      </c>
      <c r="D790" t="b">
        <f>NOT( ISNA( VLOOKUP($A790,'New article for existing'!A:A,1,FALSE)))</f>
        <v>0</v>
      </c>
      <c r="E790" t="b">
        <f>NOT( ISNA( VLOOKUP($A790,'ACOM remove file'!A:A,1,FALSE)))</f>
        <v>0</v>
      </c>
      <c r="F790" t="b">
        <f>NOT( ISNA( VLOOKUP($A790,'ACN update'!A:A,1,FALSE)))</f>
        <v>1</v>
      </c>
      <c r="G790" t="b">
        <f>NOT( ISNA( VLOOKUP($A790,'ACOM no update'!A:A,1,FALSE)))</f>
        <v>0</v>
      </c>
      <c r="H790" t="b">
        <f>NOT( ISNA( VLOOKUP($A790,'Should Update but Not Update'!A:A,1,FALSE)))</f>
        <v>0</v>
      </c>
      <c r="I790" t="b">
        <f>NOT(NOT( ISNA( VLOOKUP($A790,'Not Mooncake'!A:A,1,FALSE))))</f>
        <v>1</v>
      </c>
    </row>
    <row r="791" spans="1:9">
      <c r="A791" s="2" t="s">
        <v>393</v>
      </c>
      <c r="B791" s="2" t="s">
        <v>2295</v>
      </c>
      <c r="C791" s="3">
        <v>42390</v>
      </c>
      <c r="D791" t="b">
        <f>NOT( ISNA( VLOOKUP($A791,'New article for existing'!A:A,1,FALSE)))</f>
        <v>0</v>
      </c>
      <c r="E791" t="b">
        <f>NOT( ISNA( VLOOKUP($A791,'ACOM remove file'!A:A,1,FALSE)))</f>
        <v>1</v>
      </c>
      <c r="F791" t="b">
        <f>NOT( ISNA( VLOOKUP($A791,'ACN update'!A:A,1,FALSE)))</f>
        <v>0</v>
      </c>
      <c r="G791" t="b">
        <f>NOT( ISNA( VLOOKUP($A791,'ACOM no update'!A:A,1,FALSE)))</f>
        <v>0</v>
      </c>
      <c r="H791" t="b">
        <f>NOT( ISNA( VLOOKUP($A791,'Should Update but Not Update'!A:A,1,FALSE)))</f>
        <v>0</v>
      </c>
      <c r="I791" t="b">
        <f>NOT(NOT( ISNA( VLOOKUP($A791,'Not Mooncake'!A:A,1,FALSE))))</f>
        <v>1</v>
      </c>
    </row>
    <row r="792" spans="1:9">
      <c r="A792" s="2" t="s">
        <v>395</v>
      </c>
      <c r="B792" s="2" t="s">
        <v>2295</v>
      </c>
      <c r="C792" s="3">
        <v>42280</v>
      </c>
      <c r="D792" t="b">
        <f>NOT( ISNA( VLOOKUP($A792,'New article for existing'!A:A,1,FALSE)))</f>
        <v>0</v>
      </c>
      <c r="E792" t="b">
        <f>NOT( ISNA( VLOOKUP($A792,'ACOM remove file'!A:A,1,FALSE)))</f>
        <v>0</v>
      </c>
      <c r="F792" t="b">
        <f>NOT( ISNA( VLOOKUP($A792,'ACN update'!A:A,1,FALSE)))</f>
        <v>0</v>
      </c>
      <c r="G792" t="b">
        <f>NOT( ISNA( VLOOKUP($A792,'ACOM no update'!A:A,1,FALSE)))</f>
        <v>1</v>
      </c>
      <c r="H792" t="b">
        <f>NOT( ISNA( VLOOKUP($A792,'Should Update but Not Update'!A:A,1,FALSE)))</f>
        <v>0</v>
      </c>
      <c r="I792" t="b">
        <f>NOT(NOT( ISNA( VLOOKUP($A792,'Not Mooncake'!A:A,1,FALSE))))</f>
        <v>1</v>
      </c>
    </row>
    <row r="793" spans="1:9">
      <c r="A793" s="2" t="s">
        <v>396</v>
      </c>
      <c r="B793" s="2" t="s">
        <v>397</v>
      </c>
      <c r="C793" s="3">
        <v>42643</v>
      </c>
      <c r="D793" t="b">
        <f>NOT( ISNA( VLOOKUP($A793,'New article for existing'!A:A,1,FALSE)))</f>
        <v>0</v>
      </c>
      <c r="E793" t="b">
        <f>NOT( ISNA( VLOOKUP($A793,'ACOM remove file'!A:A,1,FALSE)))</f>
        <v>0</v>
      </c>
      <c r="F793" t="b">
        <f>NOT( ISNA( VLOOKUP($A793,'ACN update'!A:A,1,FALSE)))</f>
        <v>0</v>
      </c>
      <c r="G793" t="b">
        <f>NOT( ISNA( VLOOKUP($A793,'ACOM no update'!A:A,1,FALSE)))</f>
        <v>1</v>
      </c>
      <c r="H793" t="b">
        <f>NOT( ISNA( VLOOKUP($A793,'Should Update but Not Update'!A:A,1,FALSE)))</f>
        <v>0</v>
      </c>
      <c r="I793" t="b">
        <f>NOT(NOT( ISNA( VLOOKUP($A793,'Not Mooncake'!A:A,1,FALSE))))</f>
        <v>1</v>
      </c>
    </row>
    <row r="794" spans="1:9">
      <c r="A794" s="2" t="s">
        <v>398</v>
      </c>
      <c r="B794" s="2" t="s">
        <v>397</v>
      </c>
      <c r="C794" s="3">
        <v>42668</v>
      </c>
      <c r="D794" t="b">
        <f>NOT( ISNA( VLOOKUP($A794,'New article for existing'!A:A,1,FALSE)))</f>
        <v>0</v>
      </c>
      <c r="E794" t="b">
        <f>NOT( ISNA( VLOOKUP($A794,'ACOM remove file'!A:A,1,FALSE)))</f>
        <v>0</v>
      </c>
      <c r="F794" t="b">
        <f>NOT( ISNA( VLOOKUP($A794,'ACN update'!A:A,1,FALSE)))</f>
        <v>1</v>
      </c>
      <c r="G794" t="b">
        <f>NOT( ISNA( VLOOKUP($A794,'ACOM no update'!A:A,1,FALSE)))</f>
        <v>0</v>
      </c>
      <c r="H794" t="b">
        <f>NOT( ISNA( VLOOKUP($A794,'Should Update but Not Update'!A:A,1,FALSE)))</f>
        <v>0</v>
      </c>
      <c r="I794" t="b">
        <f>NOT(NOT( ISNA( VLOOKUP($A794,'Not Mooncake'!A:A,1,FALSE))))</f>
        <v>1</v>
      </c>
    </row>
    <row r="795" spans="1:9">
      <c r="A795" s="2" t="s">
        <v>399</v>
      </c>
      <c r="B795" s="2" t="s">
        <v>397</v>
      </c>
      <c r="C795" s="3">
        <v>42643</v>
      </c>
      <c r="D795" t="b">
        <f>NOT( ISNA( VLOOKUP($A795,'New article for existing'!A:A,1,FALSE)))</f>
        <v>0</v>
      </c>
      <c r="E795" t="b">
        <f>NOT( ISNA( VLOOKUP($A795,'ACOM remove file'!A:A,1,FALSE)))</f>
        <v>0</v>
      </c>
      <c r="F795" t="b">
        <f>NOT( ISNA( VLOOKUP($A795,'ACN update'!A:A,1,FALSE)))</f>
        <v>0</v>
      </c>
      <c r="G795" t="b">
        <f>NOT( ISNA( VLOOKUP($A795,'ACOM no update'!A:A,1,FALSE)))</f>
        <v>1</v>
      </c>
      <c r="H795" t="b">
        <f>NOT( ISNA( VLOOKUP($A795,'Should Update but Not Update'!A:A,1,FALSE)))</f>
        <v>0</v>
      </c>
      <c r="I795" t="b">
        <f>NOT(NOT( ISNA( VLOOKUP($A795,'Not Mooncake'!A:A,1,FALSE))))</f>
        <v>1</v>
      </c>
    </row>
    <row r="796" spans="1:9">
      <c r="A796" s="2" t="s">
        <v>400</v>
      </c>
      <c r="B796" s="2" t="s">
        <v>397</v>
      </c>
      <c r="C796" s="3">
        <v>42643</v>
      </c>
      <c r="D796" t="b">
        <f>NOT( ISNA( VLOOKUP($A796,'New article for existing'!A:A,1,FALSE)))</f>
        <v>0</v>
      </c>
      <c r="E796" t="b">
        <f>NOT( ISNA( VLOOKUP($A796,'ACOM remove file'!A:A,1,FALSE)))</f>
        <v>0</v>
      </c>
      <c r="F796" t="b">
        <f>NOT( ISNA( VLOOKUP($A796,'ACN update'!A:A,1,FALSE)))</f>
        <v>0</v>
      </c>
      <c r="G796" t="b">
        <f>NOT( ISNA( VLOOKUP($A796,'ACOM no update'!A:A,1,FALSE)))</f>
        <v>1</v>
      </c>
      <c r="H796" t="b">
        <f>NOT( ISNA( VLOOKUP($A796,'Should Update but Not Update'!A:A,1,FALSE)))</f>
        <v>0</v>
      </c>
      <c r="I796" t="b">
        <f>NOT(NOT( ISNA( VLOOKUP($A796,'Not Mooncake'!A:A,1,FALSE))))</f>
        <v>1</v>
      </c>
    </row>
    <row r="797" spans="1:9">
      <c r="A797" s="2" t="s">
        <v>401</v>
      </c>
      <c r="B797" s="2" t="s">
        <v>397</v>
      </c>
      <c r="C797" s="3">
        <v>42643</v>
      </c>
      <c r="D797" t="b">
        <f>NOT( ISNA( VLOOKUP($A797,'New article for existing'!A:A,1,FALSE)))</f>
        <v>0</v>
      </c>
      <c r="E797" t="b">
        <f>NOT( ISNA( VLOOKUP($A797,'ACOM remove file'!A:A,1,FALSE)))</f>
        <v>0</v>
      </c>
      <c r="F797" t="b">
        <f>NOT( ISNA( VLOOKUP($A797,'ACN update'!A:A,1,FALSE)))</f>
        <v>0</v>
      </c>
      <c r="G797" t="b">
        <f>NOT( ISNA( VLOOKUP($A797,'ACOM no update'!A:A,1,FALSE)))</f>
        <v>1</v>
      </c>
      <c r="H797" t="b">
        <f>NOT( ISNA( VLOOKUP($A797,'Should Update but Not Update'!A:A,1,FALSE)))</f>
        <v>0</v>
      </c>
      <c r="I797" t="b">
        <f>NOT(NOT( ISNA( VLOOKUP($A797,'Not Mooncake'!A:A,1,FALSE))))</f>
        <v>1</v>
      </c>
    </row>
    <row r="798" spans="1:9">
      <c r="A798" s="2" t="s">
        <v>402</v>
      </c>
      <c r="B798" s="2" t="s">
        <v>397</v>
      </c>
      <c r="C798" s="3">
        <v>42668</v>
      </c>
      <c r="D798" t="b">
        <f>NOT( ISNA( VLOOKUP($A798,'New article for existing'!A:A,1,FALSE)))</f>
        <v>0</v>
      </c>
      <c r="E798" t="b">
        <f>NOT( ISNA( VLOOKUP($A798,'ACOM remove file'!A:A,1,FALSE)))</f>
        <v>0</v>
      </c>
      <c r="F798" t="b">
        <f>NOT( ISNA( VLOOKUP($A798,'ACN update'!A:A,1,FALSE)))</f>
        <v>1</v>
      </c>
      <c r="G798" t="b">
        <f>NOT( ISNA( VLOOKUP($A798,'ACOM no update'!A:A,1,FALSE)))</f>
        <v>0</v>
      </c>
      <c r="H798" t="b">
        <f>NOT( ISNA( VLOOKUP($A798,'Should Update but Not Update'!A:A,1,FALSE)))</f>
        <v>0</v>
      </c>
      <c r="I798" t="b">
        <f>NOT(NOT( ISNA( VLOOKUP($A798,'Not Mooncake'!A:A,1,FALSE))))</f>
        <v>1</v>
      </c>
    </row>
    <row r="799" spans="1:9">
      <c r="A799" s="2" t="s">
        <v>403</v>
      </c>
      <c r="B799" s="2" t="s">
        <v>397</v>
      </c>
      <c r="C799" s="3">
        <v>42384</v>
      </c>
      <c r="D799" t="b">
        <f>NOT( ISNA( VLOOKUP($A799,'New article for existing'!A:A,1,FALSE)))</f>
        <v>0</v>
      </c>
      <c r="E799" t="b">
        <f>NOT( ISNA( VLOOKUP($A799,'ACOM remove file'!A:A,1,FALSE)))</f>
        <v>0</v>
      </c>
      <c r="F799" t="b">
        <f>NOT( ISNA( VLOOKUP($A799,'ACN update'!A:A,1,FALSE)))</f>
        <v>0</v>
      </c>
      <c r="G799" t="b">
        <f>NOT( ISNA( VLOOKUP($A799,'ACOM no update'!A:A,1,FALSE)))</f>
        <v>1</v>
      </c>
      <c r="H799" t="b">
        <f>NOT( ISNA( VLOOKUP($A799,'Should Update but Not Update'!A:A,1,FALSE)))</f>
        <v>0</v>
      </c>
      <c r="I799" t="b">
        <f>NOT(NOT( ISNA( VLOOKUP($A799,'Not Mooncake'!A:A,1,FALSE))))</f>
        <v>1</v>
      </c>
    </row>
    <row r="800" spans="1:9">
      <c r="A800" s="2" t="s">
        <v>404</v>
      </c>
      <c r="B800" s="2" t="s">
        <v>397</v>
      </c>
      <c r="C800" s="3">
        <v>42643</v>
      </c>
      <c r="D800" t="b">
        <f>NOT( ISNA( VLOOKUP($A800,'New article for existing'!A:A,1,FALSE)))</f>
        <v>0</v>
      </c>
      <c r="E800" t="b">
        <f>NOT( ISNA( VLOOKUP($A800,'ACOM remove file'!A:A,1,FALSE)))</f>
        <v>0</v>
      </c>
      <c r="F800" t="b">
        <f>NOT( ISNA( VLOOKUP($A800,'ACN update'!A:A,1,FALSE)))</f>
        <v>0</v>
      </c>
      <c r="G800" t="b">
        <f>NOT( ISNA( VLOOKUP($A800,'ACOM no update'!A:A,1,FALSE)))</f>
        <v>1</v>
      </c>
      <c r="H800" t="b">
        <f>NOT( ISNA( VLOOKUP($A800,'Should Update but Not Update'!A:A,1,FALSE)))</f>
        <v>0</v>
      </c>
      <c r="I800" t="b">
        <f>NOT(NOT( ISNA( VLOOKUP($A800,'Not Mooncake'!A:A,1,FALSE))))</f>
        <v>1</v>
      </c>
    </row>
    <row r="801" spans="1:9">
      <c r="A801" s="2" t="s">
        <v>405</v>
      </c>
      <c r="B801" s="2" t="s">
        <v>397</v>
      </c>
      <c r="C801" s="3">
        <v>42643</v>
      </c>
      <c r="D801" t="b">
        <f>NOT( ISNA( VLOOKUP($A801,'New article for existing'!A:A,1,FALSE)))</f>
        <v>0</v>
      </c>
      <c r="E801" t="b">
        <f>NOT( ISNA( VLOOKUP($A801,'ACOM remove file'!A:A,1,FALSE)))</f>
        <v>1</v>
      </c>
      <c r="F801" t="b">
        <f>NOT( ISNA( VLOOKUP($A801,'ACN update'!A:A,1,FALSE)))</f>
        <v>0</v>
      </c>
      <c r="G801" t="b">
        <f>NOT( ISNA( VLOOKUP($A801,'ACOM no update'!A:A,1,FALSE)))</f>
        <v>0</v>
      </c>
      <c r="H801" t="b">
        <f>NOT( ISNA( VLOOKUP($A801,'Should Update but Not Update'!A:A,1,FALSE)))</f>
        <v>0</v>
      </c>
      <c r="I801" t="b">
        <f>NOT(NOT( ISNA( VLOOKUP($A801,'Not Mooncake'!A:A,1,FALSE))))</f>
        <v>1</v>
      </c>
    </row>
    <row r="802" spans="1:9">
      <c r="A802" s="2" t="s">
        <v>406</v>
      </c>
      <c r="B802" s="2" t="s">
        <v>397</v>
      </c>
      <c r="C802" s="3">
        <v>42643</v>
      </c>
      <c r="D802" t="b">
        <f>NOT( ISNA( VLOOKUP($A802,'New article for existing'!A:A,1,FALSE)))</f>
        <v>0</v>
      </c>
      <c r="E802" t="b">
        <f>NOT( ISNA( VLOOKUP($A802,'ACOM remove file'!A:A,1,FALSE)))</f>
        <v>0</v>
      </c>
      <c r="F802" t="b">
        <f>NOT( ISNA( VLOOKUP($A802,'ACN update'!A:A,1,FALSE)))</f>
        <v>0</v>
      </c>
      <c r="G802" t="b">
        <f>NOT( ISNA( VLOOKUP($A802,'ACOM no update'!A:A,1,FALSE)))</f>
        <v>1</v>
      </c>
      <c r="H802" t="b">
        <f>NOT( ISNA( VLOOKUP($A802,'Should Update but Not Update'!A:A,1,FALSE)))</f>
        <v>0</v>
      </c>
      <c r="I802" t="b">
        <f>NOT(NOT( ISNA( VLOOKUP($A802,'Not Mooncake'!A:A,1,FALSE))))</f>
        <v>1</v>
      </c>
    </row>
    <row r="803" spans="1:9">
      <c r="A803" s="2" t="s">
        <v>407</v>
      </c>
      <c r="B803" s="2" t="s">
        <v>397</v>
      </c>
      <c r="C803" s="3">
        <v>42668</v>
      </c>
      <c r="D803" t="b">
        <f>NOT( ISNA( VLOOKUP($A803,'New article for existing'!A:A,1,FALSE)))</f>
        <v>0</v>
      </c>
      <c r="E803" t="b">
        <f>NOT( ISNA( VLOOKUP($A803,'ACOM remove file'!A:A,1,FALSE)))</f>
        <v>0</v>
      </c>
      <c r="F803" t="b">
        <f>NOT( ISNA( VLOOKUP($A803,'ACN update'!A:A,1,FALSE)))</f>
        <v>1</v>
      </c>
      <c r="G803" t="b">
        <f>NOT( ISNA( VLOOKUP($A803,'ACOM no update'!A:A,1,FALSE)))</f>
        <v>0</v>
      </c>
      <c r="H803" t="b">
        <f>NOT( ISNA( VLOOKUP($A803,'Should Update but Not Update'!A:A,1,FALSE)))</f>
        <v>0</v>
      </c>
      <c r="I803" t="b">
        <f>NOT(NOT( ISNA( VLOOKUP($A803,'Not Mooncake'!A:A,1,FALSE))))</f>
        <v>1</v>
      </c>
    </row>
    <row r="804" spans="1:9">
      <c r="A804" s="2" t="s">
        <v>408</v>
      </c>
      <c r="B804" s="2" t="s">
        <v>397</v>
      </c>
      <c r="C804" s="3">
        <v>42668</v>
      </c>
      <c r="D804" t="b">
        <f>NOT( ISNA( VLOOKUP($A804,'New article for existing'!A:A,1,FALSE)))</f>
        <v>0</v>
      </c>
      <c r="E804" t="b">
        <f>NOT( ISNA( VLOOKUP($A804,'ACOM remove file'!A:A,1,FALSE)))</f>
        <v>0</v>
      </c>
      <c r="F804" t="b">
        <f>NOT( ISNA( VLOOKUP($A804,'ACN update'!A:A,1,FALSE)))</f>
        <v>1</v>
      </c>
      <c r="G804" t="b">
        <f>NOT( ISNA( VLOOKUP($A804,'ACOM no update'!A:A,1,FALSE)))</f>
        <v>0</v>
      </c>
      <c r="H804" t="b">
        <f>NOT( ISNA( VLOOKUP($A804,'Should Update but Not Update'!A:A,1,FALSE)))</f>
        <v>0</v>
      </c>
      <c r="I804" t="b">
        <f>NOT(NOT( ISNA( VLOOKUP($A804,'Not Mooncake'!A:A,1,FALSE))))</f>
        <v>1</v>
      </c>
    </row>
    <row r="805" spans="1:9">
      <c r="A805" s="2" t="s">
        <v>409</v>
      </c>
      <c r="B805" s="2" t="s">
        <v>397</v>
      </c>
      <c r="C805" s="3">
        <v>42643</v>
      </c>
      <c r="D805" t="b">
        <f>NOT( ISNA( VLOOKUP($A805,'New article for existing'!A:A,1,FALSE)))</f>
        <v>0</v>
      </c>
      <c r="E805" t="b">
        <f>NOT( ISNA( VLOOKUP($A805,'ACOM remove file'!A:A,1,FALSE)))</f>
        <v>0</v>
      </c>
      <c r="F805" t="b">
        <f>NOT( ISNA( VLOOKUP($A805,'ACN update'!A:A,1,FALSE)))</f>
        <v>0</v>
      </c>
      <c r="G805" t="b">
        <f>NOT( ISNA( VLOOKUP($A805,'ACOM no update'!A:A,1,FALSE)))</f>
        <v>1</v>
      </c>
      <c r="H805" t="b">
        <f>NOT( ISNA( VLOOKUP($A805,'Should Update but Not Update'!A:A,1,FALSE)))</f>
        <v>0</v>
      </c>
      <c r="I805" t="b">
        <f>NOT(NOT( ISNA( VLOOKUP($A805,'Not Mooncake'!A:A,1,FALSE))))</f>
        <v>1</v>
      </c>
    </row>
    <row r="806" spans="1:9">
      <c r="A806" s="2" t="s">
        <v>410</v>
      </c>
      <c r="B806" s="2" t="s">
        <v>397</v>
      </c>
      <c r="C806" s="3">
        <v>42643</v>
      </c>
      <c r="D806" t="b">
        <f>NOT( ISNA( VLOOKUP($A806,'New article for existing'!A:A,1,FALSE)))</f>
        <v>0</v>
      </c>
      <c r="E806" t="b">
        <f>NOT( ISNA( VLOOKUP($A806,'ACOM remove file'!A:A,1,FALSE)))</f>
        <v>0</v>
      </c>
      <c r="F806" t="b">
        <f>NOT( ISNA( VLOOKUP($A806,'ACN update'!A:A,1,FALSE)))</f>
        <v>0</v>
      </c>
      <c r="G806" t="b">
        <f>NOT( ISNA( VLOOKUP($A806,'ACOM no update'!A:A,1,FALSE)))</f>
        <v>1</v>
      </c>
      <c r="H806" t="b">
        <f>NOT( ISNA( VLOOKUP($A806,'Should Update but Not Update'!A:A,1,FALSE)))</f>
        <v>0</v>
      </c>
      <c r="I806" t="b">
        <f>NOT(NOT( ISNA( VLOOKUP($A806,'Not Mooncake'!A:A,1,FALSE))))</f>
        <v>1</v>
      </c>
    </row>
    <row r="807" spans="1:9">
      <c r="A807" s="2" t="s">
        <v>411</v>
      </c>
      <c r="B807" s="2" t="s">
        <v>397</v>
      </c>
      <c r="C807" s="3">
        <v>42230</v>
      </c>
      <c r="D807" t="b">
        <f>NOT( ISNA( VLOOKUP($A807,'New article for existing'!A:A,1,FALSE)))</f>
        <v>0</v>
      </c>
      <c r="E807" t="b">
        <f>NOT( ISNA( VLOOKUP($A807,'ACOM remove file'!A:A,1,FALSE)))</f>
        <v>1</v>
      </c>
      <c r="F807" t="b">
        <f>NOT( ISNA( VLOOKUP($A807,'ACN update'!A:A,1,FALSE)))</f>
        <v>0</v>
      </c>
      <c r="G807" t="b">
        <f>NOT( ISNA( VLOOKUP($A807,'ACOM no update'!A:A,1,FALSE)))</f>
        <v>0</v>
      </c>
      <c r="H807" t="b">
        <f>NOT( ISNA( VLOOKUP($A807,'Should Update but Not Update'!A:A,1,FALSE)))</f>
        <v>0</v>
      </c>
      <c r="I807" t="b">
        <f>NOT(NOT( ISNA( VLOOKUP($A807,'Not Mooncake'!A:A,1,FALSE))))</f>
        <v>1</v>
      </c>
    </row>
    <row r="808" spans="1:9">
      <c r="A808" s="2" t="s">
        <v>412</v>
      </c>
      <c r="B808" s="2" t="s">
        <v>397</v>
      </c>
      <c r="C808" s="3">
        <v>42579</v>
      </c>
      <c r="D808" t="b">
        <f>NOT( ISNA( VLOOKUP($A808,'New article for existing'!A:A,1,FALSE)))</f>
        <v>0</v>
      </c>
      <c r="E808" t="b">
        <f>NOT( ISNA( VLOOKUP($A808,'ACOM remove file'!A:A,1,FALSE)))</f>
        <v>0</v>
      </c>
      <c r="F808" t="b">
        <f>NOT( ISNA( VLOOKUP($A808,'ACN update'!A:A,1,FALSE)))</f>
        <v>0</v>
      </c>
      <c r="G808" t="b">
        <f>NOT( ISNA( VLOOKUP($A808,'ACOM no update'!A:A,1,FALSE)))</f>
        <v>1</v>
      </c>
      <c r="H808" t="b">
        <f>NOT( ISNA( VLOOKUP($A808,'Should Update but Not Update'!A:A,1,FALSE)))</f>
        <v>0</v>
      </c>
      <c r="I808" t="b">
        <f>NOT(NOT( ISNA( VLOOKUP($A808,'Not Mooncake'!A:A,1,FALSE))))</f>
        <v>1</v>
      </c>
    </row>
    <row r="809" spans="1:9">
      <c r="A809" s="2" t="s">
        <v>413</v>
      </c>
      <c r="B809" s="2" t="s">
        <v>397</v>
      </c>
      <c r="C809" s="3">
        <v>42668</v>
      </c>
      <c r="D809" t="b">
        <f>NOT( ISNA( VLOOKUP($A809,'New article for existing'!A:A,1,FALSE)))</f>
        <v>0</v>
      </c>
      <c r="E809" t="b">
        <f>NOT( ISNA( VLOOKUP($A809,'ACOM remove file'!A:A,1,FALSE)))</f>
        <v>0</v>
      </c>
      <c r="F809" t="b">
        <f>NOT( ISNA( VLOOKUP($A809,'ACN update'!A:A,1,FALSE)))</f>
        <v>1</v>
      </c>
      <c r="G809" t="b">
        <f>NOT( ISNA( VLOOKUP($A809,'ACOM no update'!A:A,1,FALSE)))</f>
        <v>0</v>
      </c>
      <c r="H809" t="b">
        <f>NOT( ISNA( VLOOKUP($A809,'Should Update but Not Update'!A:A,1,FALSE)))</f>
        <v>0</v>
      </c>
      <c r="I809" t="b">
        <f>NOT(NOT( ISNA( VLOOKUP($A809,'Not Mooncake'!A:A,1,FALSE))))</f>
        <v>1</v>
      </c>
    </row>
    <row r="810" spans="1:9">
      <c r="A810" s="2" t="s">
        <v>414</v>
      </c>
      <c r="B810" s="2" t="s">
        <v>397</v>
      </c>
      <c r="C810" s="3">
        <v>42668</v>
      </c>
      <c r="D810" t="b">
        <f>NOT( ISNA( VLOOKUP($A810,'New article for existing'!A:A,1,FALSE)))</f>
        <v>0</v>
      </c>
      <c r="E810" t="b">
        <f>NOT( ISNA( VLOOKUP($A810,'ACOM remove file'!A:A,1,FALSE)))</f>
        <v>0</v>
      </c>
      <c r="F810" t="b">
        <f>NOT( ISNA( VLOOKUP($A810,'ACN update'!A:A,1,FALSE)))</f>
        <v>1</v>
      </c>
      <c r="G810" t="b">
        <f>NOT( ISNA( VLOOKUP($A810,'ACOM no update'!A:A,1,FALSE)))</f>
        <v>0</v>
      </c>
      <c r="H810" t="b">
        <f>NOT( ISNA( VLOOKUP($A810,'Should Update but Not Update'!A:A,1,FALSE)))</f>
        <v>0</v>
      </c>
      <c r="I810" t="b">
        <f>NOT(NOT( ISNA( VLOOKUP($A810,'Not Mooncake'!A:A,1,FALSE))))</f>
        <v>1</v>
      </c>
    </row>
    <row r="811" spans="1:9">
      <c r="A811" s="2" t="s">
        <v>415</v>
      </c>
      <c r="B811" s="2" t="s">
        <v>397</v>
      </c>
      <c r="C811" s="3">
        <v>42643</v>
      </c>
      <c r="D811" t="b">
        <f>NOT( ISNA( VLOOKUP($A811,'New article for existing'!A:A,1,FALSE)))</f>
        <v>0</v>
      </c>
      <c r="E811" t="b">
        <f>NOT( ISNA( VLOOKUP($A811,'ACOM remove file'!A:A,1,FALSE)))</f>
        <v>0</v>
      </c>
      <c r="F811" t="b">
        <f>NOT( ISNA( VLOOKUP($A811,'ACN update'!A:A,1,FALSE)))</f>
        <v>0</v>
      </c>
      <c r="G811" t="b">
        <f>NOT( ISNA( VLOOKUP($A811,'ACOM no update'!A:A,1,FALSE)))</f>
        <v>1</v>
      </c>
      <c r="H811" t="b">
        <f>NOT( ISNA( VLOOKUP($A811,'Should Update but Not Update'!A:A,1,FALSE)))</f>
        <v>0</v>
      </c>
      <c r="I811" t="b">
        <f>NOT(NOT( ISNA( VLOOKUP($A811,'Not Mooncake'!A:A,1,FALSE))))</f>
        <v>1</v>
      </c>
    </row>
    <row r="812" spans="1:9">
      <c r="A812" s="2" t="s">
        <v>416</v>
      </c>
      <c r="B812" s="2" t="s">
        <v>397</v>
      </c>
      <c r="C812" s="3">
        <v>42605</v>
      </c>
      <c r="D812" t="b">
        <f>NOT( ISNA( VLOOKUP($A812,'New article for existing'!A:A,1,FALSE)))</f>
        <v>0</v>
      </c>
      <c r="E812" t="b">
        <f>NOT( ISNA( VLOOKUP($A812,'ACOM remove file'!A:A,1,FALSE)))</f>
        <v>0</v>
      </c>
      <c r="F812" t="b">
        <f>NOT( ISNA( VLOOKUP($A812,'ACN update'!A:A,1,FALSE)))</f>
        <v>0</v>
      </c>
      <c r="G812" t="b">
        <f>NOT( ISNA( VLOOKUP($A812,'ACOM no update'!A:A,1,FALSE)))</f>
        <v>1</v>
      </c>
      <c r="H812" t="b">
        <f>NOT( ISNA( VLOOKUP($A812,'Should Update but Not Update'!A:A,1,FALSE)))</f>
        <v>0</v>
      </c>
      <c r="I812" t="b">
        <f>NOT(NOT( ISNA( VLOOKUP($A812,'Not Mooncake'!A:A,1,FALSE))))</f>
        <v>1</v>
      </c>
    </row>
    <row r="813" spans="1:9">
      <c r="A813" s="2" t="s">
        <v>417</v>
      </c>
      <c r="B813" s="2" t="s">
        <v>397</v>
      </c>
      <c r="C813" s="3">
        <v>42643</v>
      </c>
      <c r="D813" t="b">
        <f>NOT( ISNA( VLOOKUP($A813,'New article for existing'!A:A,1,FALSE)))</f>
        <v>0</v>
      </c>
      <c r="E813" t="b">
        <f>NOT( ISNA( VLOOKUP($A813,'ACOM remove file'!A:A,1,FALSE)))</f>
        <v>0</v>
      </c>
      <c r="F813" t="b">
        <f>NOT( ISNA( VLOOKUP($A813,'ACN update'!A:A,1,FALSE)))</f>
        <v>0</v>
      </c>
      <c r="G813" t="b">
        <f>NOT( ISNA( VLOOKUP($A813,'ACOM no update'!A:A,1,FALSE)))</f>
        <v>1</v>
      </c>
      <c r="H813" t="b">
        <f>NOT( ISNA( VLOOKUP($A813,'Should Update but Not Update'!A:A,1,FALSE)))</f>
        <v>0</v>
      </c>
      <c r="I813" t="b">
        <f>NOT(NOT( ISNA( VLOOKUP($A813,'Not Mooncake'!A:A,1,FALSE))))</f>
        <v>1</v>
      </c>
    </row>
    <row r="814" spans="1:9">
      <c r="A814" s="2" t="s">
        <v>418</v>
      </c>
      <c r="B814" s="2" t="s">
        <v>397</v>
      </c>
      <c r="C814" s="3">
        <v>42668</v>
      </c>
      <c r="D814" t="b">
        <f>NOT( ISNA( VLOOKUP($A814,'New article for existing'!A:A,1,FALSE)))</f>
        <v>0</v>
      </c>
      <c r="E814" t="b">
        <f>NOT( ISNA( VLOOKUP($A814,'ACOM remove file'!A:A,1,FALSE)))</f>
        <v>0</v>
      </c>
      <c r="F814" t="b">
        <f>NOT( ISNA( VLOOKUP($A814,'ACN update'!A:A,1,FALSE)))</f>
        <v>1</v>
      </c>
      <c r="G814" t="b">
        <f>NOT( ISNA( VLOOKUP($A814,'ACOM no update'!A:A,1,FALSE)))</f>
        <v>0</v>
      </c>
      <c r="H814" t="b">
        <f>NOT( ISNA( VLOOKUP($A814,'Should Update but Not Update'!A:A,1,FALSE)))</f>
        <v>0</v>
      </c>
      <c r="I814" t="b">
        <f>NOT(NOT( ISNA( VLOOKUP($A814,'Not Mooncake'!A:A,1,FALSE))))</f>
        <v>1</v>
      </c>
    </row>
    <row r="815" spans="1:9">
      <c r="A815" s="2" t="s">
        <v>419</v>
      </c>
      <c r="B815" s="2" t="s">
        <v>397</v>
      </c>
      <c r="C815" s="3">
        <v>42643</v>
      </c>
      <c r="D815" t="b">
        <f>NOT( ISNA( VLOOKUP($A815,'New article for existing'!A:A,1,FALSE)))</f>
        <v>0</v>
      </c>
      <c r="E815" t="b">
        <f>NOT( ISNA( VLOOKUP($A815,'ACOM remove file'!A:A,1,FALSE)))</f>
        <v>0</v>
      </c>
      <c r="F815" t="b">
        <f>NOT( ISNA( VLOOKUP($A815,'ACN update'!A:A,1,FALSE)))</f>
        <v>0</v>
      </c>
      <c r="G815" t="b">
        <f>NOT( ISNA( VLOOKUP($A815,'ACOM no update'!A:A,1,FALSE)))</f>
        <v>1</v>
      </c>
      <c r="H815" t="b">
        <f>NOT( ISNA( VLOOKUP($A815,'Should Update but Not Update'!A:A,1,FALSE)))</f>
        <v>0</v>
      </c>
      <c r="I815" t="b">
        <f>NOT(NOT( ISNA( VLOOKUP($A815,'Not Mooncake'!A:A,1,FALSE))))</f>
        <v>1</v>
      </c>
    </row>
    <row r="816" spans="1:9">
      <c r="A816" s="2" t="s">
        <v>420</v>
      </c>
      <c r="B816" s="2" t="s">
        <v>397</v>
      </c>
      <c r="C816" s="3">
        <v>42668</v>
      </c>
      <c r="D816" t="b">
        <f>NOT( ISNA( VLOOKUP($A816,'New article for existing'!A:A,1,FALSE)))</f>
        <v>0</v>
      </c>
      <c r="E816" t="b">
        <f>NOT( ISNA( VLOOKUP($A816,'ACOM remove file'!A:A,1,FALSE)))</f>
        <v>0</v>
      </c>
      <c r="F816" t="b">
        <f>NOT( ISNA( VLOOKUP($A816,'ACN update'!A:A,1,FALSE)))</f>
        <v>1</v>
      </c>
      <c r="G816" t="b">
        <f>NOT( ISNA( VLOOKUP($A816,'ACOM no update'!A:A,1,FALSE)))</f>
        <v>0</v>
      </c>
      <c r="H816" t="b">
        <f>NOT( ISNA( VLOOKUP($A816,'Should Update but Not Update'!A:A,1,FALSE)))</f>
        <v>0</v>
      </c>
      <c r="I816" t="b">
        <f>NOT(NOT( ISNA( VLOOKUP($A816,'Not Mooncake'!A:A,1,FALSE))))</f>
        <v>1</v>
      </c>
    </row>
    <row r="817" spans="1:9">
      <c r="A817" s="2" t="s">
        <v>421</v>
      </c>
      <c r="B817" s="2" t="s">
        <v>397</v>
      </c>
      <c r="C817" s="3">
        <v>42579</v>
      </c>
      <c r="D817" t="b">
        <f>NOT( ISNA( VLOOKUP($A817,'New article for existing'!A:A,1,FALSE)))</f>
        <v>0</v>
      </c>
      <c r="E817" t="b">
        <f>NOT( ISNA( VLOOKUP($A817,'ACOM remove file'!A:A,1,FALSE)))</f>
        <v>0</v>
      </c>
      <c r="F817" t="b">
        <f>NOT( ISNA( VLOOKUP($A817,'ACN update'!A:A,1,FALSE)))</f>
        <v>0</v>
      </c>
      <c r="G817" t="b">
        <f>NOT( ISNA( VLOOKUP($A817,'ACOM no update'!A:A,1,FALSE)))</f>
        <v>1</v>
      </c>
      <c r="H817" t="b">
        <f>NOT( ISNA( VLOOKUP($A817,'Should Update but Not Update'!A:A,1,FALSE)))</f>
        <v>0</v>
      </c>
      <c r="I817" t="b">
        <f>NOT(NOT( ISNA( VLOOKUP($A817,'Not Mooncake'!A:A,1,FALSE))))</f>
        <v>1</v>
      </c>
    </row>
    <row r="818" spans="1:9">
      <c r="A818" s="2" t="s">
        <v>422</v>
      </c>
      <c r="B818" s="2" t="s">
        <v>397</v>
      </c>
      <c r="C818" s="3">
        <v>42653</v>
      </c>
      <c r="D818" t="b">
        <f>NOT( ISNA( VLOOKUP($A818,'New article for existing'!A:A,1,FALSE)))</f>
        <v>0</v>
      </c>
      <c r="E818" t="b">
        <f>NOT( ISNA( VLOOKUP($A818,'ACOM remove file'!A:A,1,FALSE)))</f>
        <v>0</v>
      </c>
      <c r="F818" t="b">
        <f>NOT( ISNA( VLOOKUP($A818,'ACN update'!A:A,1,FALSE)))</f>
        <v>1</v>
      </c>
      <c r="G818" t="b">
        <f>NOT( ISNA( VLOOKUP($A818,'ACOM no update'!A:A,1,FALSE)))</f>
        <v>0</v>
      </c>
      <c r="H818" t="b">
        <f>NOT( ISNA( VLOOKUP($A818,'Should Update but Not Update'!A:A,1,FALSE)))</f>
        <v>0</v>
      </c>
      <c r="I818" t="b">
        <f>NOT(NOT( ISNA( VLOOKUP($A818,'Not Mooncake'!A:A,1,FALSE))))</f>
        <v>1</v>
      </c>
    </row>
    <row r="819" spans="1:9">
      <c r="A819" s="2" t="s">
        <v>423</v>
      </c>
      <c r="B819" s="2" t="s">
        <v>397</v>
      </c>
      <c r="C819" s="3">
        <v>42579</v>
      </c>
      <c r="D819" t="b">
        <f>NOT( ISNA( VLOOKUP($A819,'New article for existing'!A:A,1,FALSE)))</f>
        <v>0</v>
      </c>
      <c r="E819" t="b">
        <f>NOT( ISNA( VLOOKUP($A819,'ACOM remove file'!A:A,1,FALSE)))</f>
        <v>0</v>
      </c>
      <c r="F819" t="b">
        <f>NOT( ISNA( VLOOKUP($A819,'ACN update'!A:A,1,FALSE)))</f>
        <v>0</v>
      </c>
      <c r="G819" t="b">
        <f>NOT( ISNA( VLOOKUP($A819,'ACOM no update'!A:A,1,FALSE)))</f>
        <v>1</v>
      </c>
      <c r="H819" t="b">
        <f>NOT( ISNA( VLOOKUP($A819,'Should Update but Not Update'!A:A,1,FALSE)))</f>
        <v>0</v>
      </c>
      <c r="I819" t="b">
        <f>NOT(NOT( ISNA( VLOOKUP($A819,'Not Mooncake'!A:A,1,FALSE))))</f>
        <v>1</v>
      </c>
    </row>
    <row r="820" spans="1:9">
      <c r="A820" s="2" t="s">
        <v>2325</v>
      </c>
      <c r="B820" s="2" t="s">
        <v>397</v>
      </c>
      <c r="C820" s="3">
        <v>42583</v>
      </c>
      <c r="D820" t="b">
        <f>NOT( ISNA( VLOOKUP($A820,'New article for existing'!A:A,1,FALSE)))</f>
        <v>0</v>
      </c>
      <c r="E820" t="b">
        <f>NOT( ISNA( VLOOKUP($A820,'ACOM remove file'!A:A,1,FALSE)))</f>
        <v>0</v>
      </c>
      <c r="F820" t="b">
        <f>NOT( ISNA( VLOOKUP($A820,'ACN update'!A:A,1,FALSE)))</f>
        <v>0</v>
      </c>
      <c r="G820" t="b">
        <f>NOT( ISNA( VLOOKUP($A820,'ACOM no update'!A:A,1,FALSE)))</f>
        <v>1</v>
      </c>
      <c r="H820" t="b">
        <f>NOT( ISNA( VLOOKUP($A820,'Should Update but Not Update'!A:A,1,FALSE)))</f>
        <v>0</v>
      </c>
      <c r="I820" t="b">
        <f>NOT(NOT( ISNA( VLOOKUP($A820,'Not Mooncake'!A:A,1,FALSE))))</f>
        <v>1</v>
      </c>
    </row>
    <row r="821" spans="1:9">
      <c r="A821" s="2" t="s">
        <v>424</v>
      </c>
      <c r="B821" s="2" t="s">
        <v>397</v>
      </c>
      <c r="C821" s="3">
        <v>42668</v>
      </c>
      <c r="D821" t="b">
        <f>NOT( ISNA( VLOOKUP($A821,'New article for existing'!A:A,1,FALSE)))</f>
        <v>0</v>
      </c>
      <c r="E821" t="b">
        <f>NOT( ISNA( VLOOKUP($A821,'ACOM remove file'!A:A,1,FALSE)))</f>
        <v>0</v>
      </c>
      <c r="F821" t="b">
        <f>NOT( ISNA( VLOOKUP($A821,'ACN update'!A:A,1,FALSE)))</f>
        <v>1</v>
      </c>
      <c r="G821" t="b">
        <f>NOT( ISNA( VLOOKUP($A821,'ACOM no update'!A:A,1,FALSE)))</f>
        <v>0</v>
      </c>
      <c r="H821" t="b">
        <f>NOT( ISNA( VLOOKUP($A821,'Should Update but Not Update'!A:A,1,FALSE)))</f>
        <v>0</v>
      </c>
      <c r="I821" t="b">
        <f>NOT(NOT( ISNA( VLOOKUP($A821,'Not Mooncake'!A:A,1,FALSE))))</f>
        <v>1</v>
      </c>
    </row>
    <row r="822" spans="1:9">
      <c r="A822" s="2" t="s">
        <v>425</v>
      </c>
      <c r="B822" s="2" t="s">
        <v>397</v>
      </c>
      <c r="C822" s="3">
        <v>42605</v>
      </c>
      <c r="D822" t="b">
        <f>NOT( ISNA( VLOOKUP($A822,'New article for existing'!A:A,1,FALSE)))</f>
        <v>0</v>
      </c>
      <c r="E822" t="b">
        <f>NOT( ISNA( VLOOKUP($A822,'ACOM remove file'!A:A,1,FALSE)))</f>
        <v>0</v>
      </c>
      <c r="F822" t="b">
        <f>NOT( ISNA( VLOOKUP($A822,'ACN update'!A:A,1,FALSE)))</f>
        <v>0</v>
      </c>
      <c r="G822" t="b">
        <f>NOT( ISNA( VLOOKUP($A822,'ACOM no update'!A:A,1,FALSE)))</f>
        <v>1</v>
      </c>
      <c r="H822" t="b">
        <f>NOT( ISNA( VLOOKUP($A822,'Should Update but Not Update'!A:A,1,FALSE)))</f>
        <v>0</v>
      </c>
      <c r="I822" t="b">
        <f>NOT(NOT( ISNA( VLOOKUP($A822,'Not Mooncake'!A:A,1,FALSE))))</f>
        <v>1</v>
      </c>
    </row>
    <row r="823" spans="1:9">
      <c r="A823" s="2" t="s">
        <v>426</v>
      </c>
      <c r="B823" s="2" t="s">
        <v>397</v>
      </c>
      <c r="C823" s="3">
        <v>42632</v>
      </c>
      <c r="D823" t="b">
        <f>NOT( ISNA( VLOOKUP($A823,'New article for existing'!A:A,1,FALSE)))</f>
        <v>0</v>
      </c>
      <c r="E823" t="b">
        <f>NOT( ISNA( VLOOKUP($A823,'ACOM remove file'!A:A,1,FALSE)))</f>
        <v>0</v>
      </c>
      <c r="F823" t="b">
        <f>NOT( ISNA( VLOOKUP($A823,'ACN update'!A:A,1,FALSE)))</f>
        <v>0</v>
      </c>
      <c r="G823" t="b">
        <f>NOT( ISNA( VLOOKUP($A823,'ACOM no update'!A:A,1,FALSE)))</f>
        <v>1</v>
      </c>
      <c r="H823" t="b">
        <f>NOT( ISNA( VLOOKUP($A823,'Should Update but Not Update'!A:A,1,FALSE)))</f>
        <v>0</v>
      </c>
      <c r="I823" t="b">
        <f>NOT(NOT( ISNA( VLOOKUP($A823,'Not Mooncake'!A:A,1,FALSE))))</f>
        <v>1</v>
      </c>
    </row>
    <row r="824" spans="1:9">
      <c r="A824" s="2" t="s">
        <v>427</v>
      </c>
      <c r="B824" s="2" t="s">
        <v>397</v>
      </c>
      <c r="C824" s="3">
        <v>42643</v>
      </c>
      <c r="D824" t="b">
        <f>NOT( ISNA( VLOOKUP($A824,'New article for existing'!A:A,1,FALSE)))</f>
        <v>0</v>
      </c>
      <c r="E824" t="b">
        <f>NOT( ISNA( VLOOKUP($A824,'ACOM remove file'!A:A,1,FALSE)))</f>
        <v>0</v>
      </c>
      <c r="F824" t="b">
        <f>NOT( ISNA( VLOOKUP($A824,'ACN update'!A:A,1,FALSE)))</f>
        <v>0</v>
      </c>
      <c r="G824" t="b">
        <f>NOT( ISNA( VLOOKUP($A824,'ACOM no update'!A:A,1,FALSE)))</f>
        <v>1</v>
      </c>
      <c r="H824" t="b">
        <f>NOT( ISNA( VLOOKUP($A824,'Should Update but Not Update'!A:A,1,FALSE)))</f>
        <v>0</v>
      </c>
      <c r="I824" t="b">
        <f>NOT(NOT( ISNA( VLOOKUP($A824,'Not Mooncake'!A:A,1,FALSE))))</f>
        <v>1</v>
      </c>
    </row>
    <row r="825" spans="1:9">
      <c r="A825" s="2" t="s">
        <v>428</v>
      </c>
      <c r="B825" s="2" t="s">
        <v>397</v>
      </c>
      <c r="C825" s="3">
        <v>42384</v>
      </c>
      <c r="D825" t="b">
        <f>NOT( ISNA( VLOOKUP($A825,'New article for existing'!A:A,1,FALSE)))</f>
        <v>0</v>
      </c>
      <c r="E825" t="b">
        <f>NOT( ISNA( VLOOKUP($A825,'ACOM remove file'!A:A,1,FALSE)))</f>
        <v>0</v>
      </c>
      <c r="F825" t="b">
        <f>NOT( ISNA( VLOOKUP($A825,'ACN update'!A:A,1,FALSE)))</f>
        <v>0</v>
      </c>
      <c r="G825" t="b">
        <f>NOT( ISNA( VLOOKUP($A825,'ACOM no update'!A:A,1,FALSE)))</f>
        <v>1</v>
      </c>
      <c r="H825" t="b">
        <f>NOT( ISNA( VLOOKUP($A825,'Should Update but Not Update'!A:A,1,FALSE)))</f>
        <v>0</v>
      </c>
      <c r="I825" t="b">
        <f>NOT(NOT( ISNA( VLOOKUP($A825,'Not Mooncake'!A:A,1,FALSE))))</f>
        <v>1</v>
      </c>
    </row>
    <row r="826" spans="1:9">
      <c r="A826" s="2" t="s">
        <v>429</v>
      </c>
      <c r="B826" s="2" t="s">
        <v>397</v>
      </c>
      <c r="C826" s="3">
        <v>42486</v>
      </c>
      <c r="D826" t="b">
        <f>NOT( ISNA( VLOOKUP($A826,'New article for existing'!A:A,1,FALSE)))</f>
        <v>0</v>
      </c>
      <c r="E826" t="b">
        <f>NOT( ISNA( VLOOKUP($A826,'ACOM remove file'!A:A,1,FALSE)))</f>
        <v>0</v>
      </c>
      <c r="F826" t="b">
        <f>NOT( ISNA( VLOOKUP($A826,'ACN update'!A:A,1,FALSE)))</f>
        <v>0</v>
      </c>
      <c r="G826" t="b">
        <f>NOT( ISNA( VLOOKUP($A826,'ACOM no update'!A:A,1,FALSE)))</f>
        <v>1</v>
      </c>
      <c r="H826" t="b">
        <f>NOT( ISNA( VLOOKUP($A826,'Should Update but Not Update'!A:A,1,FALSE)))</f>
        <v>0</v>
      </c>
      <c r="I826" t="b">
        <f>NOT(NOT( ISNA( VLOOKUP($A826,'Not Mooncake'!A:A,1,FALSE))))</f>
        <v>1</v>
      </c>
    </row>
    <row r="827" spans="1:9">
      <c r="A827" s="2" t="s">
        <v>430</v>
      </c>
      <c r="B827" s="2" t="s">
        <v>397</v>
      </c>
      <c r="C827" s="3">
        <v>42668</v>
      </c>
      <c r="D827" t="b">
        <f>NOT( ISNA( VLOOKUP($A827,'New article for existing'!A:A,1,FALSE)))</f>
        <v>0</v>
      </c>
      <c r="E827" t="b">
        <f>NOT( ISNA( VLOOKUP($A827,'ACOM remove file'!A:A,1,FALSE)))</f>
        <v>0</v>
      </c>
      <c r="F827" t="b">
        <f>NOT( ISNA( VLOOKUP($A827,'ACN update'!A:A,1,FALSE)))</f>
        <v>1</v>
      </c>
      <c r="G827" t="b">
        <f>NOT( ISNA( VLOOKUP($A827,'ACOM no update'!A:A,1,FALSE)))</f>
        <v>0</v>
      </c>
      <c r="H827" t="b">
        <f>NOT( ISNA( VLOOKUP($A827,'Should Update but Not Update'!A:A,1,FALSE)))</f>
        <v>0</v>
      </c>
      <c r="I827" t="b">
        <f>NOT(NOT( ISNA( VLOOKUP($A827,'Not Mooncake'!A:A,1,FALSE))))</f>
        <v>1</v>
      </c>
    </row>
    <row r="828" spans="1:9">
      <c r="A828" s="2" t="s">
        <v>431</v>
      </c>
      <c r="B828" s="2" t="s">
        <v>397</v>
      </c>
      <c r="C828" s="3">
        <v>42643</v>
      </c>
      <c r="D828" t="b">
        <f>NOT( ISNA( VLOOKUP($A828,'New article for existing'!A:A,1,FALSE)))</f>
        <v>0</v>
      </c>
      <c r="E828" t="b">
        <f>NOT( ISNA( VLOOKUP($A828,'ACOM remove file'!A:A,1,FALSE)))</f>
        <v>0</v>
      </c>
      <c r="F828" t="b">
        <f>NOT( ISNA( VLOOKUP($A828,'ACN update'!A:A,1,FALSE)))</f>
        <v>0</v>
      </c>
      <c r="G828" t="b">
        <f>NOT( ISNA( VLOOKUP($A828,'ACOM no update'!A:A,1,FALSE)))</f>
        <v>1</v>
      </c>
      <c r="H828" t="b">
        <f>NOT( ISNA( VLOOKUP($A828,'Should Update but Not Update'!A:A,1,FALSE)))</f>
        <v>0</v>
      </c>
      <c r="I828" t="b">
        <f>NOT(NOT( ISNA( VLOOKUP($A828,'Not Mooncake'!A:A,1,FALSE))))</f>
        <v>1</v>
      </c>
    </row>
    <row r="829" spans="1:9">
      <c r="A829" s="2" t="s">
        <v>432</v>
      </c>
      <c r="B829" s="2" t="s">
        <v>397</v>
      </c>
      <c r="C829" s="3">
        <v>42579</v>
      </c>
      <c r="D829" t="b">
        <f>NOT( ISNA( VLOOKUP($A829,'New article for existing'!A:A,1,FALSE)))</f>
        <v>0</v>
      </c>
      <c r="E829" t="b">
        <f>NOT( ISNA( VLOOKUP($A829,'ACOM remove file'!A:A,1,FALSE)))</f>
        <v>0</v>
      </c>
      <c r="F829" t="b">
        <f>NOT( ISNA( VLOOKUP($A829,'ACN update'!A:A,1,FALSE)))</f>
        <v>0</v>
      </c>
      <c r="G829" t="b">
        <f>NOT( ISNA( VLOOKUP($A829,'ACOM no update'!A:A,1,FALSE)))</f>
        <v>1</v>
      </c>
      <c r="H829" t="b">
        <f>NOT( ISNA( VLOOKUP($A829,'Should Update but Not Update'!A:A,1,FALSE)))</f>
        <v>0</v>
      </c>
      <c r="I829" t="b">
        <f>NOT(NOT( ISNA( VLOOKUP($A829,'Not Mooncake'!A:A,1,FALSE))))</f>
        <v>1</v>
      </c>
    </row>
    <row r="830" spans="1:9">
      <c r="A830" s="2" t="s">
        <v>433</v>
      </c>
      <c r="B830" s="2" t="s">
        <v>397</v>
      </c>
      <c r="C830" s="3">
        <v>42605</v>
      </c>
      <c r="D830" t="b">
        <f>NOT( ISNA( VLOOKUP($A830,'New article for existing'!A:A,1,FALSE)))</f>
        <v>0</v>
      </c>
      <c r="E830" t="b">
        <f>NOT( ISNA( VLOOKUP($A830,'ACOM remove file'!A:A,1,FALSE)))</f>
        <v>0</v>
      </c>
      <c r="F830" t="b">
        <f>NOT( ISNA( VLOOKUP($A830,'ACN update'!A:A,1,FALSE)))</f>
        <v>0</v>
      </c>
      <c r="G830" t="b">
        <f>NOT( ISNA( VLOOKUP($A830,'ACOM no update'!A:A,1,FALSE)))</f>
        <v>1</v>
      </c>
      <c r="H830" t="b">
        <f>NOT( ISNA( VLOOKUP($A830,'Should Update but Not Update'!A:A,1,FALSE)))</f>
        <v>0</v>
      </c>
      <c r="I830" t="b">
        <f>NOT(NOT( ISNA( VLOOKUP($A830,'Not Mooncake'!A:A,1,FALSE))))</f>
        <v>1</v>
      </c>
    </row>
    <row r="831" spans="1:9">
      <c r="A831" s="2" t="s">
        <v>434</v>
      </c>
      <c r="B831" s="2" t="s">
        <v>397</v>
      </c>
      <c r="C831" s="3">
        <v>42486</v>
      </c>
      <c r="D831" t="b">
        <f>NOT( ISNA( VLOOKUP($A831,'New article for existing'!A:A,1,FALSE)))</f>
        <v>0</v>
      </c>
      <c r="E831" t="b">
        <f>NOT( ISNA( VLOOKUP($A831,'ACOM remove file'!A:A,1,FALSE)))</f>
        <v>0</v>
      </c>
      <c r="F831" t="b">
        <f>NOT( ISNA( VLOOKUP($A831,'ACN update'!A:A,1,FALSE)))</f>
        <v>0</v>
      </c>
      <c r="G831" t="b">
        <f>NOT( ISNA( VLOOKUP($A831,'ACOM no update'!A:A,1,FALSE)))</f>
        <v>1</v>
      </c>
      <c r="H831" t="b">
        <f>NOT( ISNA( VLOOKUP($A831,'Should Update but Not Update'!A:A,1,FALSE)))</f>
        <v>0</v>
      </c>
      <c r="I831" t="b">
        <f>NOT(NOT( ISNA( VLOOKUP($A831,'Not Mooncake'!A:A,1,FALSE))))</f>
        <v>1</v>
      </c>
    </row>
    <row r="832" spans="1:9">
      <c r="A832" s="2" t="s">
        <v>435</v>
      </c>
      <c r="B832" s="2" t="s">
        <v>397</v>
      </c>
      <c r="C832" s="3">
        <v>42668</v>
      </c>
      <c r="D832" t="b">
        <f>NOT( ISNA( VLOOKUP($A832,'New article for existing'!A:A,1,FALSE)))</f>
        <v>0</v>
      </c>
      <c r="E832" t="b">
        <f>NOT( ISNA( VLOOKUP($A832,'ACOM remove file'!A:A,1,FALSE)))</f>
        <v>0</v>
      </c>
      <c r="F832" t="b">
        <f>NOT( ISNA( VLOOKUP($A832,'ACN update'!A:A,1,FALSE)))</f>
        <v>1</v>
      </c>
      <c r="G832" t="b">
        <f>NOT( ISNA( VLOOKUP($A832,'ACOM no update'!A:A,1,FALSE)))</f>
        <v>0</v>
      </c>
      <c r="H832" t="b">
        <f>NOT( ISNA( VLOOKUP($A832,'Should Update but Not Update'!A:A,1,FALSE)))</f>
        <v>0</v>
      </c>
      <c r="I832" t="b">
        <f>NOT(NOT( ISNA( VLOOKUP($A832,'Not Mooncake'!A:A,1,FALSE))))</f>
        <v>1</v>
      </c>
    </row>
    <row r="833" spans="1:9">
      <c r="A833" s="2" t="s">
        <v>436</v>
      </c>
      <c r="B833" s="2" t="s">
        <v>397</v>
      </c>
      <c r="C833" s="3">
        <v>42668</v>
      </c>
      <c r="D833" t="b">
        <f>NOT( ISNA( VLOOKUP($A833,'New article for existing'!A:A,1,FALSE)))</f>
        <v>0</v>
      </c>
      <c r="E833" t="b">
        <f>NOT( ISNA( VLOOKUP($A833,'ACOM remove file'!A:A,1,FALSE)))</f>
        <v>0</v>
      </c>
      <c r="F833" t="b">
        <f>NOT( ISNA( VLOOKUP($A833,'ACN update'!A:A,1,FALSE)))</f>
        <v>1</v>
      </c>
      <c r="G833" t="b">
        <f>NOT( ISNA( VLOOKUP($A833,'ACOM no update'!A:A,1,FALSE)))</f>
        <v>0</v>
      </c>
      <c r="H833" t="b">
        <f>NOT( ISNA( VLOOKUP($A833,'Should Update but Not Update'!A:A,1,FALSE)))</f>
        <v>0</v>
      </c>
      <c r="I833" t="b">
        <f>NOT(NOT( ISNA( VLOOKUP($A833,'Not Mooncake'!A:A,1,FALSE))))</f>
        <v>1</v>
      </c>
    </row>
    <row r="834" spans="1:9">
      <c r="A834" s="2" t="s">
        <v>437</v>
      </c>
      <c r="B834" s="2" t="s">
        <v>397</v>
      </c>
      <c r="C834" s="3">
        <v>42668</v>
      </c>
      <c r="D834" t="b">
        <f>NOT( ISNA( VLOOKUP($A834,'New article for existing'!A:A,1,FALSE)))</f>
        <v>0</v>
      </c>
      <c r="E834" t="b">
        <f>NOT( ISNA( VLOOKUP($A834,'ACOM remove file'!A:A,1,FALSE)))</f>
        <v>0</v>
      </c>
      <c r="F834" t="b">
        <f>NOT( ISNA( VLOOKUP($A834,'ACN update'!A:A,1,FALSE)))</f>
        <v>1</v>
      </c>
      <c r="G834" t="b">
        <f>NOT( ISNA( VLOOKUP($A834,'ACOM no update'!A:A,1,FALSE)))</f>
        <v>0</v>
      </c>
      <c r="H834" t="b">
        <f>NOT( ISNA( VLOOKUP($A834,'Should Update but Not Update'!A:A,1,FALSE)))</f>
        <v>0</v>
      </c>
      <c r="I834" t="b">
        <f>NOT(NOT( ISNA( VLOOKUP($A834,'Not Mooncake'!A:A,1,FALSE))))</f>
        <v>1</v>
      </c>
    </row>
    <row r="835" spans="1:9">
      <c r="A835" s="2" t="s">
        <v>438</v>
      </c>
      <c r="B835" s="2" t="s">
        <v>397</v>
      </c>
      <c r="C835" s="3">
        <v>42668</v>
      </c>
      <c r="D835" t="b">
        <f>NOT( ISNA( VLOOKUP($A835,'New article for existing'!A:A,1,FALSE)))</f>
        <v>0</v>
      </c>
      <c r="E835" t="b">
        <f>NOT( ISNA( VLOOKUP($A835,'ACOM remove file'!A:A,1,FALSE)))</f>
        <v>0</v>
      </c>
      <c r="F835" t="b">
        <f>NOT( ISNA( VLOOKUP($A835,'ACN update'!A:A,1,FALSE)))</f>
        <v>1</v>
      </c>
      <c r="G835" t="b">
        <f>NOT( ISNA( VLOOKUP($A835,'ACOM no update'!A:A,1,FALSE)))</f>
        <v>0</v>
      </c>
      <c r="H835" t="b">
        <f>NOT( ISNA( VLOOKUP($A835,'Should Update but Not Update'!A:A,1,FALSE)))</f>
        <v>0</v>
      </c>
      <c r="I835" t="b">
        <f>NOT(NOT( ISNA( VLOOKUP($A835,'Not Mooncake'!A:A,1,FALSE))))</f>
        <v>1</v>
      </c>
    </row>
    <row r="836" spans="1:9">
      <c r="A836" s="2" t="s">
        <v>439</v>
      </c>
      <c r="B836" s="2" t="s">
        <v>397</v>
      </c>
      <c r="C836" s="3">
        <v>42643</v>
      </c>
      <c r="D836" t="b">
        <f>NOT( ISNA( VLOOKUP($A836,'New article for existing'!A:A,1,FALSE)))</f>
        <v>0</v>
      </c>
      <c r="E836" t="b">
        <f>NOT( ISNA( VLOOKUP($A836,'ACOM remove file'!A:A,1,FALSE)))</f>
        <v>0</v>
      </c>
      <c r="F836" t="b">
        <f>NOT( ISNA( VLOOKUP($A836,'ACN update'!A:A,1,FALSE)))</f>
        <v>0</v>
      </c>
      <c r="G836" t="b">
        <f>NOT( ISNA( VLOOKUP($A836,'ACOM no update'!A:A,1,FALSE)))</f>
        <v>1</v>
      </c>
      <c r="H836" t="b">
        <f>NOT( ISNA( VLOOKUP($A836,'Should Update but Not Update'!A:A,1,FALSE)))</f>
        <v>0</v>
      </c>
      <c r="I836" t="b">
        <f>NOT(NOT( ISNA( VLOOKUP($A836,'Not Mooncake'!A:A,1,FALSE))))</f>
        <v>1</v>
      </c>
    </row>
    <row r="837" spans="1:9">
      <c r="A837" s="2" t="s">
        <v>440</v>
      </c>
      <c r="B837" s="2" t="s">
        <v>397</v>
      </c>
      <c r="C837" s="3">
        <v>42668</v>
      </c>
      <c r="D837" t="b">
        <f>NOT( ISNA( VLOOKUP($A837,'New article for existing'!A:A,1,FALSE)))</f>
        <v>0</v>
      </c>
      <c r="E837" t="b">
        <f>NOT( ISNA( VLOOKUP($A837,'ACOM remove file'!A:A,1,FALSE)))</f>
        <v>0</v>
      </c>
      <c r="F837" t="b">
        <f>NOT( ISNA( VLOOKUP($A837,'ACN update'!A:A,1,FALSE)))</f>
        <v>1</v>
      </c>
      <c r="G837" t="b">
        <f>NOT( ISNA( VLOOKUP($A837,'ACOM no update'!A:A,1,FALSE)))</f>
        <v>0</v>
      </c>
      <c r="H837" t="b">
        <f>NOT( ISNA( VLOOKUP($A837,'Should Update but Not Update'!A:A,1,FALSE)))</f>
        <v>0</v>
      </c>
      <c r="I837" t="b">
        <f>NOT(NOT( ISNA( VLOOKUP($A837,'Not Mooncake'!A:A,1,FALSE))))</f>
        <v>1</v>
      </c>
    </row>
    <row r="838" spans="1:9">
      <c r="A838" s="2" t="s">
        <v>441</v>
      </c>
      <c r="B838" s="2" t="s">
        <v>397</v>
      </c>
      <c r="C838" s="3">
        <v>42668</v>
      </c>
      <c r="D838" t="b">
        <f>NOT( ISNA( VLOOKUP($A838,'New article for existing'!A:A,1,FALSE)))</f>
        <v>0</v>
      </c>
      <c r="E838" t="b">
        <f>NOT( ISNA( VLOOKUP($A838,'ACOM remove file'!A:A,1,FALSE)))</f>
        <v>0</v>
      </c>
      <c r="F838" t="b">
        <f>NOT( ISNA( VLOOKUP($A838,'ACN update'!A:A,1,FALSE)))</f>
        <v>1</v>
      </c>
      <c r="G838" t="b">
        <f>NOT( ISNA( VLOOKUP($A838,'ACOM no update'!A:A,1,FALSE)))</f>
        <v>0</v>
      </c>
      <c r="H838" t="b">
        <f>NOT( ISNA( VLOOKUP($A838,'Should Update but Not Update'!A:A,1,FALSE)))</f>
        <v>0</v>
      </c>
      <c r="I838" t="b">
        <f>NOT(NOT( ISNA( VLOOKUP($A838,'Not Mooncake'!A:A,1,FALSE))))</f>
        <v>1</v>
      </c>
    </row>
    <row r="839" spans="1:9">
      <c r="A839" s="2" t="s">
        <v>442</v>
      </c>
      <c r="B839" s="2" t="s">
        <v>397</v>
      </c>
      <c r="C839" s="3">
        <v>42605</v>
      </c>
      <c r="D839" t="b">
        <f>NOT( ISNA( VLOOKUP($A839,'New article for existing'!A:A,1,FALSE)))</f>
        <v>0</v>
      </c>
      <c r="E839" t="b">
        <f>NOT( ISNA( VLOOKUP($A839,'ACOM remove file'!A:A,1,FALSE)))</f>
        <v>0</v>
      </c>
      <c r="F839" t="b">
        <f>NOT( ISNA( VLOOKUP($A839,'ACN update'!A:A,1,FALSE)))</f>
        <v>0</v>
      </c>
      <c r="G839" t="b">
        <f>NOT( ISNA( VLOOKUP($A839,'ACOM no update'!A:A,1,FALSE)))</f>
        <v>1</v>
      </c>
      <c r="H839" t="b">
        <f>NOT( ISNA( VLOOKUP($A839,'Should Update but Not Update'!A:A,1,FALSE)))</f>
        <v>0</v>
      </c>
      <c r="I839" t="b">
        <f>NOT(NOT( ISNA( VLOOKUP($A839,'Not Mooncake'!A:A,1,FALSE))))</f>
        <v>1</v>
      </c>
    </row>
    <row r="840" spans="1:9">
      <c r="A840" s="2" t="s">
        <v>443</v>
      </c>
      <c r="B840" s="2" t="s">
        <v>397</v>
      </c>
      <c r="C840" s="3">
        <v>42668</v>
      </c>
      <c r="D840" t="b">
        <f>NOT( ISNA( VLOOKUP($A840,'New article for existing'!A:A,1,FALSE)))</f>
        <v>0</v>
      </c>
      <c r="E840" t="b">
        <f>NOT( ISNA( VLOOKUP($A840,'ACOM remove file'!A:A,1,FALSE)))</f>
        <v>0</v>
      </c>
      <c r="F840" t="b">
        <f>NOT( ISNA( VLOOKUP($A840,'ACN update'!A:A,1,FALSE)))</f>
        <v>1</v>
      </c>
      <c r="G840" t="b">
        <f>NOT( ISNA( VLOOKUP($A840,'ACOM no update'!A:A,1,FALSE)))</f>
        <v>0</v>
      </c>
      <c r="H840" t="b">
        <f>NOT( ISNA( VLOOKUP($A840,'Should Update but Not Update'!A:A,1,FALSE)))</f>
        <v>0</v>
      </c>
      <c r="I840" t="b">
        <f>NOT(NOT( ISNA( VLOOKUP($A840,'Not Mooncake'!A:A,1,FALSE))))</f>
        <v>1</v>
      </c>
    </row>
    <row r="841" spans="1:9">
      <c r="A841" s="2" t="s">
        <v>444</v>
      </c>
      <c r="B841" s="2" t="s">
        <v>397</v>
      </c>
      <c r="C841" s="3">
        <v>42605</v>
      </c>
      <c r="D841" t="b">
        <f>NOT( ISNA( VLOOKUP($A841,'New article for existing'!A:A,1,FALSE)))</f>
        <v>0</v>
      </c>
      <c r="E841" t="b">
        <f>NOT( ISNA( VLOOKUP($A841,'ACOM remove file'!A:A,1,FALSE)))</f>
        <v>0</v>
      </c>
      <c r="F841" t="b">
        <f>NOT( ISNA( VLOOKUP($A841,'ACN update'!A:A,1,FALSE)))</f>
        <v>0</v>
      </c>
      <c r="G841" t="b">
        <f>NOT( ISNA( VLOOKUP($A841,'ACOM no update'!A:A,1,FALSE)))</f>
        <v>1</v>
      </c>
      <c r="H841" t="b">
        <f>NOT( ISNA( VLOOKUP($A841,'Should Update but Not Update'!A:A,1,FALSE)))</f>
        <v>0</v>
      </c>
      <c r="I841" t="b">
        <f>NOT(NOT( ISNA( VLOOKUP($A841,'Not Mooncake'!A:A,1,FALSE))))</f>
        <v>1</v>
      </c>
    </row>
    <row r="842" spans="1:9">
      <c r="A842" s="2" t="s">
        <v>445</v>
      </c>
      <c r="B842" s="2" t="s">
        <v>397</v>
      </c>
      <c r="C842" s="3">
        <v>42668</v>
      </c>
      <c r="D842" t="b">
        <f>NOT( ISNA( VLOOKUP($A842,'New article for existing'!A:A,1,FALSE)))</f>
        <v>0</v>
      </c>
      <c r="E842" t="b">
        <f>NOT( ISNA( VLOOKUP($A842,'ACOM remove file'!A:A,1,FALSE)))</f>
        <v>0</v>
      </c>
      <c r="F842" t="b">
        <f>NOT( ISNA( VLOOKUP($A842,'ACN update'!A:A,1,FALSE)))</f>
        <v>1</v>
      </c>
      <c r="G842" t="b">
        <f>NOT( ISNA( VLOOKUP($A842,'ACOM no update'!A:A,1,FALSE)))</f>
        <v>0</v>
      </c>
      <c r="H842" t="b">
        <f>NOT( ISNA( VLOOKUP($A842,'Should Update but Not Update'!A:A,1,FALSE)))</f>
        <v>0</v>
      </c>
      <c r="I842" t="b">
        <f>NOT(NOT( ISNA( VLOOKUP($A842,'Not Mooncake'!A:A,1,FALSE))))</f>
        <v>1</v>
      </c>
    </row>
    <row r="843" spans="1:9">
      <c r="A843" s="2" t="s">
        <v>446</v>
      </c>
      <c r="B843" s="2" t="s">
        <v>397</v>
      </c>
      <c r="C843" s="3">
        <v>42668</v>
      </c>
      <c r="D843" t="b">
        <f>NOT( ISNA( VLOOKUP($A843,'New article for existing'!A:A,1,FALSE)))</f>
        <v>0</v>
      </c>
      <c r="E843" t="b">
        <f>NOT( ISNA( VLOOKUP($A843,'ACOM remove file'!A:A,1,FALSE)))</f>
        <v>0</v>
      </c>
      <c r="F843" t="b">
        <f>NOT( ISNA( VLOOKUP($A843,'ACN update'!A:A,1,FALSE)))</f>
        <v>1</v>
      </c>
      <c r="G843" t="b">
        <f>NOT( ISNA( VLOOKUP($A843,'ACOM no update'!A:A,1,FALSE)))</f>
        <v>0</v>
      </c>
      <c r="H843" t="b">
        <f>NOT( ISNA( VLOOKUP($A843,'Should Update but Not Update'!A:A,1,FALSE)))</f>
        <v>0</v>
      </c>
      <c r="I843" t="b">
        <f>NOT(NOT( ISNA( VLOOKUP($A843,'Not Mooncake'!A:A,1,FALSE))))</f>
        <v>1</v>
      </c>
    </row>
    <row r="844" spans="1:9">
      <c r="A844" s="2" t="s">
        <v>447</v>
      </c>
      <c r="B844" s="2" t="s">
        <v>397</v>
      </c>
      <c r="C844" s="3">
        <v>42527</v>
      </c>
      <c r="D844" t="b">
        <f>NOT( ISNA( VLOOKUP($A844,'New article for existing'!A:A,1,FALSE)))</f>
        <v>0</v>
      </c>
      <c r="E844" t="b">
        <f>NOT( ISNA( VLOOKUP($A844,'ACOM remove file'!A:A,1,FALSE)))</f>
        <v>0</v>
      </c>
      <c r="F844" t="b">
        <f>NOT( ISNA( VLOOKUP($A844,'ACN update'!A:A,1,FALSE)))</f>
        <v>0</v>
      </c>
      <c r="G844" t="b">
        <f>NOT( ISNA( VLOOKUP($A844,'ACOM no update'!A:A,1,FALSE)))</f>
        <v>1</v>
      </c>
      <c r="H844" t="b">
        <f>NOT( ISNA( VLOOKUP($A844,'Should Update but Not Update'!A:A,1,FALSE)))</f>
        <v>0</v>
      </c>
      <c r="I844" t="b">
        <f>NOT(NOT( ISNA( VLOOKUP($A844,'Not Mooncake'!A:A,1,FALSE))))</f>
        <v>1</v>
      </c>
    </row>
    <row r="845" spans="1:9">
      <c r="A845" s="2" t="s">
        <v>448</v>
      </c>
      <c r="B845" s="2" t="s">
        <v>397</v>
      </c>
      <c r="C845" s="3">
        <v>42643</v>
      </c>
      <c r="D845" t="b">
        <f>NOT( ISNA( VLOOKUP($A845,'New article for existing'!A:A,1,FALSE)))</f>
        <v>0</v>
      </c>
      <c r="E845" t="b">
        <f>NOT( ISNA( VLOOKUP($A845,'ACOM remove file'!A:A,1,FALSE)))</f>
        <v>0</v>
      </c>
      <c r="F845" t="b">
        <f>NOT( ISNA( VLOOKUP($A845,'ACN update'!A:A,1,FALSE)))</f>
        <v>0</v>
      </c>
      <c r="G845" t="b">
        <f>NOT( ISNA( VLOOKUP($A845,'ACOM no update'!A:A,1,FALSE)))</f>
        <v>1</v>
      </c>
      <c r="H845" t="b">
        <f>NOT( ISNA( VLOOKUP($A845,'Should Update but Not Update'!A:A,1,FALSE)))</f>
        <v>0</v>
      </c>
      <c r="I845" t="b">
        <f>NOT(NOT( ISNA( VLOOKUP($A845,'Not Mooncake'!A:A,1,FALSE))))</f>
        <v>1</v>
      </c>
    </row>
    <row r="846" spans="1:9">
      <c r="A846" s="2" t="s">
        <v>449</v>
      </c>
      <c r="B846" s="2" t="s">
        <v>397</v>
      </c>
      <c r="C846" s="3">
        <v>42643</v>
      </c>
      <c r="D846" t="b">
        <f>NOT( ISNA( VLOOKUP($A846,'New article for existing'!A:A,1,FALSE)))</f>
        <v>0</v>
      </c>
      <c r="E846" t="b">
        <f>NOT( ISNA( VLOOKUP($A846,'ACOM remove file'!A:A,1,FALSE)))</f>
        <v>0</v>
      </c>
      <c r="F846" t="b">
        <f>NOT( ISNA( VLOOKUP($A846,'ACN update'!A:A,1,FALSE)))</f>
        <v>0</v>
      </c>
      <c r="G846" t="b">
        <f>NOT( ISNA( VLOOKUP($A846,'ACOM no update'!A:A,1,FALSE)))</f>
        <v>1</v>
      </c>
      <c r="H846" t="b">
        <f>NOT( ISNA( VLOOKUP($A846,'Should Update but Not Update'!A:A,1,FALSE)))</f>
        <v>0</v>
      </c>
      <c r="I846" t="b">
        <f>NOT(NOT( ISNA( VLOOKUP($A846,'Not Mooncake'!A:A,1,FALSE))))</f>
        <v>1</v>
      </c>
    </row>
    <row r="847" spans="1:9">
      <c r="A847" s="2" t="s">
        <v>2037</v>
      </c>
      <c r="B847" s="2" t="s">
        <v>397</v>
      </c>
      <c r="C847" s="3">
        <v>42643</v>
      </c>
      <c r="D847" t="b">
        <f>NOT( ISNA( VLOOKUP($A847,'New article for existing'!A:A,1,FALSE)))</f>
        <v>0</v>
      </c>
      <c r="E847" t="b">
        <f>NOT( ISNA( VLOOKUP($A847,'ACOM remove file'!A:A,1,FALSE)))</f>
        <v>0</v>
      </c>
      <c r="F847" t="b">
        <f>NOT( ISNA( VLOOKUP($A847,'ACN update'!A:A,1,FALSE)))</f>
        <v>0</v>
      </c>
      <c r="G847" t="b">
        <f>NOT( ISNA( VLOOKUP($A847,'ACOM no update'!A:A,1,FALSE)))</f>
        <v>1</v>
      </c>
      <c r="H847" t="b">
        <f>NOT( ISNA( VLOOKUP($A847,'Should Update but Not Update'!A:A,1,FALSE)))</f>
        <v>0</v>
      </c>
      <c r="I847" t="b">
        <f>NOT(NOT( ISNA( VLOOKUP($A847,'Not Mooncake'!A:A,1,FALSE))))</f>
        <v>1</v>
      </c>
    </row>
    <row r="848" spans="1:9">
      <c r="A848" s="2" t="s">
        <v>450</v>
      </c>
      <c r="B848" s="2" t="s">
        <v>397</v>
      </c>
      <c r="C848" s="3">
        <v>42668</v>
      </c>
      <c r="D848" t="b">
        <f>NOT( ISNA( VLOOKUP($A848,'New article for existing'!A:A,1,FALSE)))</f>
        <v>0</v>
      </c>
      <c r="E848" t="b">
        <f>NOT( ISNA( VLOOKUP($A848,'ACOM remove file'!A:A,1,FALSE)))</f>
        <v>0</v>
      </c>
      <c r="F848" t="b">
        <f>NOT( ISNA( VLOOKUP($A848,'ACN update'!A:A,1,FALSE)))</f>
        <v>1</v>
      </c>
      <c r="G848" t="b">
        <f>NOT( ISNA( VLOOKUP($A848,'ACOM no update'!A:A,1,FALSE)))</f>
        <v>0</v>
      </c>
      <c r="H848" t="b">
        <f>NOT( ISNA( VLOOKUP($A848,'Should Update but Not Update'!A:A,1,FALSE)))</f>
        <v>0</v>
      </c>
      <c r="I848" t="b">
        <f>NOT(NOT( ISNA( VLOOKUP($A848,'Not Mooncake'!A:A,1,FALSE))))</f>
        <v>1</v>
      </c>
    </row>
    <row r="849" spans="1:9">
      <c r="A849" s="2" t="s">
        <v>451</v>
      </c>
      <c r="B849" s="2" t="s">
        <v>397</v>
      </c>
      <c r="C849" s="3">
        <v>42668</v>
      </c>
      <c r="D849" t="b">
        <f>NOT( ISNA( VLOOKUP($A849,'New article for existing'!A:A,1,FALSE)))</f>
        <v>0</v>
      </c>
      <c r="E849" t="b">
        <f>NOT( ISNA( VLOOKUP($A849,'ACOM remove file'!A:A,1,FALSE)))</f>
        <v>0</v>
      </c>
      <c r="F849" t="b">
        <f>NOT( ISNA( VLOOKUP($A849,'ACN update'!A:A,1,FALSE)))</f>
        <v>1</v>
      </c>
      <c r="G849" t="b">
        <f>NOT( ISNA( VLOOKUP($A849,'ACOM no update'!A:A,1,FALSE)))</f>
        <v>0</v>
      </c>
      <c r="H849" t="b">
        <f>NOT( ISNA( VLOOKUP($A849,'Should Update but Not Update'!A:A,1,FALSE)))</f>
        <v>0</v>
      </c>
      <c r="I849" t="b">
        <f>NOT(NOT( ISNA( VLOOKUP($A849,'Not Mooncake'!A:A,1,FALSE))))</f>
        <v>1</v>
      </c>
    </row>
    <row r="850" spans="1:9">
      <c r="A850" s="2" t="s">
        <v>452</v>
      </c>
      <c r="B850" s="2" t="s">
        <v>397</v>
      </c>
      <c r="C850" s="3">
        <v>42632</v>
      </c>
      <c r="D850" t="b">
        <f>NOT( ISNA( VLOOKUP($A850,'New article for existing'!A:A,1,FALSE)))</f>
        <v>0</v>
      </c>
      <c r="E850" t="b">
        <f>NOT( ISNA( VLOOKUP($A850,'ACOM remove file'!A:A,1,FALSE)))</f>
        <v>0</v>
      </c>
      <c r="F850" t="b">
        <f>NOT( ISNA( VLOOKUP($A850,'ACN update'!A:A,1,FALSE)))</f>
        <v>0</v>
      </c>
      <c r="G850" t="b">
        <f>NOT( ISNA( VLOOKUP($A850,'ACOM no update'!A:A,1,FALSE)))</f>
        <v>1</v>
      </c>
      <c r="H850" t="b">
        <f>NOT( ISNA( VLOOKUP($A850,'Should Update but Not Update'!A:A,1,FALSE)))</f>
        <v>0</v>
      </c>
      <c r="I850" t="b">
        <f>NOT(NOT( ISNA( VLOOKUP($A850,'Not Mooncake'!A:A,1,FALSE))))</f>
        <v>1</v>
      </c>
    </row>
    <row r="851" spans="1:9">
      <c r="A851" s="2" t="s">
        <v>453</v>
      </c>
      <c r="B851" s="2" t="s">
        <v>397</v>
      </c>
      <c r="C851" s="3">
        <v>42643</v>
      </c>
      <c r="D851" t="b">
        <f>NOT( ISNA( VLOOKUP($A851,'New article for existing'!A:A,1,FALSE)))</f>
        <v>0</v>
      </c>
      <c r="E851" t="b">
        <f>NOT( ISNA( VLOOKUP($A851,'ACOM remove file'!A:A,1,FALSE)))</f>
        <v>0</v>
      </c>
      <c r="F851" t="b">
        <f>NOT( ISNA( VLOOKUP($A851,'ACN update'!A:A,1,FALSE)))</f>
        <v>0</v>
      </c>
      <c r="G851" t="b">
        <f>NOT( ISNA( VLOOKUP($A851,'ACOM no update'!A:A,1,FALSE)))</f>
        <v>1</v>
      </c>
      <c r="H851" t="b">
        <f>NOT( ISNA( VLOOKUP($A851,'Should Update but Not Update'!A:A,1,FALSE)))</f>
        <v>0</v>
      </c>
      <c r="I851" t="b">
        <f>NOT(NOT( ISNA( VLOOKUP($A851,'Not Mooncake'!A:A,1,FALSE))))</f>
        <v>1</v>
      </c>
    </row>
    <row r="852" spans="1:9">
      <c r="A852" s="2" t="s">
        <v>455</v>
      </c>
      <c r="B852" s="2" t="s">
        <v>397</v>
      </c>
      <c r="C852" s="3">
        <v>42605</v>
      </c>
      <c r="D852" t="b">
        <f>NOT( ISNA( VLOOKUP($A852,'New article for existing'!A:A,1,FALSE)))</f>
        <v>0</v>
      </c>
      <c r="E852" t="b">
        <f>NOT( ISNA( VLOOKUP($A852,'ACOM remove file'!A:A,1,FALSE)))</f>
        <v>1</v>
      </c>
      <c r="F852" t="b">
        <f>NOT( ISNA( VLOOKUP($A852,'ACN update'!A:A,1,FALSE)))</f>
        <v>0</v>
      </c>
      <c r="G852" t="b">
        <f>NOT( ISNA( VLOOKUP($A852,'ACOM no update'!A:A,1,FALSE)))</f>
        <v>0</v>
      </c>
      <c r="H852" t="b">
        <f>NOT( ISNA( VLOOKUP($A852,'Should Update but Not Update'!A:A,1,FALSE)))</f>
        <v>0</v>
      </c>
      <c r="I852" t="b">
        <f>NOT(NOT( ISNA( VLOOKUP($A852,'Not Mooncake'!A:A,1,FALSE))))</f>
        <v>1</v>
      </c>
    </row>
    <row r="853" spans="1:9">
      <c r="A853" s="2" t="s">
        <v>456</v>
      </c>
      <c r="B853" s="2" t="s">
        <v>397</v>
      </c>
      <c r="C853" s="3">
        <v>42605</v>
      </c>
      <c r="D853" t="b">
        <f>NOT( ISNA( VLOOKUP($A853,'New article for existing'!A:A,1,FALSE)))</f>
        <v>0</v>
      </c>
      <c r="E853" t="b">
        <f>NOT( ISNA( VLOOKUP($A853,'ACOM remove file'!A:A,1,FALSE)))</f>
        <v>1</v>
      </c>
      <c r="F853" t="b">
        <f>NOT( ISNA( VLOOKUP($A853,'ACN update'!A:A,1,FALSE)))</f>
        <v>0</v>
      </c>
      <c r="G853" t="b">
        <f>NOT( ISNA( VLOOKUP($A853,'ACOM no update'!A:A,1,FALSE)))</f>
        <v>0</v>
      </c>
      <c r="H853" t="b">
        <f>NOT( ISNA( VLOOKUP($A853,'Should Update but Not Update'!A:A,1,FALSE)))</f>
        <v>0</v>
      </c>
      <c r="I853" t="b">
        <f>NOT(NOT( ISNA( VLOOKUP($A853,'Not Mooncake'!A:A,1,FALSE))))</f>
        <v>1</v>
      </c>
    </row>
    <row r="854" spans="1:9">
      <c r="A854" s="2" t="s">
        <v>454</v>
      </c>
      <c r="B854" s="2" t="s">
        <v>397</v>
      </c>
      <c r="C854" s="3">
        <v>42643</v>
      </c>
      <c r="D854" t="b">
        <f>NOT( ISNA( VLOOKUP($A854,'New article for existing'!A:A,1,FALSE)))</f>
        <v>0</v>
      </c>
      <c r="E854" t="b">
        <f>NOT( ISNA( VLOOKUP($A854,'ACOM remove file'!A:A,1,FALSE)))</f>
        <v>0</v>
      </c>
      <c r="F854" t="b">
        <f>NOT( ISNA( VLOOKUP($A854,'ACN update'!A:A,1,FALSE)))</f>
        <v>0</v>
      </c>
      <c r="G854" t="b">
        <f>NOT( ISNA( VLOOKUP($A854,'ACOM no update'!A:A,1,FALSE)))</f>
        <v>1</v>
      </c>
      <c r="H854" t="b">
        <f>NOT( ISNA( VLOOKUP($A854,'Should Update but Not Update'!A:A,1,FALSE)))</f>
        <v>0</v>
      </c>
      <c r="I854" t="b">
        <f>NOT(NOT( ISNA( VLOOKUP($A854,'Not Mooncake'!A:A,1,FALSE))))</f>
        <v>1</v>
      </c>
    </row>
    <row r="855" spans="1:9">
      <c r="A855" s="2" t="s">
        <v>457</v>
      </c>
      <c r="B855" s="2" t="s">
        <v>397</v>
      </c>
      <c r="C855" s="3">
        <v>42668</v>
      </c>
      <c r="D855" t="b">
        <f>NOT( ISNA( VLOOKUP($A855,'New article for existing'!A:A,1,FALSE)))</f>
        <v>0</v>
      </c>
      <c r="E855" t="b">
        <f>NOT( ISNA( VLOOKUP($A855,'ACOM remove file'!A:A,1,FALSE)))</f>
        <v>0</v>
      </c>
      <c r="F855" t="b">
        <f>NOT( ISNA( VLOOKUP($A855,'ACN update'!A:A,1,FALSE)))</f>
        <v>1</v>
      </c>
      <c r="G855" t="b">
        <f>NOT( ISNA( VLOOKUP($A855,'ACOM no update'!A:A,1,FALSE)))</f>
        <v>0</v>
      </c>
      <c r="H855" t="b">
        <f>NOT( ISNA( VLOOKUP($A855,'Should Update but Not Update'!A:A,1,FALSE)))</f>
        <v>0</v>
      </c>
      <c r="I855" t="b">
        <f>NOT(NOT( ISNA( VLOOKUP($A855,'Not Mooncake'!A:A,1,FALSE))))</f>
        <v>1</v>
      </c>
    </row>
    <row r="856" spans="1:9">
      <c r="A856" s="2" t="s">
        <v>458</v>
      </c>
      <c r="B856" s="2" t="s">
        <v>397</v>
      </c>
      <c r="C856" s="3">
        <v>42668</v>
      </c>
      <c r="D856" t="b">
        <f>NOT( ISNA( VLOOKUP($A856,'New article for existing'!A:A,1,FALSE)))</f>
        <v>0</v>
      </c>
      <c r="E856" t="b">
        <f>NOT( ISNA( VLOOKUP($A856,'ACOM remove file'!A:A,1,FALSE)))</f>
        <v>0</v>
      </c>
      <c r="F856" t="b">
        <f>NOT( ISNA( VLOOKUP($A856,'ACN update'!A:A,1,FALSE)))</f>
        <v>1</v>
      </c>
      <c r="G856" t="b">
        <f>NOT( ISNA( VLOOKUP($A856,'ACOM no update'!A:A,1,FALSE)))</f>
        <v>0</v>
      </c>
      <c r="H856" t="b">
        <f>NOT( ISNA( VLOOKUP($A856,'Should Update but Not Update'!A:A,1,FALSE)))</f>
        <v>0</v>
      </c>
      <c r="I856" t="b">
        <f>NOT(NOT( ISNA( VLOOKUP($A856,'Not Mooncake'!A:A,1,FALSE))))</f>
        <v>1</v>
      </c>
    </row>
    <row r="857" spans="1:9">
      <c r="A857" s="2" t="s">
        <v>459</v>
      </c>
      <c r="B857" s="2" t="s">
        <v>397</v>
      </c>
      <c r="C857" s="3">
        <v>42668</v>
      </c>
      <c r="D857" t="b">
        <f>NOT( ISNA( VLOOKUP($A857,'New article for existing'!A:A,1,FALSE)))</f>
        <v>0</v>
      </c>
      <c r="E857" t="b">
        <f>NOT( ISNA( VLOOKUP($A857,'ACOM remove file'!A:A,1,FALSE)))</f>
        <v>0</v>
      </c>
      <c r="F857" t="b">
        <f>NOT( ISNA( VLOOKUP($A857,'ACN update'!A:A,1,FALSE)))</f>
        <v>1</v>
      </c>
      <c r="G857" t="b">
        <f>NOT( ISNA( VLOOKUP($A857,'ACOM no update'!A:A,1,FALSE)))</f>
        <v>0</v>
      </c>
      <c r="H857" t="b">
        <f>NOT( ISNA( VLOOKUP($A857,'Should Update but Not Update'!A:A,1,FALSE)))</f>
        <v>0</v>
      </c>
      <c r="I857" t="b">
        <f>NOT(NOT( ISNA( VLOOKUP($A857,'Not Mooncake'!A:A,1,FALSE))))</f>
        <v>1</v>
      </c>
    </row>
    <row r="858" spans="1:9">
      <c r="A858" s="2" t="s">
        <v>460</v>
      </c>
      <c r="B858" s="2" t="s">
        <v>397</v>
      </c>
      <c r="C858" s="3">
        <v>42643</v>
      </c>
      <c r="D858" t="b">
        <f>NOT( ISNA( VLOOKUP($A858,'New article for existing'!A:A,1,FALSE)))</f>
        <v>0</v>
      </c>
      <c r="E858" t="b">
        <f>NOT( ISNA( VLOOKUP($A858,'ACOM remove file'!A:A,1,FALSE)))</f>
        <v>0</v>
      </c>
      <c r="F858" t="b">
        <f>NOT( ISNA( VLOOKUP($A858,'ACN update'!A:A,1,FALSE)))</f>
        <v>0</v>
      </c>
      <c r="G858" t="b">
        <f>NOT( ISNA( VLOOKUP($A858,'ACOM no update'!A:A,1,FALSE)))</f>
        <v>1</v>
      </c>
      <c r="H858" t="b">
        <f>NOT( ISNA( VLOOKUP($A858,'Should Update but Not Update'!A:A,1,FALSE)))</f>
        <v>0</v>
      </c>
      <c r="I858" t="b">
        <f>NOT(NOT( ISNA( VLOOKUP($A858,'Not Mooncake'!A:A,1,FALSE))))</f>
        <v>1</v>
      </c>
    </row>
    <row r="859" spans="1:9">
      <c r="A859" s="2" t="s">
        <v>461</v>
      </c>
      <c r="B859" s="2" t="s">
        <v>397</v>
      </c>
      <c r="C859" s="3">
        <v>42643</v>
      </c>
      <c r="D859" t="b">
        <f>NOT( ISNA( VLOOKUP($A859,'New article for existing'!A:A,1,FALSE)))</f>
        <v>0</v>
      </c>
      <c r="E859" t="b">
        <f>NOT( ISNA( VLOOKUP($A859,'ACOM remove file'!A:A,1,FALSE)))</f>
        <v>0</v>
      </c>
      <c r="F859" t="b">
        <f>NOT( ISNA( VLOOKUP($A859,'ACN update'!A:A,1,FALSE)))</f>
        <v>0</v>
      </c>
      <c r="G859" t="b">
        <f>NOT( ISNA( VLOOKUP($A859,'ACOM no update'!A:A,1,FALSE)))</f>
        <v>1</v>
      </c>
      <c r="H859" t="b">
        <f>NOT( ISNA( VLOOKUP($A859,'Should Update but Not Update'!A:A,1,FALSE)))</f>
        <v>0</v>
      </c>
      <c r="I859" t="b">
        <f>NOT(NOT( ISNA( VLOOKUP($A859,'Not Mooncake'!A:A,1,FALSE))))</f>
        <v>1</v>
      </c>
    </row>
    <row r="860" spans="1:9">
      <c r="A860" s="2" t="s">
        <v>462</v>
      </c>
      <c r="B860" s="2" t="s">
        <v>397</v>
      </c>
      <c r="C860" s="3">
        <v>42605</v>
      </c>
      <c r="D860" t="b">
        <f>NOT( ISNA( VLOOKUP($A860,'New article for existing'!A:A,1,FALSE)))</f>
        <v>0</v>
      </c>
      <c r="E860" t="b">
        <f>NOT( ISNA( VLOOKUP($A860,'ACOM remove file'!A:A,1,FALSE)))</f>
        <v>0</v>
      </c>
      <c r="F860" t="b">
        <f>NOT( ISNA( VLOOKUP($A860,'ACN update'!A:A,1,FALSE)))</f>
        <v>0</v>
      </c>
      <c r="G860" t="b">
        <f>NOT( ISNA( VLOOKUP($A860,'ACOM no update'!A:A,1,FALSE)))</f>
        <v>1</v>
      </c>
      <c r="H860" t="b">
        <f>NOT( ISNA( VLOOKUP($A860,'Should Update but Not Update'!A:A,1,FALSE)))</f>
        <v>0</v>
      </c>
      <c r="I860" t="b">
        <f>NOT(NOT( ISNA( VLOOKUP($A860,'Not Mooncake'!A:A,1,FALSE))))</f>
        <v>1</v>
      </c>
    </row>
    <row r="861" spans="1:9">
      <c r="A861" s="2" t="s">
        <v>463</v>
      </c>
      <c r="B861" s="2" t="s">
        <v>397</v>
      </c>
      <c r="C861" s="3">
        <v>42579</v>
      </c>
      <c r="D861" t="b">
        <f>NOT( ISNA( VLOOKUP($A861,'New article for existing'!A:A,1,FALSE)))</f>
        <v>0</v>
      </c>
      <c r="E861" t="b">
        <f>NOT( ISNA( VLOOKUP($A861,'ACOM remove file'!A:A,1,FALSE)))</f>
        <v>0</v>
      </c>
      <c r="F861" t="b">
        <f>NOT( ISNA( VLOOKUP($A861,'ACN update'!A:A,1,FALSE)))</f>
        <v>0</v>
      </c>
      <c r="G861" t="b">
        <f>NOT( ISNA( VLOOKUP($A861,'ACOM no update'!A:A,1,FALSE)))</f>
        <v>1</v>
      </c>
      <c r="H861" t="b">
        <f>NOT( ISNA( VLOOKUP($A861,'Should Update but Not Update'!A:A,1,FALSE)))</f>
        <v>0</v>
      </c>
      <c r="I861" t="b">
        <f>NOT(NOT( ISNA( VLOOKUP($A861,'Not Mooncake'!A:A,1,FALSE))))</f>
        <v>1</v>
      </c>
    </row>
    <row r="862" spans="1:9">
      <c r="A862" s="2" t="s">
        <v>464</v>
      </c>
      <c r="B862" s="2" t="s">
        <v>397</v>
      </c>
      <c r="C862" s="3">
        <v>42668</v>
      </c>
      <c r="D862" t="b">
        <f>NOT( ISNA( VLOOKUP($A862,'New article for existing'!A:A,1,FALSE)))</f>
        <v>0</v>
      </c>
      <c r="E862" t="b">
        <f>NOT( ISNA( VLOOKUP($A862,'ACOM remove file'!A:A,1,FALSE)))</f>
        <v>0</v>
      </c>
      <c r="F862" t="b">
        <f>NOT( ISNA( VLOOKUP($A862,'ACN update'!A:A,1,FALSE)))</f>
        <v>1</v>
      </c>
      <c r="G862" t="b">
        <f>NOT( ISNA( VLOOKUP($A862,'ACOM no update'!A:A,1,FALSE)))</f>
        <v>0</v>
      </c>
      <c r="H862" t="b">
        <f>NOT( ISNA( VLOOKUP($A862,'Should Update but Not Update'!A:A,1,FALSE)))</f>
        <v>0</v>
      </c>
      <c r="I862" t="b">
        <f>NOT(NOT( ISNA( VLOOKUP($A862,'Not Mooncake'!A:A,1,FALSE))))</f>
        <v>1</v>
      </c>
    </row>
    <row r="863" spans="1:9">
      <c r="A863" s="2" t="s">
        <v>465</v>
      </c>
      <c r="B863" s="2" t="s">
        <v>397</v>
      </c>
      <c r="C863" s="3">
        <v>42643</v>
      </c>
      <c r="D863" t="b">
        <f>NOT( ISNA( VLOOKUP($A863,'New article for existing'!A:A,1,FALSE)))</f>
        <v>0</v>
      </c>
      <c r="E863" t="b">
        <f>NOT( ISNA( VLOOKUP($A863,'ACOM remove file'!A:A,1,FALSE)))</f>
        <v>0</v>
      </c>
      <c r="F863" t="b">
        <f>NOT( ISNA( VLOOKUP($A863,'ACN update'!A:A,1,FALSE)))</f>
        <v>0</v>
      </c>
      <c r="G863" t="b">
        <f>NOT( ISNA( VLOOKUP($A863,'ACOM no update'!A:A,1,FALSE)))</f>
        <v>1</v>
      </c>
      <c r="H863" t="b">
        <f>NOT( ISNA( VLOOKUP($A863,'Should Update but Not Update'!A:A,1,FALSE)))</f>
        <v>0</v>
      </c>
      <c r="I863" t="b">
        <f>NOT(NOT( ISNA( VLOOKUP($A863,'Not Mooncake'!A:A,1,FALSE))))</f>
        <v>1</v>
      </c>
    </row>
    <row r="864" spans="1:9">
      <c r="A864" s="2" t="s">
        <v>466</v>
      </c>
      <c r="B864" s="2" t="s">
        <v>397</v>
      </c>
      <c r="C864" s="3">
        <v>42643</v>
      </c>
      <c r="D864" t="b">
        <f>NOT( ISNA( VLOOKUP($A864,'New article for existing'!A:A,1,FALSE)))</f>
        <v>0</v>
      </c>
      <c r="E864" t="b">
        <f>NOT( ISNA( VLOOKUP($A864,'ACOM remove file'!A:A,1,FALSE)))</f>
        <v>0</v>
      </c>
      <c r="F864" t="b">
        <f>NOT( ISNA( VLOOKUP($A864,'ACN update'!A:A,1,FALSE)))</f>
        <v>0</v>
      </c>
      <c r="G864" t="b">
        <f>NOT( ISNA( VLOOKUP($A864,'ACOM no update'!A:A,1,FALSE)))</f>
        <v>1</v>
      </c>
      <c r="H864" t="b">
        <f>NOT( ISNA( VLOOKUP($A864,'Should Update but Not Update'!A:A,1,FALSE)))</f>
        <v>0</v>
      </c>
      <c r="I864" t="b">
        <f>NOT(NOT( ISNA( VLOOKUP($A864,'Not Mooncake'!A:A,1,FALSE))))</f>
        <v>1</v>
      </c>
    </row>
    <row r="865" spans="1:9">
      <c r="A865" s="2" t="s">
        <v>467</v>
      </c>
      <c r="B865" s="2" t="s">
        <v>397</v>
      </c>
      <c r="C865" s="3">
        <v>42653</v>
      </c>
      <c r="D865" t="b">
        <f>NOT( ISNA( VLOOKUP($A865,'New article for existing'!A:A,1,FALSE)))</f>
        <v>0</v>
      </c>
      <c r="E865" t="b">
        <f>NOT( ISNA( VLOOKUP($A865,'ACOM remove file'!A:A,1,FALSE)))</f>
        <v>0</v>
      </c>
      <c r="F865" t="b">
        <f>NOT( ISNA( VLOOKUP($A865,'ACN update'!A:A,1,FALSE)))</f>
        <v>1</v>
      </c>
      <c r="G865" t="b">
        <f>NOT( ISNA( VLOOKUP($A865,'ACOM no update'!A:A,1,FALSE)))</f>
        <v>0</v>
      </c>
      <c r="H865" t="b">
        <f>NOT( ISNA( VLOOKUP($A865,'Should Update but Not Update'!A:A,1,FALSE)))</f>
        <v>0</v>
      </c>
      <c r="I865" t="b">
        <f>NOT(NOT( ISNA( VLOOKUP($A865,'Not Mooncake'!A:A,1,FALSE))))</f>
        <v>1</v>
      </c>
    </row>
    <row r="866" spans="1:9">
      <c r="A866" s="2" t="s">
        <v>468</v>
      </c>
      <c r="B866" s="2" t="s">
        <v>397</v>
      </c>
      <c r="C866" s="3">
        <v>42668</v>
      </c>
      <c r="D866" t="b">
        <f>NOT( ISNA( VLOOKUP($A866,'New article for existing'!A:A,1,FALSE)))</f>
        <v>0</v>
      </c>
      <c r="E866" t="b">
        <f>NOT( ISNA( VLOOKUP($A866,'ACOM remove file'!A:A,1,FALSE)))</f>
        <v>0</v>
      </c>
      <c r="F866" t="b">
        <f>NOT( ISNA( VLOOKUP($A866,'ACN update'!A:A,1,FALSE)))</f>
        <v>1</v>
      </c>
      <c r="G866" t="b">
        <f>NOT( ISNA( VLOOKUP($A866,'ACOM no update'!A:A,1,FALSE)))</f>
        <v>0</v>
      </c>
      <c r="H866" t="b">
        <f>NOT( ISNA( VLOOKUP($A866,'Should Update but Not Update'!A:A,1,FALSE)))</f>
        <v>0</v>
      </c>
      <c r="I866" t="b">
        <f>NOT(NOT( ISNA( VLOOKUP($A866,'Not Mooncake'!A:A,1,FALSE))))</f>
        <v>1</v>
      </c>
    </row>
    <row r="867" spans="1:9">
      <c r="A867" s="2" t="s">
        <v>469</v>
      </c>
      <c r="B867" s="2" t="s">
        <v>397</v>
      </c>
      <c r="C867" s="3">
        <v>42643</v>
      </c>
      <c r="D867" t="b">
        <f>NOT( ISNA( VLOOKUP($A867,'New article for existing'!A:A,1,FALSE)))</f>
        <v>0</v>
      </c>
      <c r="E867" t="b">
        <f>NOT( ISNA( VLOOKUP($A867,'ACOM remove file'!A:A,1,FALSE)))</f>
        <v>0</v>
      </c>
      <c r="F867" t="b">
        <f>NOT( ISNA( VLOOKUP($A867,'ACN update'!A:A,1,FALSE)))</f>
        <v>0</v>
      </c>
      <c r="G867" t="b">
        <f>NOT( ISNA( VLOOKUP($A867,'ACOM no update'!A:A,1,FALSE)))</f>
        <v>1</v>
      </c>
      <c r="H867" t="b">
        <f>NOT( ISNA( VLOOKUP($A867,'Should Update but Not Update'!A:A,1,FALSE)))</f>
        <v>0</v>
      </c>
      <c r="I867" t="b">
        <f>NOT(NOT( ISNA( VLOOKUP($A867,'Not Mooncake'!A:A,1,FALSE))))</f>
        <v>1</v>
      </c>
    </row>
    <row r="868" spans="1:9">
      <c r="A868" s="2" t="s">
        <v>470</v>
      </c>
      <c r="B868" s="2" t="s">
        <v>397</v>
      </c>
      <c r="C868" s="3">
        <v>42643</v>
      </c>
      <c r="D868" t="b">
        <f>NOT( ISNA( VLOOKUP($A868,'New article for existing'!A:A,1,FALSE)))</f>
        <v>0</v>
      </c>
      <c r="E868" t="b">
        <f>NOT( ISNA( VLOOKUP($A868,'ACOM remove file'!A:A,1,FALSE)))</f>
        <v>0</v>
      </c>
      <c r="F868" t="b">
        <f>NOT( ISNA( VLOOKUP($A868,'ACN update'!A:A,1,FALSE)))</f>
        <v>0</v>
      </c>
      <c r="G868" t="b">
        <f>NOT( ISNA( VLOOKUP($A868,'ACOM no update'!A:A,1,FALSE)))</f>
        <v>1</v>
      </c>
      <c r="H868" t="b">
        <f>NOT( ISNA( VLOOKUP($A868,'Should Update but Not Update'!A:A,1,FALSE)))</f>
        <v>0</v>
      </c>
      <c r="I868" t="b">
        <f>NOT(NOT( ISNA( VLOOKUP($A868,'Not Mooncake'!A:A,1,FALSE))))</f>
        <v>1</v>
      </c>
    </row>
    <row r="869" spans="1:9">
      <c r="A869" s="2" t="s">
        <v>471</v>
      </c>
      <c r="B869" s="2" t="s">
        <v>397</v>
      </c>
      <c r="C869" s="3">
        <v>42583</v>
      </c>
      <c r="D869" t="b">
        <f>NOT( ISNA( VLOOKUP($A869,'New article for existing'!A:A,1,FALSE)))</f>
        <v>0</v>
      </c>
      <c r="E869" t="b">
        <f>NOT( ISNA( VLOOKUP($A869,'ACOM remove file'!A:A,1,FALSE)))</f>
        <v>0</v>
      </c>
      <c r="F869" t="b">
        <f>NOT( ISNA( VLOOKUP($A869,'ACN update'!A:A,1,FALSE)))</f>
        <v>0</v>
      </c>
      <c r="G869" t="b">
        <f>NOT( ISNA( VLOOKUP($A869,'ACOM no update'!A:A,1,FALSE)))</f>
        <v>1</v>
      </c>
      <c r="H869" t="b">
        <f>NOT( ISNA( VLOOKUP($A869,'Should Update but Not Update'!A:A,1,FALSE)))</f>
        <v>0</v>
      </c>
      <c r="I869" t="b">
        <f>NOT(NOT( ISNA( VLOOKUP($A869,'Not Mooncake'!A:A,1,FALSE))))</f>
        <v>1</v>
      </c>
    </row>
    <row r="870" spans="1:9">
      <c r="A870" s="2" t="s">
        <v>472</v>
      </c>
      <c r="B870" s="2" t="s">
        <v>397</v>
      </c>
      <c r="C870" s="3">
        <v>42643</v>
      </c>
      <c r="D870" t="b">
        <f>NOT( ISNA( VLOOKUP($A870,'New article for existing'!A:A,1,FALSE)))</f>
        <v>0</v>
      </c>
      <c r="E870" t="b">
        <f>NOT( ISNA( VLOOKUP($A870,'ACOM remove file'!A:A,1,FALSE)))</f>
        <v>0</v>
      </c>
      <c r="F870" t="b">
        <f>NOT( ISNA( VLOOKUP($A870,'ACN update'!A:A,1,FALSE)))</f>
        <v>0</v>
      </c>
      <c r="G870" t="b">
        <f>NOT( ISNA( VLOOKUP($A870,'ACOM no update'!A:A,1,FALSE)))</f>
        <v>1</v>
      </c>
      <c r="H870" t="b">
        <f>NOT( ISNA( VLOOKUP($A870,'Should Update but Not Update'!A:A,1,FALSE)))</f>
        <v>0</v>
      </c>
      <c r="I870" t="b">
        <f>NOT(NOT( ISNA( VLOOKUP($A870,'Not Mooncake'!A:A,1,FALSE))))</f>
        <v>1</v>
      </c>
    </row>
    <row r="871" spans="1:9">
      <c r="A871" s="2" t="s">
        <v>473</v>
      </c>
      <c r="B871" s="2" t="s">
        <v>397</v>
      </c>
      <c r="C871" s="3">
        <v>42643</v>
      </c>
      <c r="D871" t="b">
        <f>NOT( ISNA( VLOOKUP($A871,'New article for existing'!A:A,1,FALSE)))</f>
        <v>0</v>
      </c>
      <c r="E871" t="b">
        <f>NOT( ISNA( VLOOKUP($A871,'ACOM remove file'!A:A,1,FALSE)))</f>
        <v>0</v>
      </c>
      <c r="F871" t="b">
        <f>NOT( ISNA( VLOOKUP($A871,'ACN update'!A:A,1,FALSE)))</f>
        <v>0</v>
      </c>
      <c r="G871" t="b">
        <f>NOT( ISNA( VLOOKUP($A871,'ACOM no update'!A:A,1,FALSE)))</f>
        <v>1</v>
      </c>
      <c r="H871" t="b">
        <f>NOT( ISNA( VLOOKUP($A871,'Should Update but Not Update'!A:A,1,FALSE)))</f>
        <v>0</v>
      </c>
      <c r="I871" t="b">
        <f>NOT(NOT( ISNA( VLOOKUP($A871,'Not Mooncake'!A:A,1,FALSE))))</f>
        <v>1</v>
      </c>
    </row>
    <row r="872" spans="1:9">
      <c r="A872" s="2" t="s">
        <v>474</v>
      </c>
      <c r="B872" s="2" t="s">
        <v>397</v>
      </c>
      <c r="C872" s="3">
        <v>42668</v>
      </c>
      <c r="D872" t="b">
        <f>NOT( ISNA( VLOOKUP($A872,'New article for existing'!A:A,1,FALSE)))</f>
        <v>0</v>
      </c>
      <c r="E872" t="b">
        <f>NOT( ISNA( VLOOKUP($A872,'ACOM remove file'!A:A,1,FALSE)))</f>
        <v>0</v>
      </c>
      <c r="F872" t="b">
        <f>NOT( ISNA( VLOOKUP($A872,'ACN update'!A:A,1,FALSE)))</f>
        <v>1</v>
      </c>
      <c r="G872" t="b">
        <f>NOT( ISNA( VLOOKUP($A872,'ACOM no update'!A:A,1,FALSE)))</f>
        <v>0</v>
      </c>
      <c r="H872" t="b">
        <f>NOT( ISNA( VLOOKUP($A872,'Should Update but Not Update'!A:A,1,FALSE)))</f>
        <v>0</v>
      </c>
      <c r="I872" t="b">
        <f>NOT(NOT( ISNA( VLOOKUP($A872,'Not Mooncake'!A:A,1,FALSE))))</f>
        <v>1</v>
      </c>
    </row>
    <row r="873" spans="1:9">
      <c r="A873" s="2" t="s">
        <v>475</v>
      </c>
      <c r="B873" s="2" t="s">
        <v>397</v>
      </c>
      <c r="C873" s="3">
        <v>42643</v>
      </c>
      <c r="D873" t="b">
        <f>NOT( ISNA( VLOOKUP($A873,'New article for existing'!A:A,1,FALSE)))</f>
        <v>0</v>
      </c>
      <c r="E873" t="b">
        <f>NOT( ISNA( VLOOKUP($A873,'ACOM remove file'!A:A,1,FALSE)))</f>
        <v>0</v>
      </c>
      <c r="F873" t="b">
        <f>NOT( ISNA( VLOOKUP($A873,'ACN update'!A:A,1,FALSE)))</f>
        <v>0</v>
      </c>
      <c r="G873" t="b">
        <f>NOT( ISNA( VLOOKUP($A873,'ACOM no update'!A:A,1,FALSE)))</f>
        <v>1</v>
      </c>
      <c r="H873" t="b">
        <f>NOT( ISNA( VLOOKUP($A873,'Should Update but Not Update'!A:A,1,FALSE)))</f>
        <v>0</v>
      </c>
      <c r="I873" t="b">
        <f>NOT(NOT( ISNA( VLOOKUP($A873,'Not Mooncake'!A:A,1,FALSE))))</f>
        <v>1</v>
      </c>
    </row>
    <row r="874" spans="1:9">
      <c r="A874" s="2" t="s">
        <v>476</v>
      </c>
      <c r="B874" s="2" t="s">
        <v>397</v>
      </c>
      <c r="C874" s="3">
        <v>42653</v>
      </c>
      <c r="D874" t="b">
        <f>NOT( ISNA( VLOOKUP($A874,'New article for existing'!A:A,1,FALSE)))</f>
        <v>0</v>
      </c>
      <c r="E874" t="b">
        <f>NOT( ISNA( VLOOKUP($A874,'ACOM remove file'!A:A,1,FALSE)))</f>
        <v>0</v>
      </c>
      <c r="F874" t="b">
        <f>NOT( ISNA( VLOOKUP($A874,'ACN update'!A:A,1,FALSE)))</f>
        <v>1</v>
      </c>
      <c r="G874" t="b">
        <f>NOT( ISNA( VLOOKUP($A874,'ACOM no update'!A:A,1,FALSE)))</f>
        <v>0</v>
      </c>
      <c r="H874" t="b">
        <f>NOT( ISNA( VLOOKUP($A874,'Should Update but Not Update'!A:A,1,FALSE)))</f>
        <v>0</v>
      </c>
      <c r="I874" t="b">
        <f>NOT(NOT( ISNA( VLOOKUP($A874,'Not Mooncake'!A:A,1,FALSE))))</f>
        <v>1</v>
      </c>
    </row>
    <row r="875" spans="1:9">
      <c r="A875" s="2" t="s">
        <v>477</v>
      </c>
      <c r="B875" s="2" t="s">
        <v>397</v>
      </c>
      <c r="C875" s="3">
        <v>42605</v>
      </c>
      <c r="D875" t="b">
        <f>NOT( ISNA( VLOOKUP($A875,'New article for existing'!A:A,1,FALSE)))</f>
        <v>0</v>
      </c>
      <c r="E875" t="b">
        <f>NOT( ISNA( VLOOKUP($A875,'ACOM remove file'!A:A,1,FALSE)))</f>
        <v>0</v>
      </c>
      <c r="F875" t="b">
        <f>NOT( ISNA( VLOOKUP($A875,'ACN update'!A:A,1,FALSE)))</f>
        <v>0</v>
      </c>
      <c r="G875" t="b">
        <f>NOT( ISNA( VLOOKUP($A875,'ACOM no update'!A:A,1,FALSE)))</f>
        <v>1</v>
      </c>
      <c r="H875" t="b">
        <f>NOT( ISNA( VLOOKUP($A875,'Should Update but Not Update'!A:A,1,FALSE)))</f>
        <v>0</v>
      </c>
      <c r="I875" t="b">
        <f>NOT(NOT( ISNA( VLOOKUP($A875,'Not Mooncake'!A:A,1,FALSE))))</f>
        <v>1</v>
      </c>
    </row>
    <row r="876" spans="1:9">
      <c r="A876" s="2" t="s">
        <v>478</v>
      </c>
      <c r="B876" s="2" t="s">
        <v>397</v>
      </c>
      <c r="C876" s="3">
        <v>42668</v>
      </c>
      <c r="D876" t="b">
        <f>NOT( ISNA( VLOOKUP($A876,'New article for existing'!A:A,1,FALSE)))</f>
        <v>0</v>
      </c>
      <c r="E876" t="b">
        <f>NOT( ISNA( VLOOKUP($A876,'ACOM remove file'!A:A,1,FALSE)))</f>
        <v>0</v>
      </c>
      <c r="F876" t="b">
        <f>NOT( ISNA( VLOOKUP($A876,'ACN update'!A:A,1,FALSE)))</f>
        <v>1</v>
      </c>
      <c r="G876" t="b">
        <f>NOT( ISNA( VLOOKUP($A876,'ACOM no update'!A:A,1,FALSE)))</f>
        <v>0</v>
      </c>
      <c r="H876" t="b">
        <f>NOT( ISNA( VLOOKUP($A876,'Should Update but Not Update'!A:A,1,FALSE)))</f>
        <v>0</v>
      </c>
      <c r="I876" t="b">
        <f>NOT(NOT( ISNA( VLOOKUP($A876,'Not Mooncake'!A:A,1,FALSE))))</f>
        <v>1</v>
      </c>
    </row>
    <row r="877" spans="1:9">
      <c r="A877" s="2" t="s">
        <v>479</v>
      </c>
      <c r="B877" s="2" t="s">
        <v>397</v>
      </c>
      <c r="C877" s="3">
        <v>42668</v>
      </c>
      <c r="D877" t="b">
        <f>NOT( ISNA( VLOOKUP($A877,'New article for existing'!A:A,1,FALSE)))</f>
        <v>0</v>
      </c>
      <c r="E877" t="b">
        <f>NOT( ISNA( VLOOKUP($A877,'ACOM remove file'!A:A,1,FALSE)))</f>
        <v>0</v>
      </c>
      <c r="F877" t="b">
        <f>NOT( ISNA( VLOOKUP($A877,'ACN update'!A:A,1,FALSE)))</f>
        <v>1</v>
      </c>
      <c r="G877" t="b">
        <f>NOT( ISNA( VLOOKUP($A877,'ACOM no update'!A:A,1,FALSE)))</f>
        <v>0</v>
      </c>
      <c r="H877" t="b">
        <f>NOT( ISNA( VLOOKUP($A877,'Should Update but Not Update'!A:A,1,FALSE)))</f>
        <v>0</v>
      </c>
      <c r="I877" t="b">
        <f>NOT(NOT( ISNA( VLOOKUP($A877,'Not Mooncake'!A:A,1,FALSE))))</f>
        <v>1</v>
      </c>
    </row>
    <row r="878" spans="1:9">
      <c r="A878" s="2" t="s">
        <v>480</v>
      </c>
      <c r="B878" s="2" t="s">
        <v>397</v>
      </c>
      <c r="C878" s="3">
        <v>42632</v>
      </c>
      <c r="D878" t="b">
        <f>NOT( ISNA( VLOOKUP($A878,'New article for existing'!A:A,1,FALSE)))</f>
        <v>0</v>
      </c>
      <c r="E878" t="b">
        <f>NOT( ISNA( VLOOKUP($A878,'ACOM remove file'!A:A,1,FALSE)))</f>
        <v>0</v>
      </c>
      <c r="F878" t="b">
        <f>NOT( ISNA( VLOOKUP($A878,'ACN update'!A:A,1,FALSE)))</f>
        <v>0</v>
      </c>
      <c r="G878" t="b">
        <f>NOT( ISNA( VLOOKUP($A878,'ACOM no update'!A:A,1,FALSE)))</f>
        <v>1</v>
      </c>
      <c r="H878" t="b">
        <f>NOT( ISNA( VLOOKUP($A878,'Should Update but Not Update'!A:A,1,FALSE)))</f>
        <v>0</v>
      </c>
      <c r="I878" t="b">
        <f>NOT(NOT( ISNA( VLOOKUP($A878,'Not Mooncake'!A:A,1,FALSE))))</f>
        <v>1</v>
      </c>
    </row>
    <row r="879" spans="1:9">
      <c r="A879" s="2" t="s">
        <v>481</v>
      </c>
      <c r="B879" s="2" t="s">
        <v>397</v>
      </c>
      <c r="C879" s="3">
        <v>42668</v>
      </c>
      <c r="D879" t="b">
        <f>NOT( ISNA( VLOOKUP($A879,'New article for existing'!A:A,1,FALSE)))</f>
        <v>0</v>
      </c>
      <c r="E879" t="b">
        <f>NOT( ISNA( VLOOKUP($A879,'ACOM remove file'!A:A,1,FALSE)))</f>
        <v>0</v>
      </c>
      <c r="F879" t="b">
        <f>NOT( ISNA( VLOOKUP($A879,'ACN update'!A:A,1,FALSE)))</f>
        <v>1</v>
      </c>
      <c r="G879" t="b">
        <f>NOT( ISNA( VLOOKUP($A879,'ACOM no update'!A:A,1,FALSE)))</f>
        <v>1</v>
      </c>
      <c r="H879" t="b">
        <f>NOT( ISNA( VLOOKUP($A879,'Should Update but Not Update'!A:A,1,FALSE)))</f>
        <v>0</v>
      </c>
      <c r="I879" t="b">
        <f>NOT(NOT( ISNA( VLOOKUP($A879,'Not Mooncake'!A:A,1,FALSE))))</f>
        <v>1</v>
      </c>
    </row>
    <row r="880" spans="1:9">
      <c r="A880" s="2" t="s">
        <v>2038</v>
      </c>
      <c r="B880" s="2" t="s">
        <v>397</v>
      </c>
      <c r="C880" s="3">
        <v>42569</v>
      </c>
      <c r="D880" t="b">
        <f>NOT( ISNA( VLOOKUP($A880,'New article for existing'!A:A,1,FALSE)))</f>
        <v>0</v>
      </c>
      <c r="E880" t="b">
        <f>NOT( ISNA( VLOOKUP($A880,'ACOM remove file'!A:A,1,FALSE)))</f>
        <v>0</v>
      </c>
      <c r="F880" t="b">
        <f>NOT( ISNA( VLOOKUP($A880,'ACN update'!A:A,1,FALSE)))</f>
        <v>0</v>
      </c>
      <c r="G880" t="b">
        <f>NOT( ISNA( VLOOKUP($A880,'ACOM no update'!A:A,1,FALSE)))</f>
        <v>1</v>
      </c>
      <c r="H880" t="b">
        <f>NOT( ISNA( VLOOKUP($A880,'Should Update but Not Update'!A:A,1,FALSE)))</f>
        <v>0</v>
      </c>
      <c r="I880" t="b">
        <f>NOT(NOT( ISNA( VLOOKUP($A880,'Not Mooncake'!A:A,1,FALSE))))</f>
        <v>1</v>
      </c>
    </row>
    <row r="881" spans="1:9">
      <c r="A881" s="2" t="s">
        <v>482</v>
      </c>
      <c r="B881" s="2" t="s">
        <v>397</v>
      </c>
      <c r="C881" s="3">
        <v>42605</v>
      </c>
      <c r="D881" t="b">
        <f>NOT( ISNA( VLOOKUP($A881,'New article for existing'!A:A,1,FALSE)))</f>
        <v>0</v>
      </c>
      <c r="E881" t="b">
        <f>NOT( ISNA( VLOOKUP($A881,'ACOM remove file'!A:A,1,FALSE)))</f>
        <v>0</v>
      </c>
      <c r="F881" t="b">
        <f>NOT( ISNA( VLOOKUP($A881,'ACN update'!A:A,1,FALSE)))</f>
        <v>0</v>
      </c>
      <c r="G881" t="b">
        <f>NOT( ISNA( VLOOKUP($A881,'ACOM no update'!A:A,1,FALSE)))</f>
        <v>1</v>
      </c>
      <c r="H881" t="b">
        <f>NOT( ISNA( VLOOKUP($A881,'Should Update but Not Update'!A:A,1,FALSE)))</f>
        <v>0</v>
      </c>
      <c r="I881" t="b">
        <f>NOT(NOT( ISNA( VLOOKUP($A881,'Not Mooncake'!A:A,1,FALSE))))</f>
        <v>1</v>
      </c>
    </row>
    <row r="882" spans="1:9">
      <c r="A882" s="2" t="s">
        <v>483</v>
      </c>
      <c r="B882" s="2" t="s">
        <v>397</v>
      </c>
      <c r="C882" s="3">
        <v>42668</v>
      </c>
      <c r="D882" t="b">
        <f>NOT( ISNA( VLOOKUP($A882,'New article for existing'!A:A,1,FALSE)))</f>
        <v>0</v>
      </c>
      <c r="E882" t="b">
        <f>NOT( ISNA( VLOOKUP($A882,'ACOM remove file'!A:A,1,FALSE)))</f>
        <v>0</v>
      </c>
      <c r="F882" t="b">
        <f>NOT( ISNA( VLOOKUP($A882,'ACN update'!A:A,1,FALSE)))</f>
        <v>1</v>
      </c>
      <c r="G882" t="b">
        <f>NOT( ISNA( VLOOKUP($A882,'ACOM no update'!A:A,1,FALSE)))</f>
        <v>0</v>
      </c>
      <c r="H882" t="b">
        <f>NOT( ISNA( VLOOKUP($A882,'Should Update but Not Update'!A:A,1,FALSE)))</f>
        <v>0</v>
      </c>
      <c r="I882" t="b">
        <f>NOT(NOT( ISNA( VLOOKUP($A882,'Not Mooncake'!A:A,1,FALSE))))</f>
        <v>1</v>
      </c>
    </row>
    <row r="883" spans="1:9">
      <c r="A883" s="2" t="s">
        <v>484</v>
      </c>
      <c r="B883" s="2" t="s">
        <v>397</v>
      </c>
      <c r="C883" s="3">
        <v>42632</v>
      </c>
      <c r="D883" t="b">
        <f>NOT( ISNA( VLOOKUP($A883,'New article for existing'!A:A,1,FALSE)))</f>
        <v>0</v>
      </c>
      <c r="E883" t="b">
        <f>NOT( ISNA( VLOOKUP($A883,'ACOM remove file'!A:A,1,FALSE)))</f>
        <v>0</v>
      </c>
      <c r="F883" t="b">
        <f>NOT( ISNA( VLOOKUP($A883,'ACN update'!A:A,1,FALSE)))</f>
        <v>0</v>
      </c>
      <c r="G883" t="b">
        <f>NOT( ISNA( VLOOKUP($A883,'ACOM no update'!A:A,1,FALSE)))</f>
        <v>1</v>
      </c>
      <c r="H883" t="b">
        <f>NOT( ISNA( VLOOKUP($A883,'Should Update but Not Update'!A:A,1,FALSE)))</f>
        <v>0</v>
      </c>
      <c r="I883" t="b">
        <f>NOT(NOT( ISNA( VLOOKUP($A883,'Not Mooncake'!A:A,1,FALSE))))</f>
        <v>1</v>
      </c>
    </row>
    <row r="884" spans="1:9">
      <c r="A884" s="2" t="s">
        <v>485</v>
      </c>
      <c r="B884" s="2" t="s">
        <v>397</v>
      </c>
      <c r="C884" s="3">
        <v>42653</v>
      </c>
      <c r="D884" t="b">
        <f>NOT( ISNA( VLOOKUP($A884,'New article for existing'!A:A,1,FALSE)))</f>
        <v>0</v>
      </c>
      <c r="E884" t="b">
        <f>NOT( ISNA( VLOOKUP($A884,'ACOM remove file'!A:A,1,FALSE)))</f>
        <v>0</v>
      </c>
      <c r="F884" t="b">
        <f>NOT( ISNA( VLOOKUP($A884,'ACN update'!A:A,1,FALSE)))</f>
        <v>1</v>
      </c>
      <c r="G884" t="b">
        <f>NOT( ISNA( VLOOKUP($A884,'ACOM no update'!A:A,1,FALSE)))</f>
        <v>0</v>
      </c>
      <c r="H884" t="b">
        <f>NOT( ISNA( VLOOKUP($A884,'Should Update but Not Update'!A:A,1,FALSE)))</f>
        <v>0</v>
      </c>
      <c r="I884" t="b">
        <f>NOT(NOT( ISNA( VLOOKUP($A884,'Not Mooncake'!A:A,1,FALSE))))</f>
        <v>1</v>
      </c>
    </row>
    <row r="885" spans="1:9">
      <c r="A885" s="2" t="s">
        <v>486</v>
      </c>
      <c r="B885" s="2" t="s">
        <v>397</v>
      </c>
      <c r="C885" s="3">
        <v>42668</v>
      </c>
      <c r="D885" t="b">
        <f>NOT( ISNA( VLOOKUP($A885,'New article for existing'!A:A,1,FALSE)))</f>
        <v>0</v>
      </c>
      <c r="E885" t="b">
        <f>NOT( ISNA( VLOOKUP($A885,'ACOM remove file'!A:A,1,FALSE)))</f>
        <v>0</v>
      </c>
      <c r="F885" t="b">
        <f>NOT( ISNA( VLOOKUP($A885,'ACN update'!A:A,1,FALSE)))</f>
        <v>1</v>
      </c>
      <c r="G885" t="b">
        <f>NOT( ISNA( VLOOKUP($A885,'ACOM no update'!A:A,1,FALSE)))</f>
        <v>0</v>
      </c>
      <c r="H885" t="b">
        <f>NOT( ISNA( VLOOKUP($A885,'Should Update but Not Update'!A:A,1,FALSE)))</f>
        <v>0</v>
      </c>
      <c r="I885" t="b">
        <f>NOT(NOT( ISNA( VLOOKUP($A885,'Not Mooncake'!A:A,1,FALSE))))</f>
        <v>1</v>
      </c>
    </row>
    <row r="886" spans="1:9">
      <c r="A886" s="2" t="s">
        <v>488</v>
      </c>
      <c r="B886" s="2" t="s">
        <v>397</v>
      </c>
      <c r="C886" s="3">
        <v>42643</v>
      </c>
      <c r="D886" t="b">
        <f>NOT( ISNA( VLOOKUP($A886,'New article for existing'!A:A,1,FALSE)))</f>
        <v>0</v>
      </c>
      <c r="E886" t="b">
        <f>NOT( ISNA( VLOOKUP($A886,'ACOM remove file'!A:A,1,FALSE)))</f>
        <v>0</v>
      </c>
      <c r="F886" t="b">
        <f>NOT( ISNA( VLOOKUP($A886,'ACN update'!A:A,1,FALSE)))</f>
        <v>0</v>
      </c>
      <c r="G886" t="b">
        <f>NOT( ISNA( VLOOKUP($A886,'ACOM no update'!A:A,1,FALSE)))</f>
        <v>1</v>
      </c>
      <c r="H886" t="b">
        <f>NOT( ISNA( VLOOKUP($A886,'Should Update but Not Update'!A:A,1,FALSE)))</f>
        <v>0</v>
      </c>
      <c r="I886" t="b">
        <f>NOT(NOT( ISNA( VLOOKUP($A886,'Not Mooncake'!A:A,1,FALSE))))</f>
        <v>1</v>
      </c>
    </row>
    <row r="887" spans="1:9">
      <c r="A887" s="2" t="s">
        <v>487</v>
      </c>
      <c r="B887" s="2" t="s">
        <v>397</v>
      </c>
      <c r="C887" s="3">
        <v>42643</v>
      </c>
      <c r="D887" t="b">
        <f>NOT( ISNA( VLOOKUP($A887,'New article for existing'!A:A,1,FALSE)))</f>
        <v>0</v>
      </c>
      <c r="E887" t="b">
        <f>NOT( ISNA( VLOOKUP($A887,'ACOM remove file'!A:A,1,FALSE)))</f>
        <v>0</v>
      </c>
      <c r="F887" t="b">
        <f>NOT( ISNA( VLOOKUP($A887,'ACN update'!A:A,1,FALSE)))</f>
        <v>0</v>
      </c>
      <c r="G887" t="b">
        <f>NOT( ISNA( VLOOKUP($A887,'ACOM no update'!A:A,1,FALSE)))</f>
        <v>1</v>
      </c>
      <c r="H887" t="b">
        <f>NOT( ISNA( VLOOKUP($A887,'Should Update but Not Update'!A:A,1,FALSE)))</f>
        <v>0</v>
      </c>
      <c r="I887" t="b">
        <f>NOT(NOT( ISNA( VLOOKUP($A887,'Not Mooncake'!A:A,1,FALSE))))</f>
        <v>1</v>
      </c>
    </row>
    <row r="888" spans="1:9">
      <c r="A888" s="2" t="s">
        <v>489</v>
      </c>
      <c r="B888" s="2" t="s">
        <v>397</v>
      </c>
      <c r="C888" s="3">
        <v>42668</v>
      </c>
      <c r="D888" t="b">
        <f>NOT( ISNA( VLOOKUP($A888,'New article for existing'!A:A,1,FALSE)))</f>
        <v>0</v>
      </c>
      <c r="E888" t="b">
        <f>NOT( ISNA( VLOOKUP($A888,'ACOM remove file'!A:A,1,FALSE)))</f>
        <v>0</v>
      </c>
      <c r="F888" t="b">
        <f>NOT( ISNA( VLOOKUP($A888,'ACN update'!A:A,1,FALSE)))</f>
        <v>1</v>
      </c>
      <c r="G888" t="b">
        <f>NOT( ISNA( VLOOKUP($A888,'ACOM no update'!A:A,1,FALSE)))</f>
        <v>0</v>
      </c>
      <c r="H888" t="b">
        <f>NOT( ISNA( VLOOKUP($A888,'Should Update but Not Update'!A:A,1,FALSE)))</f>
        <v>0</v>
      </c>
      <c r="I888" t="b">
        <f>NOT(NOT( ISNA( VLOOKUP($A888,'Not Mooncake'!A:A,1,FALSE))))</f>
        <v>1</v>
      </c>
    </row>
    <row r="889" spans="1:9">
      <c r="A889" s="2" t="s">
        <v>490</v>
      </c>
      <c r="B889" s="2" t="s">
        <v>397</v>
      </c>
      <c r="C889" s="3">
        <v>42668</v>
      </c>
      <c r="D889" t="b">
        <f>NOT( ISNA( VLOOKUP($A889,'New article for existing'!A:A,1,FALSE)))</f>
        <v>0</v>
      </c>
      <c r="E889" t="b">
        <f>NOT( ISNA( VLOOKUP($A889,'ACOM remove file'!A:A,1,FALSE)))</f>
        <v>0</v>
      </c>
      <c r="F889" t="b">
        <f>NOT( ISNA( VLOOKUP($A889,'ACN update'!A:A,1,FALSE)))</f>
        <v>1</v>
      </c>
      <c r="G889" t="b">
        <f>NOT( ISNA( VLOOKUP($A889,'ACOM no update'!A:A,1,FALSE)))</f>
        <v>0</v>
      </c>
      <c r="H889" t="b">
        <f>NOT( ISNA( VLOOKUP($A889,'Should Update but Not Update'!A:A,1,FALSE)))</f>
        <v>0</v>
      </c>
      <c r="I889" t="b">
        <f>NOT(NOT( ISNA( VLOOKUP($A889,'Not Mooncake'!A:A,1,FALSE))))</f>
        <v>1</v>
      </c>
    </row>
    <row r="890" spans="1:9">
      <c r="A890" s="2" t="s">
        <v>491</v>
      </c>
      <c r="B890" s="2" t="s">
        <v>397</v>
      </c>
      <c r="C890" s="3">
        <v>42353</v>
      </c>
      <c r="D890" t="b">
        <f>NOT( ISNA( VLOOKUP($A890,'New article for existing'!A:A,1,FALSE)))</f>
        <v>0</v>
      </c>
      <c r="E890" t="b">
        <f>NOT( ISNA( VLOOKUP($A890,'ACOM remove file'!A:A,1,FALSE)))</f>
        <v>0</v>
      </c>
      <c r="F890" t="b">
        <f>NOT( ISNA( VLOOKUP($A890,'ACN update'!A:A,1,FALSE)))</f>
        <v>0</v>
      </c>
      <c r="G890" t="b">
        <f>NOT( ISNA( VLOOKUP($A890,'ACOM no update'!A:A,1,FALSE)))</f>
        <v>1</v>
      </c>
      <c r="H890" t="b">
        <f>NOT( ISNA( VLOOKUP($A890,'Should Update but Not Update'!A:A,1,FALSE)))</f>
        <v>0</v>
      </c>
      <c r="I890" t="b">
        <f>NOT(NOT( ISNA( VLOOKUP($A890,'Not Mooncake'!A:A,1,FALSE))))</f>
        <v>1</v>
      </c>
    </row>
    <row r="891" spans="1:9">
      <c r="A891" s="2" t="s">
        <v>499</v>
      </c>
      <c r="B891" s="2" t="s">
        <v>2288</v>
      </c>
      <c r="C891" s="3">
        <v>42590</v>
      </c>
      <c r="D891" t="b">
        <f>NOT( ISNA( VLOOKUP($A891,'New article for existing'!A:A,1,FALSE)))</f>
        <v>0</v>
      </c>
      <c r="E891" t="b">
        <f>NOT( ISNA( VLOOKUP($A891,'ACOM remove file'!A:A,1,FALSE)))</f>
        <v>0</v>
      </c>
      <c r="F891" t="b">
        <f>NOT( ISNA( VLOOKUP($A891,'ACN update'!A:A,1,FALSE)))</f>
        <v>0</v>
      </c>
      <c r="G891" t="b">
        <f>NOT( ISNA( VLOOKUP($A891,'ACOM no update'!A:A,1,FALSE)))</f>
        <v>1</v>
      </c>
      <c r="H891" t="b">
        <f>NOT( ISNA( VLOOKUP($A891,'Should Update but Not Update'!A:A,1,FALSE)))</f>
        <v>0</v>
      </c>
      <c r="I891" t="b">
        <f>NOT(NOT( ISNA( VLOOKUP($A891,'Not Mooncake'!A:A,1,FALSE))))</f>
        <v>1</v>
      </c>
    </row>
    <row r="892" spans="1:9">
      <c r="A892" s="2" t="s">
        <v>500</v>
      </c>
      <c r="B892" s="2" t="s">
        <v>2288</v>
      </c>
      <c r="C892" s="3">
        <v>42590</v>
      </c>
      <c r="D892" t="b">
        <f>NOT( ISNA( VLOOKUP($A892,'New article for existing'!A:A,1,FALSE)))</f>
        <v>0</v>
      </c>
      <c r="E892" t="b">
        <f>NOT( ISNA( VLOOKUP($A892,'ACOM remove file'!A:A,1,FALSE)))</f>
        <v>0</v>
      </c>
      <c r="F892" t="b">
        <f>NOT( ISNA( VLOOKUP($A892,'ACN update'!A:A,1,FALSE)))</f>
        <v>0</v>
      </c>
      <c r="G892" t="b">
        <f>NOT( ISNA( VLOOKUP($A892,'ACOM no update'!A:A,1,FALSE)))</f>
        <v>1</v>
      </c>
      <c r="H892" t="b">
        <f>NOT( ISNA( VLOOKUP($A892,'Should Update but Not Update'!A:A,1,FALSE)))</f>
        <v>0</v>
      </c>
      <c r="I892" t="b">
        <f>NOT(NOT( ISNA( VLOOKUP($A892,'Not Mooncake'!A:A,1,FALSE))))</f>
        <v>1</v>
      </c>
    </row>
    <row r="893" spans="1:9">
      <c r="A893" s="2" t="s">
        <v>501</v>
      </c>
      <c r="B893" s="2" t="s">
        <v>2288</v>
      </c>
      <c r="C893" s="3">
        <v>42590</v>
      </c>
      <c r="D893" t="b">
        <f>NOT( ISNA( VLOOKUP($A893,'New article for existing'!A:A,1,FALSE)))</f>
        <v>0</v>
      </c>
      <c r="E893" t="b">
        <f>NOT( ISNA( VLOOKUP($A893,'ACOM remove file'!A:A,1,FALSE)))</f>
        <v>0</v>
      </c>
      <c r="F893" t="b">
        <f>NOT( ISNA( VLOOKUP($A893,'ACN update'!A:A,1,FALSE)))</f>
        <v>0</v>
      </c>
      <c r="G893" t="b">
        <f>NOT( ISNA( VLOOKUP($A893,'ACOM no update'!A:A,1,FALSE)))</f>
        <v>1</v>
      </c>
      <c r="H893" t="b">
        <f>NOT( ISNA( VLOOKUP($A893,'Should Update but Not Update'!A:A,1,FALSE)))</f>
        <v>0</v>
      </c>
      <c r="I893" t="b">
        <f>NOT(NOT( ISNA( VLOOKUP($A893,'Not Mooncake'!A:A,1,FALSE))))</f>
        <v>1</v>
      </c>
    </row>
    <row r="894" spans="1:9">
      <c r="A894" s="2" t="s">
        <v>502</v>
      </c>
      <c r="B894" s="2" t="s">
        <v>2288</v>
      </c>
      <c r="C894" s="3">
        <v>42590</v>
      </c>
      <c r="D894" t="b">
        <f>NOT( ISNA( VLOOKUP($A894,'New article for existing'!A:A,1,FALSE)))</f>
        <v>0</v>
      </c>
      <c r="E894" t="b">
        <f>NOT( ISNA( VLOOKUP($A894,'ACOM remove file'!A:A,1,FALSE)))</f>
        <v>0</v>
      </c>
      <c r="F894" t="b">
        <f>NOT( ISNA( VLOOKUP($A894,'ACN update'!A:A,1,FALSE)))</f>
        <v>0</v>
      </c>
      <c r="G894" t="b">
        <f>NOT( ISNA( VLOOKUP($A894,'ACOM no update'!A:A,1,FALSE)))</f>
        <v>1</v>
      </c>
      <c r="H894" t="b">
        <f>NOT( ISNA( VLOOKUP($A894,'Should Update but Not Update'!A:A,1,FALSE)))</f>
        <v>0</v>
      </c>
      <c r="I894" t="b">
        <f>NOT(NOT( ISNA( VLOOKUP($A894,'Not Mooncake'!A:A,1,FALSE))))</f>
        <v>1</v>
      </c>
    </row>
    <row r="895" spans="1:9">
      <c r="A895" s="2" t="s">
        <v>503</v>
      </c>
      <c r="B895" s="2" t="s">
        <v>2288</v>
      </c>
      <c r="C895" s="3">
        <v>42653</v>
      </c>
      <c r="D895" t="b">
        <f>NOT( ISNA( VLOOKUP($A895,'New article for existing'!A:A,1,FALSE)))</f>
        <v>0</v>
      </c>
      <c r="E895" t="b">
        <f>NOT( ISNA( VLOOKUP($A895,'ACOM remove file'!A:A,1,FALSE)))</f>
        <v>0</v>
      </c>
      <c r="F895" t="b">
        <f>NOT( ISNA( VLOOKUP($A895,'ACN update'!A:A,1,FALSE)))</f>
        <v>1</v>
      </c>
      <c r="G895" t="b">
        <f>NOT( ISNA( VLOOKUP($A895,'ACOM no update'!A:A,1,FALSE)))</f>
        <v>0</v>
      </c>
      <c r="H895" t="b">
        <f>NOT( ISNA( VLOOKUP($A895,'Should Update but Not Update'!A:A,1,FALSE)))</f>
        <v>0</v>
      </c>
      <c r="I895" t="b">
        <f>NOT(NOT( ISNA( VLOOKUP($A895,'Not Mooncake'!A:A,1,FALSE))))</f>
        <v>1</v>
      </c>
    </row>
    <row r="896" spans="1:9">
      <c r="A896" s="2" t="s">
        <v>504</v>
      </c>
      <c r="B896" s="2" t="s">
        <v>2288</v>
      </c>
      <c r="C896" s="3">
        <v>42653</v>
      </c>
      <c r="D896" t="b">
        <f>NOT( ISNA( VLOOKUP($A896,'New article for existing'!A:A,1,FALSE)))</f>
        <v>0</v>
      </c>
      <c r="E896" t="b">
        <f>NOT( ISNA( VLOOKUP($A896,'ACOM remove file'!A:A,1,FALSE)))</f>
        <v>0</v>
      </c>
      <c r="F896" t="b">
        <f>NOT( ISNA( VLOOKUP($A896,'ACN update'!A:A,1,FALSE)))</f>
        <v>1</v>
      </c>
      <c r="G896" t="b">
        <f>NOT( ISNA( VLOOKUP($A896,'ACOM no update'!A:A,1,FALSE)))</f>
        <v>1</v>
      </c>
      <c r="H896" t="b">
        <f>NOT( ISNA( VLOOKUP($A896,'Should Update but Not Update'!A:A,1,FALSE)))</f>
        <v>0</v>
      </c>
      <c r="I896" t="b">
        <f>NOT(NOT( ISNA( VLOOKUP($A896,'Not Mooncake'!A:A,1,FALSE))))</f>
        <v>1</v>
      </c>
    </row>
    <row r="897" spans="1:9">
      <c r="A897" s="2" t="s">
        <v>505</v>
      </c>
      <c r="B897" s="2" t="s">
        <v>2288</v>
      </c>
      <c r="C897" s="3">
        <v>42653</v>
      </c>
      <c r="D897" t="b">
        <f>NOT( ISNA( VLOOKUP($A897,'New article for existing'!A:A,1,FALSE)))</f>
        <v>0</v>
      </c>
      <c r="E897" t="b">
        <f>NOT( ISNA( VLOOKUP($A897,'ACOM remove file'!A:A,1,FALSE)))</f>
        <v>0</v>
      </c>
      <c r="F897" t="b">
        <f>NOT( ISNA( VLOOKUP($A897,'ACN update'!A:A,1,FALSE)))</f>
        <v>1</v>
      </c>
      <c r="G897" t="b">
        <f>NOT( ISNA( VLOOKUP($A897,'ACOM no update'!A:A,1,FALSE)))</f>
        <v>0</v>
      </c>
      <c r="H897" t="b">
        <f>NOT( ISNA( VLOOKUP($A897,'Should Update but Not Update'!A:A,1,FALSE)))</f>
        <v>0</v>
      </c>
      <c r="I897" t="b">
        <f>NOT(NOT( ISNA( VLOOKUP($A897,'Not Mooncake'!A:A,1,FALSE))))</f>
        <v>1</v>
      </c>
    </row>
    <row r="898" spans="1:9">
      <c r="A898" s="2" t="s">
        <v>507</v>
      </c>
      <c r="B898" s="2" t="s">
        <v>2288</v>
      </c>
      <c r="C898" s="3">
        <v>42590</v>
      </c>
      <c r="D898" t="b">
        <f>NOT( ISNA( VLOOKUP($A898,'New article for existing'!A:A,1,FALSE)))</f>
        <v>0</v>
      </c>
      <c r="E898" t="b">
        <f>NOT( ISNA( VLOOKUP($A898,'ACOM remove file'!A:A,1,FALSE)))</f>
        <v>0</v>
      </c>
      <c r="F898" t="b">
        <f>NOT( ISNA( VLOOKUP($A898,'ACN update'!A:A,1,FALSE)))</f>
        <v>0</v>
      </c>
      <c r="G898" t="b">
        <f>NOT( ISNA( VLOOKUP($A898,'ACOM no update'!A:A,1,FALSE)))</f>
        <v>1</v>
      </c>
      <c r="H898" t="b">
        <f>NOT( ISNA( VLOOKUP($A898,'Should Update but Not Update'!A:A,1,FALSE)))</f>
        <v>0</v>
      </c>
      <c r="I898" t="b">
        <f>NOT(NOT( ISNA( VLOOKUP($A898,'Not Mooncake'!A:A,1,FALSE))))</f>
        <v>1</v>
      </c>
    </row>
    <row r="899" spans="1:9">
      <c r="A899" s="2" t="s">
        <v>506</v>
      </c>
      <c r="B899" s="2" t="s">
        <v>2288</v>
      </c>
      <c r="C899" s="3">
        <v>42590</v>
      </c>
      <c r="D899" t="b">
        <f>NOT( ISNA( VLOOKUP($A899,'New article for existing'!A:A,1,FALSE)))</f>
        <v>0</v>
      </c>
      <c r="E899" t="b">
        <f>NOT( ISNA( VLOOKUP($A899,'ACOM remove file'!A:A,1,FALSE)))</f>
        <v>0</v>
      </c>
      <c r="F899" t="b">
        <f>NOT( ISNA( VLOOKUP($A899,'ACN update'!A:A,1,FALSE)))</f>
        <v>0</v>
      </c>
      <c r="G899" t="b">
        <f>NOT( ISNA( VLOOKUP($A899,'ACOM no update'!A:A,1,FALSE)))</f>
        <v>1</v>
      </c>
      <c r="H899" t="b">
        <f>NOT( ISNA( VLOOKUP($A899,'Should Update but Not Update'!A:A,1,FALSE)))</f>
        <v>0</v>
      </c>
      <c r="I899" t="b">
        <f>NOT(NOT( ISNA( VLOOKUP($A899,'Not Mooncake'!A:A,1,FALSE))))</f>
        <v>1</v>
      </c>
    </row>
    <row r="900" spans="1:9">
      <c r="A900" s="2" t="s">
        <v>509</v>
      </c>
      <c r="B900" s="2" t="s">
        <v>2288</v>
      </c>
      <c r="C900" s="3">
        <v>42590</v>
      </c>
      <c r="D900" t="b">
        <f>NOT( ISNA( VLOOKUP($A900,'New article for existing'!A:A,1,FALSE)))</f>
        <v>0</v>
      </c>
      <c r="E900" t="b">
        <f>NOT( ISNA( VLOOKUP($A900,'ACOM remove file'!A:A,1,FALSE)))</f>
        <v>0</v>
      </c>
      <c r="F900" t="b">
        <f>NOT( ISNA( VLOOKUP($A900,'ACN update'!A:A,1,FALSE)))</f>
        <v>0</v>
      </c>
      <c r="G900" t="b">
        <f>NOT( ISNA( VLOOKUP($A900,'ACOM no update'!A:A,1,FALSE)))</f>
        <v>1</v>
      </c>
      <c r="H900" t="b">
        <f>NOT( ISNA( VLOOKUP($A900,'Should Update but Not Update'!A:A,1,FALSE)))</f>
        <v>0</v>
      </c>
      <c r="I900" t="b">
        <f>NOT(NOT( ISNA( VLOOKUP($A900,'Not Mooncake'!A:A,1,FALSE))))</f>
        <v>1</v>
      </c>
    </row>
    <row r="901" spans="1:9">
      <c r="A901" s="2" t="s">
        <v>508</v>
      </c>
      <c r="B901" s="2" t="s">
        <v>2288</v>
      </c>
      <c r="C901" s="3">
        <v>42590</v>
      </c>
      <c r="D901" t="b">
        <f>NOT( ISNA( VLOOKUP($A901,'New article for existing'!A:A,1,FALSE)))</f>
        <v>0</v>
      </c>
      <c r="E901" t="b">
        <f>NOT( ISNA( VLOOKUP($A901,'ACOM remove file'!A:A,1,FALSE)))</f>
        <v>0</v>
      </c>
      <c r="F901" t="b">
        <f>NOT( ISNA( VLOOKUP($A901,'ACN update'!A:A,1,FALSE)))</f>
        <v>0</v>
      </c>
      <c r="G901" t="b">
        <f>NOT( ISNA( VLOOKUP($A901,'ACOM no update'!A:A,1,FALSE)))</f>
        <v>1</v>
      </c>
      <c r="H901" t="b">
        <f>NOT( ISNA( VLOOKUP($A901,'Should Update but Not Update'!A:A,1,FALSE)))</f>
        <v>0</v>
      </c>
      <c r="I901" t="b">
        <f>NOT(NOT( ISNA( VLOOKUP($A901,'Not Mooncake'!A:A,1,FALSE))))</f>
        <v>1</v>
      </c>
    </row>
    <row r="902" spans="1:9">
      <c r="A902" s="2" t="s">
        <v>511</v>
      </c>
      <c r="B902" s="2" t="s">
        <v>2288</v>
      </c>
      <c r="C902" s="3">
        <v>42590</v>
      </c>
      <c r="D902" t="b">
        <f>NOT( ISNA( VLOOKUP($A902,'New article for existing'!A:A,1,FALSE)))</f>
        <v>0</v>
      </c>
      <c r="E902" t="b">
        <f>NOT( ISNA( VLOOKUP($A902,'ACOM remove file'!A:A,1,FALSE)))</f>
        <v>0</v>
      </c>
      <c r="F902" t="b">
        <f>NOT( ISNA( VLOOKUP($A902,'ACN update'!A:A,1,FALSE)))</f>
        <v>0</v>
      </c>
      <c r="G902" t="b">
        <f>NOT( ISNA( VLOOKUP($A902,'ACOM no update'!A:A,1,FALSE)))</f>
        <v>1</v>
      </c>
      <c r="H902" t="b">
        <f>NOT( ISNA( VLOOKUP($A902,'Should Update but Not Update'!A:A,1,FALSE)))</f>
        <v>0</v>
      </c>
      <c r="I902" t="b">
        <f>NOT(NOT( ISNA( VLOOKUP($A902,'Not Mooncake'!A:A,1,FALSE))))</f>
        <v>1</v>
      </c>
    </row>
    <row r="903" spans="1:9">
      <c r="A903" s="2" t="s">
        <v>510</v>
      </c>
      <c r="B903" s="2" t="s">
        <v>2288</v>
      </c>
      <c r="C903" s="3">
        <v>42590</v>
      </c>
      <c r="D903" t="b">
        <f>NOT( ISNA( VLOOKUP($A903,'New article for existing'!A:A,1,FALSE)))</f>
        <v>0</v>
      </c>
      <c r="E903" t="b">
        <f>NOT( ISNA( VLOOKUP($A903,'ACOM remove file'!A:A,1,FALSE)))</f>
        <v>0</v>
      </c>
      <c r="F903" t="b">
        <f>NOT( ISNA( VLOOKUP($A903,'ACN update'!A:A,1,FALSE)))</f>
        <v>0</v>
      </c>
      <c r="G903" t="b">
        <f>NOT( ISNA( VLOOKUP($A903,'ACOM no update'!A:A,1,FALSE)))</f>
        <v>1</v>
      </c>
      <c r="H903" t="b">
        <f>NOT( ISNA( VLOOKUP($A903,'Should Update but Not Update'!A:A,1,FALSE)))</f>
        <v>0</v>
      </c>
      <c r="I903" t="b">
        <f>NOT(NOT( ISNA( VLOOKUP($A903,'Not Mooncake'!A:A,1,FALSE))))</f>
        <v>1</v>
      </c>
    </row>
    <row r="904" spans="1:9">
      <c r="A904" s="2" t="s">
        <v>513</v>
      </c>
      <c r="B904" s="2" t="s">
        <v>2288</v>
      </c>
      <c r="C904" s="3">
        <v>42611</v>
      </c>
      <c r="D904" t="b">
        <f>NOT( ISNA( VLOOKUP($A904,'New article for existing'!A:A,1,FALSE)))</f>
        <v>0</v>
      </c>
      <c r="E904" t="b">
        <f>NOT( ISNA( VLOOKUP($A904,'ACOM remove file'!A:A,1,FALSE)))</f>
        <v>0</v>
      </c>
      <c r="F904" t="b">
        <f>NOT( ISNA( VLOOKUP($A904,'ACN update'!A:A,1,FALSE)))</f>
        <v>0</v>
      </c>
      <c r="G904" t="b">
        <f>NOT( ISNA( VLOOKUP($A904,'ACOM no update'!A:A,1,FALSE)))</f>
        <v>1</v>
      </c>
      <c r="H904" t="b">
        <f>NOT( ISNA( VLOOKUP($A904,'Should Update but Not Update'!A:A,1,FALSE)))</f>
        <v>0</v>
      </c>
      <c r="I904" t="b">
        <f>NOT(NOT( ISNA( VLOOKUP($A904,'Not Mooncake'!A:A,1,FALSE))))</f>
        <v>1</v>
      </c>
    </row>
    <row r="905" spans="1:9">
      <c r="A905" s="2" t="s">
        <v>512</v>
      </c>
      <c r="B905" s="2" t="s">
        <v>2288</v>
      </c>
      <c r="C905" s="3">
        <v>42611</v>
      </c>
      <c r="D905" t="b">
        <f>NOT( ISNA( VLOOKUP($A905,'New article for existing'!A:A,1,FALSE)))</f>
        <v>0</v>
      </c>
      <c r="E905" t="b">
        <f>NOT( ISNA( VLOOKUP($A905,'ACOM remove file'!A:A,1,FALSE)))</f>
        <v>0</v>
      </c>
      <c r="F905" t="b">
        <f>NOT( ISNA( VLOOKUP($A905,'ACN update'!A:A,1,FALSE)))</f>
        <v>0</v>
      </c>
      <c r="G905" t="b">
        <f>NOT( ISNA( VLOOKUP($A905,'ACOM no update'!A:A,1,FALSE)))</f>
        <v>1</v>
      </c>
      <c r="H905" t="b">
        <f>NOT( ISNA( VLOOKUP($A905,'Should Update but Not Update'!A:A,1,FALSE)))</f>
        <v>0</v>
      </c>
      <c r="I905" t="b">
        <f>NOT(NOT( ISNA( VLOOKUP($A905,'Not Mooncake'!A:A,1,FALSE))))</f>
        <v>1</v>
      </c>
    </row>
    <row r="906" spans="1:9">
      <c r="A906" s="2" t="s">
        <v>514</v>
      </c>
      <c r="B906" s="2" t="s">
        <v>2288</v>
      </c>
      <c r="C906" s="3">
        <v>42611</v>
      </c>
      <c r="D906" t="b">
        <f>NOT( ISNA( VLOOKUP($A906,'New article for existing'!A:A,1,FALSE)))</f>
        <v>0</v>
      </c>
      <c r="E906" t="b">
        <f>NOT( ISNA( VLOOKUP($A906,'ACOM remove file'!A:A,1,FALSE)))</f>
        <v>0</v>
      </c>
      <c r="F906" t="b">
        <f>NOT( ISNA( VLOOKUP($A906,'ACN update'!A:A,1,FALSE)))</f>
        <v>0</v>
      </c>
      <c r="G906" t="b">
        <f>NOT( ISNA( VLOOKUP($A906,'ACOM no update'!A:A,1,FALSE)))</f>
        <v>1</v>
      </c>
      <c r="H906" t="b">
        <f>NOT( ISNA( VLOOKUP($A906,'Should Update but Not Update'!A:A,1,FALSE)))</f>
        <v>0</v>
      </c>
      <c r="I906" t="b">
        <f>NOT(NOT( ISNA( VLOOKUP($A906,'Not Mooncake'!A:A,1,FALSE))))</f>
        <v>1</v>
      </c>
    </row>
    <row r="907" spans="1:9">
      <c r="A907" s="2" t="s">
        <v>515</v>
      </c>
      <c r="B907" s="2" t="s">
        <v>2288</v>
      </c>
      <c r="C907" s="3">
        <v>42583</v>
      </c>
      <c r="D907" t="b">
        <f>NOT( ISNA( VLOOKUP($A907,'New article for existing'!A:A,1,FALSE)))</f>
        <v>0</v>
      </c>
      <c r="E907" t="b">
        <f>NOT( ISNA( VLOOKUP($A907,'ACOM remove file'!A:A,1,FALSE)))</f>
        <v>0</v>
      </c>
      <c r="F907" t="b">
        <f>NOT( ISNA( VLOOKUP($A907,'ACN update'!A:A,1,FALSE)))</f>
        <v>0</v>
      </c>
      <c r="G907" t="b">
        <f>NOT( ISNA( VLOOKUP($A907,'ACOM no update'!A:A,1,FALSE)))</f>
        <v>1</v>
      </c>
      <c r="H907" t="b">
        <f>NOT( ISNA( VLOOKUP($A907,'Should Update but Not Update'!A:A,1,FALSE)))</f>
        <v>0</v>
      </c>
      <c r="I907" t="b">
        <f>NOT(NOT( ISNA( VLOOKUP($A907,'Not Mooncake'!A:A,1,FALSE))))</f>
        <v>1</v>
      </c>
    </row>
    <row r="908" spans="1:9">
      <c r="A908" s="2" t="s">
        <v>1813</v>
      </c>
      <c r="B908" s="2" t="s">
        <v>2288</v>
      </c>
      <c r="C908" s="3">
        <v>42653</v>
      </c>
      <c r="D908" t="b">
        <f>NOT( ISNA( VLOOKUP($A908,'New article for existing'!A:A,1,FALSE)))</f>
        <v>0</v>
      </c>
      <c r="E908" t="b">
        <f>NOT( ISNA( VLOOKUP($A908,'ACOM remove file'!A:A,1,FALSE)))</f>
        <v>0</v>
      </c>
      <c r="F908" t="b">
        <f>NOT( ISNA( VLOOKUP($A908,'ACN update'!A:A,1,FALSE)))</f>
        <v>1</v>
      </c>
      <c r="G908" t="b">
        <f>NOT( ISNA( VLOOKUP($A908,'ACOM no update'!A:A,1,FALSE)))</f>
        <v>0</v>
      </c>
      <c r="H908" t="b">
        <f>NOT( ISNA( VLOOKUP($A908,'Should Update but Not Update'!A:A,1,FALSE)))</f>
        <v>0</v>
      </c>
      <c r="I908" t="b">
        <f>NOT(NOT( ISNA( VLOOKUP($A908,'Not Mooncake'!A:A,1,FALSE))))</f>
        <v>1</v>
      </c>
    </row>
    <row r="909" spans="1:9">
      <c r="A909" s="2" t="s">
        <v>516</v>
      </c>
      <c r="B909" s="2" t="s">
        <v>2288</v>
      </c>
      <c r="C909" s="3">
        <v>42653</v>
      </c>
      <c r="D909" t="b">
        <f>NOT( ISNA( VLOOKUP($A909,'New article for existing'!A:A,1,FALSE)))</f>
        <v>0</v>
      </c>
      <c r="E909" t="b">
        <f>NOT( ISNA( VLOOKUP($A909,'ACOM remove file'!A:A,1,FALSE)))</f>
        <v>0</v>
      </c>
      <c r="F909" t="b">
        <f>NOT( ISNA( VLOOKUP($A909,'ACN update'!A:A,1,FALSE)))</f>
        <v>1</v>
      </c>
      <c r="G909" t="b">
        <f>NOT( ISNA( VLOOKUP($A909,'ACOM no update'!A:A,1,FALSE)))</f>
        <v>0</v>
      </c>
      <c r="H909" t="b">
        <f>NOT( ISNA( VLOOKUP($A909,'Should Update but Not Update'!A:A,1,FALSE)))</f>
        <v>0</v>
      </c>
      <c r="I909" t="b">
        <f>NOT(NOT( ISNA( VLOOKUP($A909,'Not Mooncake'!A:A,1,FALSE))))</f>
        <v>1</v>
      </c>
    </row>
    <row r="910" spans="1:9">
      <c r="A910" s="2" t="s">
        <v>517</v>
      </c>
      <c r="B910" s="2" t="s">
        <v>2288</v>
      </c>
      <c r="C910" s="3">
        <v>42653</v>
      </c>
      <c r="D910" t="b">
        <f>NOT( ISNA( VLOOKUP($A910,'New article for existing'!A:A,1,FALSE)))</f>
        <v>0</v>
      </c>
      <c r="E910" t="b">
        <f>NOT( ISNA( VLOOKUP($A910,'ACOM remove file'!A:A,1,FALSE)))</f>
        <v>0</v>
      </c>
      <c r="F910" t="b">
        <f>NOT( ISNA( VLOOKUP($A910,'ACN update'!A:A,1,FALSE)))</f>
        <v>1</v>
      </c>
      <c r="G910" t="b">
        <f>NOT( ISNA( VLOOKUP($A910,'ACOM no update'!A:A,1,FALSE)))</f>
        <v>0</v>
      </c>
      <c r="H910" t="b">
        <f>NOT( ISNA( VLOOKUP($A910,'Should Update but Not Update'!A:A,1,FALSE)))</f>
        <v>0</v>
      </c>
      <c r="I910" t="b">
        <f>NOT(NOT( ISNA( VLOOKUP($A910,'Not Mooncake'!A:A,1,FALSE))))</f>
        <v>1</v>
      </c>
    </row>
    <row r="911" spans="1:9">
      <c r="A911" s="2" t="s">
        <v>518</v>
      </c>
      <c r="B911" s="2" t="s">
        <v>2288</v>
      </c>
      <c r="C911" s="3">
        <v>42653</v>
      </c>
      <c r="D911" t="b">
        <f>NOT( ISNA( VLOOKUP($A911,'New article for existing'!A:A,1,FALSE)))</f>
        <v>0</v>
      </c>
      <c r="E911" t="b">
        <f>NOT( ISNA( VLOOKUP($A911,'ACOM remove file'!A:A,1,FALSE)))</f>
        <v>0</v>
      </c>
      <c r="F911" t="b">
        <f>NOT( ISNA( VLOOKUP($A911,'ACN update'!A:A,1,FALSE)))</f>
        <v>1</v>
      </c>
      <c r="G911" t="b">
        <f>NOT( ISNA( VLOOKUP($A911,'ACOM no update'!A:A,1,FALSE)))</f>
        <v>0</v>
      </c>
      <c r="H911" t="b">
        <f>NOT( ISNA( VLOOKUP($A911,'Should Update but Not Update'!A:A,1,FALSE)))</f>
        <v>0</v>
      </c>
      <c r="I911" t="b">
        <f>NOT(NOT( ISNA( VLOOKUP($A911,'Not Mooncake'!A:A,1,FALSE))))</f>
        <v>1</v>
      </c>
    </row>
    <row r="912" spans="1:9">
      <c r="A912" s="2" t="s">
        <v>519</v>
      </c>
      <c r="B912" s="2" t="s">
        <v>2288</v>
      </c>
      <c r="C912" s="3">
        <v>42583</v>
      </c>
      <c r="D912" t="b">
        <f>NOT( ISNA( VLOOKUP($A912,'New article for existing'!A:A,1,FALSE)))</f>
        <v>0</v>
      </c>
      <c r="E912" t="b">
        <f>NOT( ISNA( VLOOKUP($A912,'ACOM remove file'!A:A,1,FALSE)))</f>
        <v>0</v>
      </c>
      <c r="F912" t="b">
        <f>NOT( ISNA( VLOOKUP($A912,'ACN update'!A:A,1,FALSE)))</f>
        <v>0</v>
      </c>
      <c r="G912" t="b">
        <f>NOT( ISNA( VLOOKUP($A912,'ACOM no update'!A:A,1,FALSE)))</f>
        <v>1</v>
      </c>
      <c r="H912" t="b">
        <f>NOT( ISNA( VLOOKUP($A912,'Should Update but Not Update'!A:A,1,FALSE)))</f>
        <v>0</v>
      </c>
      <c r="I912" t="b">
        <f>NOT(NOT( ISNA( VLOOKUP($A912,'Not Mooncake'!A:A,1,FALSE))))</f>
        <v>1</v>
      </c>
    </row>
    <row r="913" spans="1:9">
      <c r="A913" s="2" t="s">
        <v>2326</v>
      </c>
      <c r="B913" s="2" t="s">
        <v>2288</v>
      </c>
      <c r="C913" s="3">
        <v>42653</v>
      </c>
      <c r="D913" t="b">
        <f>NOT( ISNA( VLOOKUP($A913,'New article for existing'!A:A,1,FALSE)))</f>
        <v>0</v>
      </c>
      <c r="E913" t="b">
        <f>NOT( ISNA( VLOOKUP($A913,'ACOM remove file'!A:A,1,FALSE)))</f>
        <v>0</v>
      </c>
      <c r="F913" t="b">
        <f>NOT( ISNA( VLOOKUP($A913,'ACN update'!A:A,1,FALSE)))</f>
        <v>1</v>
      </c>
      <c r="G913" t="b">
        <f>NOT( ISNA( VLOOKUP($A913,'ACOM no update'!A:A,1,FALSE)))</f>
        <v>0</v>
      </c>
      <c r="H913" t="b">
        <f>NOT( ISNA( VLOOKUP($A913,'Should Update but Not Update'!A:A,1,FALSE)))</f>
        <v>0</v>
      </c>
      <c r="I913" t="b">
        <f>NOT(NOT( ISNA( VLOOKUP($A913,'Not Mooncake'!A:A,1,FALSE))))</f>
        <v>1</v>
      </c>
    </row>
    <row r="914" spans="1:9">
      <c r="A914" s="2" t="s">
        <v>1814</v>
      </c>
      <c r="B914" s="2" t="s">
        <v>2288</v>
      </c>
      <c r="C914" s="3">
        <v>42653</v>
      </c>
      <c r="D914" t="b">
        <f>NOT( ISNA( VLOOKUP($A914,'New article for existing'!A:A,1,FALSE)))</f>
        <v>0</v>
      </c>
      <c r="E914" t="b">
        <f>NOT( ISNA( VLOOKUP($A914,'ACOM remove file'!A:A,1,FALSE)))</f>
        <v>0</v>
      </c>
      <c r="F914" t="b">
        <f>NOT( ISNA( VLOOKUP($A914,'ACN update'!A:A,1,FALSE)))</f>
        <v>1</v>
      </c>
      <c r="G914" t="b">
        <f>NOT( ISNA( VLOOKUP($A914,'ACOM no update'!A:A,1,FALSE)))</f>
        <v>1</v>
      </c>
      <c r="H914" t="b">
        <f>NOT( ISNA( VLOOKUP($A914,'Should Update but Not Update'!A:A,1,FALSE)))</f>
        <v>0</v>
      </c>
      <c r="I914" t="b">
        <f>NOT(NOT( ISNA( VLOOKUP($A914,'Not Mooncake'!A:A,1,FALSE))))</f>
        <v>1</v>
      </c>
    </row>
    <row r="915" spans="1:9">
      <c r="A915" s="2" t="s">
        <v>520</v>
      </c>
      <c r="B915" s="2" t="s">
        <v>2288</v>
      </c>
      <c r="C915" s="3">
        <v>42653</v>
      </c>
      <c r="D915" t="b">
        <f>NOT( ISNA( VLOOKUP($A915,'New article for existing'!A:A,1,FALSE)))</f>
        <v>0</v>
      </c>
      <c r="E915" t="b">
        <f>NOT( ISNA( VLOOKUP($A915,'ACOM remove file'!A:A,1,FALSE)))</f>
        <v>0</v>
      </c>
      <c r="F915" t="b">
        <f>NOT( ISNA( VLOOKUP($A915,'ACN update'!A:A,1,FALSE)))</f>
        <v>1</v>
      </c>
      <c r="G915" t="b">
        <f>NOT( ISNA( VLOOKUP($A915,'ACOM no update'!A:A,1,FALSE)))</f>
        <v>1</v>
      </c>
      <c r="H915" t="b">
        <f>NOT( ISNA( VLOOKUP($A915,'Should Update but Not Update'!A:A,1,FALSE)))</f>
        <v>0</v>
      </c>
      <c r="I915" t="b">
        <f>NOT(NOT( ISNA( VLOOKUP($A915,'Not Mooncake'!A:A,1,FALSE))))</f>
        <v>1</v>
      </c>
    </row>
    <row r="916" spans="1:9">
      <c r="A916" s="2" t="s">
        <v>521</v>
      </c>
      <c r="B916" s="2" t="s">
        <v>2288</v>
      </c>
      <c r="C916" s="3">
        <v>42653</v>
      </c>
      <c r="D916" t="b">
        <f>NOT( ISNA( VLOOKUP($A916,'New article for existing'!A:A,1,FALSE)))</f>
        <v>0</v>
      </c>
      <c r="E916" t="b">
        <f>NOT( ISNA( VLOOKUP($A916,'ACOM remove file'!A:A,1,FALSE)))</f>
        <v>0</v>
      </c>
      <c r="F916" t="b">
        <f>NOT( ISNA( VLOOKUP($A916,'ACN update'!A:A,1,FALSE)))</f>
        <v>1</v>
      </c>
      <c r="G916" t="b">
        <f>NOT( ISNA( VLOOKUP($A916,'ACOM no update'!A:A,1,FALSE)))</f>
        <v>1</v>
      </c>
      <c r="H916" t="b">
        <f>NOT( ISNA( VLOOKUP($A916,'Should Update but Not Update'!A:A,1,FALSE)))</f>
        <v>0</v>
      </c>
      <c r="I916" t="b">
        <f>NOT(NOT( ISNA( VLOOKUP($A916,'Not Mooncake'!A:A,1,FALSE))))</f>
        <v>1</v>
      </c>
    </row>
    <row r="917" spans="1:9">
      <c r="A917" s="2" t="s">
        <v>522</v>
      </c>
      <c r="B917" s="2" t="s">
        <v>2288</v>
      </c>
      <c r="C917" s="3">
        <v>42653</v>
      </c>
      <c r="D917" t="b">
        <f>NOT( ISNA( VLOOKUP($A917,'New article for existing'!A:A,1,FALSE)))</f>
        <v>0</v>
      </c>
      <c r="E917" t="b">
        <f>NOT( ISNA( VLOOKUP($A917,'ACOM remove file'!A:A,1,FALSE)))</f>
        <v>0</v>
      </c>
      <c r="F917" t="b">
        <f>NOT( ISNA( VLOOKUP($A917,'ACN update'!A:A,1,FALSE)))</f>
        <v>1</v>
      </c>
      <c r="G917" t="b">
        <f>NOT( ISNA( VLOOKUP($A917,'ACOM no update'!A:A,1,FALSE)))</f>
        <v>1</v>
      </c>
      <c r="H917" t="b">
        <f>NOT( ISNA( VLOOKUP($A917,'Should Update but Not Update'!A:A,1,FALSE)))</f>
        <v>0</v>
      </c>
      <c r="I917" t="b">
        <f>NOT(NOT( ISNA( VLOOKUP($A917,'Not Mooncake'!A:A,1,FALSE))))</f>
        <v>1</v>
      </c>
    </row>
    <row r="918" spans="1:9">
      <c r="A918" s="2" t="s">
        <v>2327</v>
      </c>
      <c r="B918" s="2" t="s">
        <v>2288</v>
      </c>
      <c r="C918" s="3">
        <v>42653</v>
      </c>
      <c r="D918" t="b">
        <f>NOT( ISNA( VLOOKUP($A918,'New article for existing'!A:A,1,FALSE)))</f>
        <v>0</v>
      </c>
      <c r="E918" t="b">
        <f>NOT( ISNA( VLOOKUP($A918,'ACOM remove file'!A:A,1,FALSE)))</f>
        <v>0</v>
      </c>
      <c r="F918" t="b">
        <f>NOT( ISNA( VLOOKUP($A918,'ACN update'!A:A,1,FALSE)))</f>
        <v>1</v>
      </c>
      <c r="G918" t="b">
        <f>NOT( ISNA( VLOOKUP($A918,'ACOM no update'!A:A,1,FALSE)))</f>
        <v>0</v>
      </c>
      <c r="H918" t="b">
        <f>NOT( ISNA( VLOOKUP($A918,'Should Update but Not Update'!A:A,1,FALSE)))</f>
        <v>0</v>
      </c>
      <c r="I918" t="b">
        <f>NOT(NOT( ISNA( VLOOKUP($A918,'Not Mooncake'!A:A,1,FALSE))))</f>
        <v>1</v>
      </c>
    </row>
    <row r="919" spans="1:9">
      <c r="A919" s="2" t="s">
        <v>523</v>
      </c>
      <c r="B919" s="2" t="s">
        <v>2288</v>
      </c>
      <c r="C919" s="3">
        <v>42611</v>
      </c>
      <c r="D919" t="b">
        <f>NOT( ISNA( VLOOKUP($A919,'New article for existing'!A:A,1,FALSE)))</f>
        <v>0</v>
      </c>
      <c r="E919" t="b">
        <f>NOT( ISNA( VLOOKUP($A919,'ACOM remove file'!A:A,1,FALSE)))</f>
        <v>0</v>
      </c>
      <c r="F919" t="b">
        <f>NOT( ISNA( VLOOKUP($A919,'ACN update'!A:A,1,FALSE)))</f>
        <v>0</v>
      </c>
      <c r="G919" t="b">
        <f>NOT( ISNA( VLOOKUP($A919,'ACOM no update'!A:A,1,FALSE)))</f>
        <v>1</v>
      </c>
      <c r="H919" t="b">
        <f>NOT( ISNA( VLOOKUP($A919,'Should Update but Not Update'!A:A,1,FALSE)))</f>
        <v>0</v>
      </c>
      <c r="I919" t="b">
        <f>NOT(NOT( ISNA( VLOOKUP($A919,'Not Mooncake'!A:A,1,FALSE))))</f>
        <v>1</v>
      </c>
    </row>
    <row r="920" spans="1:9">
      <c r="A920" s="2" t="s">
        <v>2589</v>
      </c>
      <c r="B920" s="2" t="s">
        <v>2288</v>
      </c>
      <c r="C920" s="3">
        <v>42653</v>
      </c>
      <c r="D920" t="b">
        <f>NOT( ISNA( VLOOKUP($A920,'New article for existing'!A:A,1,FALSE)))</f>
        <v>1</v>
      </c>
      <c r="E920" t="b">
        <f>NOT( ISNA( VLOOKUP($A920,'ACOM remove file'!A:A,1,FALSE)))</f>
        <v>0</v>
      </c>
      <c r="F920" t="b">
        <f>NOT( ISNA( VLOOKUP($A920,'ACN update'!A:A,1,FALSE)))</f>
        <v>1</v>
      </c>
      <c r="G920" t="b">
        <f>NOT( ISNA( VLOOKUP($A920,'ACOM no update'!A:A,1,FALSE)))</f>
        <v>0</v>
      </c>
      <c r="H920" t="b">
        <f>NOT( ISNA( VLOOKUP($A920,'Should Update but Not Update'!A:A,1,FALSE)))</f>
        <v>0</v>
      </c>
      <c r="I920" t="b">
        <f>NOT(NOT( ISNA( VLOOKUP($A920,'Not Mooncake'!A:A,1,FALSE))))</f>
        <v>1</v>
      </c>
    </row>
    <row r="921" spans="1:9">
      <c r="A921" s="2" t="s">
        <v>524</v>
      </c>
      <c r="B921" s="2" t="s">
        <v>2288</v>
      </c>
      <c r="C921" s="3">
        <v>42520</v>
      </c>
      <c r="D921" t="b">
        <f>NOT( ISNA( VLOOKUP($A921,'New article for existing'!A:A,1,FALSE)))</f>
        <v>0</v>
      </c>
      <c r="E921" t="b">
        <f>NOT( ISNA( VLOOKUP($A921,'ACOM remove file'!A:A,1,FALSE)))</f>
        <v>0</v>
      </c>
      <c r="F921" t="b">
        <f>NOT( ISNA( VLOOKUP($A921,'ACN update'!A:A,1,FALSE)))</f>
        <v>0</v>
      </c>
      <c r="G921" t="b">
        <f>NOT( ISNA( VLOOKUP($A921,'ACOM no update'!A:A,1,FALSE)))</f>
        <v>1</v>
      </c>
      <c r="H921" t="b">
        <f>NOT( ISNA( VLOOKUP($A921,'Should Update but Not Update'!A:A,1,FALSE)))</f>
        <v>0</v>
      </c>
      <c r="I921" t="b">
        <f>NOT(NOT( ISNA( VLOOKUP($A921,'Not Mooncake'!A:A,1,FALSE))))</f>
        <v>1</v>
      </c>
    </row>
    <row r="922" spans="1:9">
      <c r="A922" s="2" t="s">
        <v>525</v>
      </c>
      <c r="B922" s="2" t="s">
        <v>2288</v>
      </c>
      <c r="C922" s="3">
        <v>42583</v>
      </c>
      <c r="D922" t="b">
        <f>NOT( ISNA( VLOOKUP($A922,'New article for existing'!A:A,1,FALSE)))</f>
        <v>0</v>
      </c>
      <c r="E922" t="b">
        <f>NOT( ISNA( VLOOKUP($A922,'ACOM remove file'!A:A,1,FALSE)))</f>
        <v>0</v>
      </c>
      <c r="F922" t="b">
        <f>NOT( ISNA( VLOOKUP($A922,'ACN update'!A:A,1,FALSE)))</f>
        <v>0</v>
      </c>
      <c r="G922" t="b">
        <f>NOT( ISNA( VLOOKUP($A922,'ACOM no update'!A:A,1,FALSE)))</f>
        <v>1</v>
      </c>
      <c r="H922" t="b">
        <f>NOT( ISNA( VLOOKUP($A922,'Should Update but Not Update'!A:A,1,FALSE)))</f>
        <v>0</v>
      </c>
      <c r="I922" t="b">
        <f>NOT(NOT( ISNA( VLOOKUP($A922,'Not Mooncake'!A:A,1,FALSE))))</f>
        <v>1</v>
      </c>
    </row>
    <row r="923" spans="1:9">
      <c r="A923" s="2" t="s">
        <v>526</v>
      </c>
      <c r="B923" s="2" t="s">
        <v>2288</v>
      </c>
      <c r="C923" s="3">
        <v>42611</v>
      </c>
      <c r="D923" t="b">
        <f>NOT( ISNA( VLOOKUP($A923,'New article for existing'!A:A,1,FALSE)))</f>
        <v>0</v>
      </c>
      <c r="E923" t="b">
        <f>NOT( ISNA( VLOOKUP($A923,'ACOM remove file'!A:A,1,FALSE)))</f>
        <v>0</v>
      </c>
      <c r="F923" t="b">
        <f>NOT( ISNA( VLOOKUP($A923,'ACN update'!A:A,1,FALSE)))</f>
        <v>0</v>
      </c>
      <c r="G923" t="b">
        <f>NOT( ISNA( VLOOKUP($A923,'ACOM no update'!A:A,1,FALSE)))</f>
        <v>1</v>
      </c>
      <c r="H923" t="b">
        <f>NOT( ISNA( VLOOKUP($A923,'Should Update but Not Update'!A:A,1,FALSE)))</f>
        <v>0</v>
      </c>
      <c r="I923" t="b">
        <f>NOT(NOT( ISNA( VLOOKUP($A923,'Not Mooncake'!A:A,1,FALSE))))</f>
        <v>1</v>
      </c>
    </row>
    <row r="924" spans="1:9">
      <c r="A924" s="2" t="s">
        <v>527</v>
      </c>
      <c r="B924" s="2" t="s">
        <v>2288</v>
      </c>
      <c r="C924" s="3">
        <v>42639</v>
      </c>
      <c r="D924" t="b">
        <f>NOT( ISNA( VLOOKUP($A924,'New article for existing'!A:A,1,FALSE)))</f>
        <v>0</v>
      </c>
      <c r="E924" t="b">
        <f>NOT( ISNA( VLOOKUP($A924,'ACOM remove file'!A:A,1,FALSE)))</f>
        <v>0</v>
      </c>
      <c r="F924" t="b">
        <f>NOT( ISNA( VLOOKUP($A924,'ACN update'!A:A,1,FALSE)))</f>
        <v>0</v>
      </c>
      <c r="G924" t="b">
        <f>NOT( ISNA( VLOOKUP($A924,'ACOM no update'!A:A,1,FALSE)))</f>
        <v>1</v>
      </c>
      <c r="H924" t="b">
        <f>NOT( ISNA( VLOOKUP($A924,'Should Update but Not Update'!A:A,1,FALSE)))</f>
        <v>0</v>
      </c>
      <c r="I924" t="b">
        <f>NOT(NOT( ISNA( VLOOKUP($A924,'Not Mooncake'!A:A,1,FALSE))))</f>
        <v>1</v>
      </c>
    </row>
    <row r="925" spans="1:9">
      <c r="A925" s="2" t="s">
        <v>528</v>
      </c>
      <c r="B925" s="2" t="s">
        <v>2288</v>
      </c>
      <c r="C925" s="3">
        <v>42611</v>
      </c>
      <c r="D925" t="b">
        <f>NOT( ISNA( VLOOKUP($A925,'New article for existing'!A:A,1,FALSE)))</f>
        <v>0</v>
      </c>
      <c r="E925" t="b">
        <f>NOT( ISNA( VLOOKUP($A925,'ACOM remove file'!A:A,1,FALSE)))</f>
        <v>0</v>
      </c>
      <c r="F925" t="b">
        <f>NOT( ISNA( VLOOKUP($A925,'ACN update'!A:A,1,FALSE)))</f>
        <v>0</v>
      </c>
      <c r="G925" t="b">
        <f>NOT( ISNA( VLOOKUP($A925,'ACOM no update'!A:A,1,FALSE)))</f>
        <v>1</v>
      </c>
      <c r="H925" t="b">
        <f>NOT( ISNA( VLOOKUP($A925,'Should Update but Not Update'!A:A,1,FALSE)))</f>
        <v>0</v>
      </c>
      <c r="I925" t="b">
        <f>NOT(NOT( ISNA( VLOOKUP($A925,'Not Mooncake'!A:A,1,FALSE))))</f>
        <v>1</v>
      </c>
    </row>
    <row r="926" spans="1:9">
      <c r="A926" s="2" t="s">
        <v>2328</v>
      </c>
      <c r="B926" s="2" t="s">
        <v>2288</v>
      </c>
      <c r="C926" s="3">
        <v>42590</v>
      </c>
      <c r="D926" t="b">
        <f>NOT( ISNA( VLOOKUP($A926,'New article for existing'!A:A,1,FALSE)))</f>
        <v>0</v>
      </c>
      <c r="E926" t="b">
        <f>NOT( ISNA( VLOOKUP($A926,'ACOM remove file'!A:A,1,FALSE)))</f>
        <v>0</v>
      </c>
      <c r="F926" t="b">
        <f>NOT( ISNA( VLOOKUP($A926,'ACN update'!A:A,1,FALSE)))</f>
        <v>0</v>
      </c>
      <c r="G926" t="b">
        <f>NOT( ISNA( VLOOKUP($A926,'ACOM no update'!A:A,1,FALSE)))</f>
        <v>1</v>
      </c>
      <c r="H926" t="b">
        <f>NOT( ISNA( VLOOKUP($A926,'Should Update but Not Update'!A:A,1,FALSE)))</f>
        <v>0</v>
      </c>
      <c r="I926" t="b">
        <f>NOT(NOT( ISNA( VLOOKUP($A926,'Not Mooncake'!A:A,1,FALSE))))</f>
        <v>1</v>
      </c>
    </row>
    <row r="927" spans="1:9">
      <c r="A927" s="2" t="s">
        <v>529</v>
      </c>
      <c r="B927" s="2" t="s">
        <v>2288</v>
      </c>
      <c r="C927" s="3">
        <v>42653</v>
      </c>
      <c r="D927" t="b">
        <f>NOT( ISNA( VLOOKUP($A927,'New article for existing'!A:A,1,FALSE)))</f>
        <v>0</v>
      </c>
      <c r="E927" t="b">
        <f>NOT( ISNA( VLOOKUP($A927,'ACOM remove file'!A:A,1,FALSE)))</f>
        <v>0</v>
      </c>
      <c r="F927" t="b">
        <f>NOT( ISNA( VLOOKUP($A927,'ACN update'!A:A,1,FALSE)))</f>
        <v>1</v>
      </c>
      <c r="G927" t="b">
        <f>NOT( ISNA( VLOOKUP($A927,'ACOM no update'!A:A,1,FALSE)))</f>
        <v>0</v>
      </c>
      <c r="H927" t="b">
        <f>NOT( ISNA( VLOOKUP($A927,'Should Update but Not Update'!A:A,1,FALSE)))</f>
        <v>0</v>
      </c>
      <c r="I927" t="b">
        <f>NOT(NOT( ISNA( VLOOKUP($A927,'Not Mooncake'!A:A,1,FALSE))))</f>
        <v>1</v>
      </c>
    </row>
    <row r="928" spans="1:9">
      <c r="A928" s="2" t="s">
        <v>530</v>
      </c>
      <c r="B928" s="2" t="s">
        <v>2288</v>
      </c>
      <c r="C928" s="3">
        <v>42611</v>
      </c>
      <c r="D928" t="b">
        <f>NOT( ISNA( VLOOKUP($A928,'New article for existing'!A:A,1,FALSE)))</f>
        <v>0</v>
      </c>
      <c r="E928" t="b">
        <f>NOT( ISNA( VLOOKUP($A928,'ACOM remove file'!A:A,1,FALSE)))</f>
        <v>0</v>
      </c>
      <c r="F928" t="b">
        <f>NOT( ISNA( VLOOKUP($A928,'ACN update'!A:A,1,FALSE)))</f>
        <v>0</v>
      </c>
      <c r="G928" t="b">
        <f>NOT( ISNA( VLOOKUP($A928,'ACOM no update'!A:A,1,FALSE)))</f>
        <v>1</v>
      </c>
      <c r="H928" t="b">
        <f>NOT( ISNA( VLOOKUP($A928,'Should Update but Not Update'!A:A,1,FALSE)))</f>
        <v>0</v>
      </c>
      <c r="I928" t="b">
        <f>NOT(NOT( ISNA( VLOOKUP($A928,'Not Mooncake'!A:A,1,FALSE))))</f>
        <v>1</v>
      </c>
    </row>
    <row r="929" spans="1:9">
      <c r="A929" s="2" t="s">
        <v>531</v>
      </c>
      <c r="B929" s="2" t="s">
        <v>2288</v>
      </c>
      <c r="C929" s="3">
        <v>42653</v>
      </c>
      <c r="D929" t="b">
        <f>NOT( ISNA( VLOOKUP($A929,'New article for existing'!A:A,1,FALSE)))</f>
        <v>0</v>
      </c>
      <c r="E929" t="b">
        <f>NOT( ISNA( VLOOKUP($A929,'ACOM remove file'!A:A,1,FALSE)))</f>
        <v>0</v>
      </c>
      <c r="F929" t="b">
        <f>NOT( ISNA( VLOOKUP($A929,'ACN update'!A:A,1,FALSE)))</f>
        <v>1</v>
      </c>
      <c r="G929" t="b">
        <f>NOT( ISNA( VLOOKUP($A929,'ACOM no update'!A:A,1,FALSE)))</f>
        <v>0</v>
      </c>
      <c r="H929" t="b">
        <f>NOT( ISNA( VLOOKUP($A929,'Should Update but Not Update'!A:A,1,FALSE)))</f>
        <v>0</v>
      </c>
      <c r="I929" t="b">
        <f>NOT(NOT( ISNA( VLOOKUP($A929,'Not Mooncake'!A:A,1,FALSE))))</f>
        <v>1</v>
      </c>
    </row>
    <row r="930" spans="1:9">
      <c r="A930" s="2" t="s">
        <v>532</v>
      </c>
      <c r="B930" s="2" t="s">
        <v>2288</v>
      </c>
      <c r="C930" s="3">
        <v>42653</v>
      </c>
      <c r="D930" t="b">
        <f>NOT( ISNA( VLOOKUP($A930,'New article for existing'!A:A,1,FALSE)))</f>
        <v>0</v>
      </c>
      <c r="E930" t="b">
        <f>NOT( ISNA( VLOOKUP($A930,'ACOM remove file'!A:A,1,FALSE)))</f>
        <v>0</v>
      </c>
      <c r="F930" t="b">
        <f>NOT( ISNA( VLOOKUP($A930,'ACN update'!A:A,1,FALSE)))</f>
        <v>1</v>
      </c>
      <c r="G930" t="b">
        <f>NOT( ISNA( VLOOKUP($A930,'ACOM no update'!A:A,1,FALSE)))</f>
        <v>1</v>
      </c>
      <c r="H930" t="b">
        <f>NOT( ISNA( VLOOKUP($A930,'Should Update but Not Update'!A:A,1,FALSE)))</f>
        <v>0</v>
      </c>
      <c r="I930" t="b">
        <f>NOT(NOT( ISNA( VLOOKUP($A930,'Not Mooncake'!A:A,1,FALSE))))</f>
        <v>1</v>
      </c>
    </row>
    <row r="931" spans="1:9">
      <c r="A931" s="2" t="s">
        <v>534</v>
      </c>
      <c r="B931" s="2" t="s">
        <v>2288</v>
      </c>
      <c r="C931" s="3">
        <v>42653</v>
      </c>
      <c r="D931" t="b">
        <f>NOT( ISNA( VLOOKUP($A931,'New article for existing'!A:A,1,FALSE)))</f>
        <v>0</v>
      </c>
      <c r="E931" t="b">
        <f>NOT( ISNA( VLOOKUP($A931,'ACOM remove file'!A:A,1,FALSE)))</f>
        <v>0</v>
      </c>
      <c r="F931" t="b">
        <f>NOT( ISNA( VLOOKUP($A931,'ACN update'!A:A,1,FALSE)))</f>
        <v>1</v>
      </c>
      <c r="G931" t="b">
        <f>NOT( ISNA( VLOOKUP($A931,'ACOM no update'!A:A,1,FALSE)))</f>
        <v>0</v>
      </c>
      <c r="H931" t="b">
        <f>NOT( ISNA( VLOOKUP($A931,'Should Update but Not Update'!A:A,1,FALSE)))</f>
        <v>0</v>
      </c>
      <c r="I931" t="b">
        <f>NOT(NOT( ISNA( VLOOKUP($A931,'Not Mooncake'!A:A,1,FALSE))))</f>
        <v>1</v>
      </c>
    </row>
    <row r="932" spans="1:9">
      <c r="A932" s="2" t="s">
        <v>533</v>
      </c>
      <c r="B932" s="2" t="s">
        <v>2288</v>
      </c>
      <c r="C932" s="3">
        <v>42653</v>
      </c>
      <c r="D932" t="b">
        <f>NOT( ISNA( VLOOKUP($A932,'New article for existing'!A:A,1,FALSE)))</f>
        <v>0</v>
      </c>
      <c r="E932" t="b">
        <f>NOT( ISNA( VLOOKUP($A932,'ACOM remove file'!A:A,1,FALSE)))</f>
        <v>0</v>
      </c>
      <c r="F932" t="b">
        <f>NOT( ISNA( VLOOKUP($A932,'ACN update'!A:A,1,FALSE)))</f>
        <v>1</v>
      </c>
      <c r="G932" t="b">
        <f>NOT( ISNA( VLOOKUP($A932,'ACOM no update'!A:A,1,FALSE)))</f>
        <v>1</v>
      </c>
      <c r="H932" t="b">
        <f>NOT( ISNA( VLOOKUP($A932,'Should Update but Not Update'!A:A,1,FALSE)))</f>
        <v>0</v>
      </c>
      <c r="I932" t="b">
        <f>NOT(NOT( ISNA( VLOOKUP($A932,'Not Mooncake'!A:A,1,FALSE))))</f>
        <v>1</v>
      </c>
    </row>
    <row r="933" spans="1:9">
      <c r="A933" s="2" t="s">
        <v>535</v>
      </c>
      <c r="B933" s="2" t="s">
        <v>2288</v>
      </c>
      <c r="C933" s="3">
        <v>42611</v>
      </c>
      <c r="D933" t="b">
        <f>NOT( ISNA( VLOOKUP($A933,'New article for existing'!A:A,1,FALSE)))</f>
        <v>0</v>
      </c>
      <c r="E933" t="b">
        <f>NOT( ISNA( VLOOKUP($A933,'ACOM remove file'!A:A,1,FALSE)))</f>
        <v>0</v>
      </c>
      <c r="F933" t="b">
        <f>NOT( ISNA( VLOOKUP($A933,'ACN update'!A:A,1,FALSE)))</f>
        <v>0</v>
      </c>
      <c r="G933" t="b">
        <f>NOT( ISNA( VLOOKUP($A933,'ACOM no update'!A:A,1,FALSE)))</f>
        <v>1</v>
      </c>
      <c r="H933" t="b">
        <f>NOT( ISNA( VLOOKUP($A933,'Should Update but Not Update'!A:A,1,FALSE)))</f>
        <v>0</v>
      </c>
      <c r="I933" t="b">
        <f>NOT(NOT( ISNA( VLOOKUP($A933,'Not Mooncake'!A:A,1,FALSE))))</f>
        <v>1</v>
      </c>
    </row>
    <row r="934" spans="1:9">
      <c r="A934" s="2" t="s">
        <v>536</v>
      </c>
      <c r="B934" s="2" t="s">
        <v>2288</v>
      </c>
      <c r="C934" s="3">
        <v>42583</v>
      </c>
      <c r="D934" t="b">
        <f>NOT( ISNA( VLOOKUP($A934,'New article for existing'!A:A,1,FALSE)))</f>
        <v>0</v>
      </c>
      <c r="E934" t="b">
        <f>NOT( ISNA( VLOOKUP($A934,'ACOM remove file'!A:A,1,FALSE)))</f>
        <v>0</v>
      </c>
      <c r="F934" t="b">
        <f>NOT( ISNA( VLOOKUP($A934,'ACN update'!A:A,1,FALSE)))</f>
        <v>0</v>
      </c>
      <c r="G934" t="b">
        <f>NOT( ISNA( VLOOKUP($A934,'ACOM no update'!A:A,1,FALSE)))</f>
        <v>1</v>
      </c>
      <c r="H934" t="b">
        <f>NOT( ISNA( VLOOKUP($A934,'Should Update but Not Update'!A:A,1,FALSE)))</f>
        <v>0</v>
      </c>
      <c r="I934" t="b">
        <f>NOT(NOT( ISNA( VLOOKUP($A934,'Not Mooncake'!A:A,1,FALSE))))</f>
        <v>1</v>
      </c>
    </row>
    <row r="935" spans="1:9">
      <c r="A935" s="2" t="s">
        <v>537</v>
      </c>
      <c r="B935" s="2" t="s">
        <v>2288</v>
      </c>
      <c r="C935" s="3">
        <v>42653</v>
      </c>
      <c r="D935" t="b">
        <f>NOT( ISNA( VLOOKUP($A935,'New article for existing'!A:A,1,FALSE)))</f>
        <v>0</v>
      </c>
      <c r="E935" t="b">
        <f>NOT( ISNA( VLOOKUP($A935,'ACOM remove file'!A:A,1,FALSE)))</f>
        <v>0</v>
      </c>
      <c r="F935" t="b">
        <f>NOT( ISNA( VLOOKUP($A935,'ACN update'!A:A,1,FALSE)))</f>
        <v>1</v>
      </c>
      <c r="G935" t="b">
        <f>NOT( ISNA( VLOOKUP($A935,'ACOM no update'!A:A,1,FALSE)))</f>
        <v>0</v>
      </c>
      <c r="H935" t="b">
        <f>NOT( ISNA( VLOOKUP($A935,'Should Update but Not Update'!A:A,1,FALSE)))</f>
        <v>0</v>
      </c>
      <c r="I935" t="b">
        <f>NOT(NOT( ISNA( VLOOKUP($A935,'Not Mooncake'!A:A,1,FALSE))))</f>
        <v>1</v>
      </c>
    </row>
    <row r="936" spans="1:9">
      <c r="A936" s="2" t="s">
        <v>538</v>
      </c>
      <c r="B936" s="2" t="s">
        <v>2288</v>
      </c>
      <c r="C936" s="3">
        <v>42653</v>
      </c>
      <c r="D936" t="b">
        <f>NOT( ISNA( VLOOKUP($A936,'New article for existing'!A:A,1,FALSE)))</f>
        <v>0</v>
      </c>
      <c r="E936" t="b">
        <f>NOT( ISNA( VLOOKUP($A936,'ACOM remove file'!A:A,1,FALSE)))</f>
        <v>0</v>
      </c>
      <c r="F936" t="b">
        <f>NOT( ISNA( VLOOKUP($A936,'ACN update'!A:A,1,FALSE)))</f>
        <v>1</v>
      </c>
      <c r="G936" t="b">
        <f>NOT( ISNA( VLOOKUP($A936,'ACOM no update'!A:A,1,FALSE)))</f>
        <v>1</v>
      </c>
      <c r="H936" t="b">
        <f>NOT( ISNA( VLOOKUP($A936,'Should Update but Not Update'!A:A,1,FALSE)))</f>
        <v>0</v>
      </c>
      <c r="I936" t="b">
        <f>NOT(NOT( ISNA( VLOOKUP($A936,'Not Mooncake'!A:A,1,FALSE))))</f>
        <v>1</v>
      </c>
    </row>
    <row r="937" spans="1:9">
      <c r="A937" s="2" t="s">
        <v>539</v>
      </c>
      <c r="B937" s="2" t="s">
        <v>2288</v>
      </c>
      <c r="C937" s="3">
        <v>42653</v>
      </c>
      <c r="D937" t="b">
        <f>NOT( ISNA( VLOOKUP($A937,'New article for existing'!A:A,1,FALSE)))</f>
        <v>0</v>
      </c>
      <c r="E937" t="b">
        <f>NOT( ISNA( VLOOKUP($A937,'ACOM remove file'!A:A,1,FALSE)))</f>
        <v>0</v>
      </c>
      <c r="F937" t="b">
        <f>NOT( ISNA( VLOOKUP($A937,'ACN update'!A:A,1,FALSE)))</f>
        <v>1</v>
      </c>
      <c r="G937" t="b">
        <f>NOT( ISNA( VLOOKUP($A937,'ACOM no update'!A:A,1,FALSE)))</f>
        <v>1</v>
      </c>
      <c r="H937" t="b">
        <f>NOT( ISNA( VLOOKUP($A937,'Should Update but Not Update'!A:A,1,FALSE)))</f>
        <v>0</v>
      </c>
      <c r="I937" t="b">
        <f>NOT(NOT( ISNA( VLOOKUP($A937,'Not Mooncake'!A:A,1,FALSE))))</f>
        <v>1</v>
      </c>
    </row>
    <row r="938" spans="1:9">
      <c r="A938" s="2" t="s">
        <v>2430</v>
      </c>
      <c r="B938" s="2" t="s">
        <v>2288</v>
      </c>
      <c r="C938" s="3">
        <v>42611</v>
      </c>
      <c r="D938" t="b">
        <f>NOT( ISNA( VLOOKUP($A938,'New article for existing'!A:A,1,FALSE)))</f>
        <v>0</v>
      </c>
      <c r="E938" t="b">
        <f>NOT( ISNA( VLOOKUP($A938,'ACOM remove file'!A:A,1,FALSE)))</f>
        <v>0</v>
      </c>
      <c r="F938" t="b">
        <f>NOT( ISNA( VLOOKUP($A938,'ACN update'!A:A,1,FALSE)))</f>
        <v>0</v>
      </c>
      <c r="G938" t="b">
        <f>NOT( ISNA( VLOOKUP($A938,'ACOM no update'!A:A,1,FALSE)))</f>
        <v>1</v>
      </c>
      <c r="H938" t="b">
        <f>NOT( ISNA( VLOOKUP($A938,'Should Update but Not Update'!A:A,1,FALSE)))</f>
        <v>0</v>
      </c>
      <c r="I938" t="b">
        <f>NOT(NOT( ISNA( VLOOKUP($A938,'Not Mooncake'!A:A,1,FALSE))))</f>
        <v>1</v>
      </c>
    </row>
    <row r="939" spans="1:9">
      <c r="A939" s="2" t="s">
        <v>540</v>
      </c>
      <c r="B939" s="2" t="s">
        <v>2288</v>
      </c>
      <c r="C939" s="3">
        <v>42653</v>
      </c>
      <c r="D939" t="b">
        <f>NOT( ISNA( VLOOKUP($A939,'New article for existing'!A:A,1,FALSE)))</f>
        <v>0</v>
      </c>
      <c r="E939" t="b">
        <f>NOT( ISNA( VLOOKUP($A939,'ACOM remove file'!A:A,1,FALSE)))</f>
        <v>0</v>
      </c>
      <c r="F939" t="b">
        <f>NOT( ISNA( VLOOKUP($A939,'ACN update'!A:A,1,FALSE)))</f>
        <v>1</v>
      </c>
      <c r="G939" t="b">
        <f>NOT( ISNA( VLOOKUP($A939,'ACOM no update'!A:A,1,FALSE)))</f>
        <v>0</v>
      </c>
      <c r="H939" t="b">
        <f>NOT( ISNA( VLOOKUP($A939,'Should Update but Not Update'!A:A,1,FALSE)))</f>
        <v>0</v>
      </c>
      <c r="I939" t="b">
        <f>NOT(NOT( ISNA( VLOOKUP($A939,'Not Mooncake'!A:A,1,FALSE))))</f>
        <v>1</v>
      </c>
    </row>
    <row r="940" spans="1:9">
      <c r="A940" s="2" t="s">
        <v>541</v>
      </c>
      <c r="B940" s="2" t="s">
        <v>2288</v>
      </c>
      <c r="C940" s="3">
        <v>42611</v>
      </c>
      <c r="D940" t="b">
        <f>NOT( ISNA( VLOOKUP($A940,'New article for existing'!A:A,1,FALSE)))</f>
        <v>0</v>
      </c>
      <c r="E940" t="b">
        <f>NOT( ISNA( VLOOKUP($A940,'ACOM remove file'!A:A,1,FALSE)))</f>
        <v>0</v>
      </c>
      <c r="F940" t="b">
        <f>NOT( ISNA( VLOOKUP($A940,'ACN update'!A:A,1,FALSE)))</f>
        <v>0</v>
      </c>
      <c r="G940" t="b">
        <f>NOT( ISNA( VLOOKUP($A940,'ACOM no update'!A:A,1,FALSE)))</f>
        <v>1</v>
      </c>
      <c r="H940" t="b">
        <f>NOT( ISNA( VLOOKUP($A940,'Should Update but Not Update'!A:A,1,FALSE)))</f>
        <v>0</v>
      </c>
      <c r="I940" t="b">
        <f>NOT(NOT( ISNA( VLOOKUP($A940,'Not Mooncake'!A:A,1,FALSE))))</f>
        <v>1</v>
      </c>
    </row>
    <row r="941" spans="1:9">
      <c r="A941" s="2" t="s">
        <v>542</v>
      </c>
      <c r="B941" s="2" t="s">
        <v>2288</v>
      </c>
      <c r="C941" s="3">
        <v>42653</v>
      </c>
      <c r="D941" t="b">
        <f>NOT( ISNA( VLOOKUP($A941,'New article for existing'!A:A,1,FALSE)))</f>
        <v>0</v>
      </c>
      <c r="E941" t="b">
        <f>NOT( ISNA( VLOOKUP($A941,'ACOM remove file'!A:A,1,FALSE)))</f>
        <v>0</v>
      </c>
      <c r="F941" t="b">
        <f>NOT( ISNA( VLOOKUP($A941,'ACN update'!A:A,1,FALSE)))</f>
        <v>1</v>
      </c>
      <c r="G941" t="b">
        <f>NOT( ISNA( VLOOKUP($A941,'ACOM no update'!A:A,1,FALSE)))</f>
        <v>0</v>
      </c>
      <c r="H941" t="b">
        <f>NOT( ISNA( VLOOKUP($A941,'Should Update but Not Update'!A:A,1,FALSE)))</f>
        <v>0</v>
      </c>
      <c r="I941" t="b">
        <f>NOT(NOT( ISNA( VLOOKUP($A941,'Not Mooncake'!A:A,1,FALSE))))</f>
        <v>1</v>
      </c>
    </row>
    <row r="942" spans="1:9">
      <c r="A942" s="2" t="s">
        <v>543</v>
      </c>
      <c r="B942" s="2" t="s">
        <v>2288</v>
      </c>
      <c r="C942" s="3">
        <v>42520</v>
      </c>
      <c r="D942" t="b">
        <f>NOT( ISNA( VLOOKUP($A942,'New article for existing'!A:A,1,FALSE)))</f>
        <v>0</v>
      </c>
      <c r="E942" t="b">
        <f>NOT( ISNA( VLOOKUP($A942,'ACOM remove file'!A:A,1,FALSE)))</f>
        <v>0</v>
      </c>
      <c r="F942" t="b">
        <f>NOT( ISNA( VLOOKUP($A942,'ACN update'!A:A,1,FALSE)))</f>
        <v>0</v>
      </c>
      <c r="G942" t="b">
        <f>NOT( ISNA( VLOOKUP($A942,'ACOM no update'!A:A,1,FALSE)))</f>
        <v>1</v>
      </c>
      <c r="H942" t="b">
        <f>NOT( ISNA( VLOOKUP($A942,'Should Update but Not Update'!A:A,1,FALSE)))</f>
        <v>0</v>
      </c>
      <c r="I942" t="b">
        <f>NOT(NOT( ISNA( VLOOKUP($A942,'Not Mooncake'!A:A,1,FALSE))))</f>
        <v>1</v>
      </c>
    </row>
    <row r="943" spans="1:9">
      <c r="A943" s="2" t="s">
        <v>544</v>
      </c>
      <c r="B943" s="2" t="s">
        <v>2288</v>
      </c>
      <c r="C943" s="3">
        <v>42583</v>
      </c>
      <c r="D943" t="b">
        <f>NOT( ISNA( VLOOKUP($A943,'New article for existing'!A:A,1,FALSE)))</f>
        <v>0</v>
      </c>
      <c r="E943" t="b">
        <f>NOT( ISNA( VLOOKUP($A943,'ACOM remove file'!A:A,1,FALSE)))</f>
        <v>0</v>
      </c>
      <c r="F943" t="b">
        <f>NOT( ISNA( VLOOKUP($A943,'ACN update'!A:A,1,FALSE)))</f>
        <v>0</v>
      </c>
      <c r="G943" t="b">
        <f>NOT( ISNA( VLOOKUP($A943,'ACOM no update'!A:A,1,FALSE)))</f>
        <v>1</v>
      </c>
      <c r="H943" t="b">
        <f>NOT( ISNA( VLOOKUP($A943,'Should Update but Not Update'!A:A,1,FALSE)))</f>
        <v>0</v>
      </c>
      <c r="I943" t="b">
        <f>NOT(NOT( ISNA( VLOOKUP($A943,'Not Mooncake'!A:A,1,FALSE))))</f>
        <v>1</v>
      </c>
    </row>
    <row r="944" spans="1:9">
      <c r="A944" s="2" t="s">
        <v>2329</v>
      </c>
      <c r="B944" s="2" t="s">
        <v>2392</v>
      </c>
      <c r="C944" s="3">
        <v>42618</v>
      </c>
      <c r="D944" t="b">
        <f>NOT( ISNA( VLOOKUP($A944,'New article for existing'!A:A,1,FALSE)))</f>
        <v>0</v>
      </c>
      <c r="E944" t="b">
        <f>NOT( ISNA( VLOOKUP($A944,'ACOM remove file'!A:A,1,FALSE)))</f>
        <v>0</v>
      </c>
      <c r="F944" t="b">
        <f>NOT( ISNA( VLOOKUP($A944,'ACN update'!A:A,1,FALSE)))</f>
        <v>0</v>
      </c>
      <c r="G944" t="b">
        <f>NOT( ISNA( VLOOKUP($A944,'ACOM no update'!A:A,1,FALSE)))</f>
        <v>1</v>
      </c>
      <c r="H944" t="b">
        <f>NOT( ISNA( VLOOKUP($A944,'Should Update but Not Update'!A:A,1,FALSE)))</f>
        <v>0</v>
      </c>
      <c r="I944" t="b">
        <f>NOT(NOT( ISNA( VLOOKUP($A944,'Not Mooncake'!A:A,1,FALSE))))</f>
        <v>1</v>
      </c>
    </row>
    <row r="945" spans="1:9">
      <c r="A945" s="2" t="s">
        <v>2330</v>
      </c>
      <c r="B945" s="2" t="s">
        <v>2392</v>
      </c>
      <c r="C945" s="3">
        <v>42618</v>
      </c>
      <c r="D945" t="b">
        <f>NOT( ISNA( VLOOKUP($A945,'New article for existing'!A:A,1,FALSE)))</f>
        <v>0</v>
      </c>
      <c r="E945" t="b">
        <f>NOT( ISNA( VLOOKUP($A945,'ACOM remove file'!A:A,1,FALSE)))</f>
        <v>0</v>
      </c>
      <c r="F945" t="b">
        <f>NOT( ISNA( VLOOKUP($A945,'ACN update'!A:A,1,FALSE)))</f>
        <v>0</v>
      </c>
      <c r="G945" t="b">
        <f>NOT( ISNA( VLOOKUP($A945,'ACOM no update'!A:A,1,FALSE)))</f>
        <v>1</v>
      </c>
      <c r="H945" t="b">
        <f>NOT( ISNA( VLOOKUP($A945,'Should Update but Not Update'!A:A,1,FALSE)))</f>
        <v>0</v>
      </c>
      <c r="I945" t="b">
        <f>NOT(NOT( ISNA( VLOOKUP($A945,'Not Mooncake'!A:A,1,FALSE))))</f>
        <v>1</v>
      </c>
    </row>
    <row r="946" spans="1:9">
      <c r="A946" s="2" t="s">
        <v>2331</v>
      </c>
      <c r="B946" s="2" t="s">
        <v>2392</v>
      </c>
      <c r="C946" s="3">
        <v>42604</v>
      </c>
      <c r="D946" t="b">
        <f>NOT( ISNA( VLOOKUP($A946,'New article for existing'!A:A,1,FALSE)))</f>
        <v>0</v>
      </c>
      <c r="E946" t="b">
        <f>NOT( ISNA( VLOOKUP($A946,'ACOM remove file'!A:A,1,FALSE)))</f>
        <v>0</v>
      </c>
      <c r="F946" t="b">
        <f>NOT( ISNA( VLOOKUP($A946,'ACN update'!A:A,1,FALSE)))</f>
        <v>0</v>
      </c>
      <c r="G946" t="b">
        <f>NOT( ISNA( VLOOKUP($A946,'ACOM no update'!A:A,1,FALSE)))</f>
        <v>1</v>
      </c>
      <c r="H946" t="b">
        <f>NOT( ISNA( VLOOKUP($A946,'Should Update but Not Update'!A:A,1,FALSE)))</f>
        <v>0</v>
      </c>
      <c r="I946" t="b">
        <f>NOT(NOT( ISNA( VLOOKUP($A946,'Not Mooncake'!A:A,1,FALSE))))</f>
        <v>1</v>
      </c>
    </row>
    <row r="947" spans="1:9">
      <c r="A947" s="2" t="s">
        <v>2332</v>
      </c>
      <c r="B947" s="2" t="s">
        <v>2392</v>
      </c>
      <c r="C947" s="3">
        <v>42604</v>
      </c>
      <c r="D947" t="b">
        <f>NOT( ISNA( VLOOKUP($A947,'New article for existing'!A:A,1,FALSE)))</f>
        <v>0</v>
      </c>
      <c r="E947" t="b">
        <f>NOT( ISNA( VLOOKUP($A947,'ACOM remove file'!A:A,1,FALSE)))</f>
        <v>0</v>
      </c>
      <c r="F947" t="b">
        <f>NOT( ISNA( VLOOKUP($A947,'ACN update'!A:A,1,FALSE)))</f>
        <v>0</v>
      </c>
      <c r="G947" t="b">
        <f>NOT( ISNA( VLOOKUP($A947,'ACOM no update'!A:A,1,FALSE)))</f>
        <v>1</v>
      </c>
      <c r="H947" t="b">
        <f>NOT( ISNA( VLOOKUP($A947,'Should Update but Not Update'!A:A,1,FALSE)))</f>
        <v>0</v>
      </c>
      <c r="I947" t="b">
        <f>NOT(NOT( ISNA( VLOOKUP($A947,'Not Mooncake'!A:A,1,FALSE))))</f>
        <v>1</v>
      </c>
    </row>
    <row r="948" spans="1:9">
      <c r="A948" s="2" t="s">
        <v>2333</v>
      </c>
      <c r="B948" s="2" t="s">
        <v>2392</v>
      </c>
      <c r="C948" s="3">
        <v>42604</v>
      </c>
      <c r="D948" t="b">
        <f>NOT( ISNA( VLOOKUP($A948,'New article for existing'!A:A,1,FALSE)))</f>
        <v>0</v>
      </c>
      <c r="E948" t="b">
        <f>NOT( ISNA( VLOOKUP($A948,'ACOM remove file'!A:A,1,FALSE)))</f>
        <v>0</v>
      </c>
      <c r="F948" t="b">
        <f>NOT( ISNA( VLOOKUP($A948,'ACN update'!A:A,1,FALSE)))</f>
        <v>0</v>
      </c>
      <c r="G948" t="b">
        <f>NOT( ISNA( VLOOKUP($A948,'ACOM no update'!A:A,1,FALSE)))</f>
        <v>1</v>
      </c>
      <c r="H948" t="b">
        <f>NOT( ISNA( VLOOKUP($A948,'Should Update but Not Update'!A:A,1,FALSE)))</f>
        <v>0</v>
      </c>
      <c r="I948" t="b">
        <f>NOT(NOT( ISNA( VLOOKUP($A948,'Not Mooncake'!A:A,1,FALSE))))</f>
        <v>1</v>
      </c>
    </row>
    <row r="949" spans="1:9">
      <c r="A949" s="2" t="s">
        <v>2334</v>
      </c>
      <c r="B949" s="2" t="s">
        <v>2392</v>
      </c>
      <c r="C949" s="3">
        <v>42604</v>
      </c>
      <c r="D949" t="b">
        <f>NOT( ISNA( VLOOKUP($A949,'New article for existing'!A:A,1,FALSE)))</f>
        <v>0</v>
      </c>
      <c r="E949" t="b">
        <f>NOT( ISNA( VLOOKUP($A949,'ACOM remove file'!A:A,1,FALSE)))</f>
        <v>0</v>
      </c>
      <c r="F949" t="b">
        <f>NOT( ISNA( VLOOKUP($A949,'ACN update'!A:A,1,FALSE)))</f>
        <v>0</v>
      </c>
      <c r="G949" t="b">
        <f>NOT( ISNA( VLOOKUP($A949,'ACOM no update'!A:A,1,FALSE)))</f>
        <v>1</v>
      </c>
      <c r="H949" t="b">
        <f>NOT( ISNA( VLOOKUP($A949,'Should Update but Not Update'!A:A,1,FALSE)))</f>
        <v>0</v>
      </c>
      <c r="I949" t="b">
        <f>NOT(NOT( ISNA( VLOOKUP($A949,'Not Mooncake'!A:A,1,FALSE))))</f>
        <v>1</v>
      </c>
    </row>
    <row r="950" spans="1:9">
      <c r="A950" s="2" t="s">
        <v>2335</v>
      </c>
      <c r="B950" s="2" t="s">
        <v>2392</v>
      </c>
      <c r="C950" s="3">
        <v>42653</v>
      </c>
      <c r="D950" t="b">
        <f>NOT( ISNA( VLOOKUP($A950,'New article for existing'!A:A,1,FALSE)))</f>
        <v>0</v>
      </c>
      <c r="E950" t="b">
        <f>NOT( ISNA( VLOOKUP($A950,'ACOM remove file'!A:A,1,FALSE)))</f>
        <v>0</v>
      </c>
      <c r="F950" t="b">
        <f>NOT( ISNA( VLOOKUP($A950,'ACN update'!A:A,1,FALSE)))</f>
        <v>1</v>
      </c>
      <c r="G950" t="b">
        <f>NOT( ISNA( VLOOKUP($A950,'ACOM no update'!A:A,1,FALSE)))</f>
        <v>0</v>
      </c>
      <c r="H950" t="b">
        <f>NOT( ISNA( VLOOKUP($A950,'Should Update but Not Update'!A:A,1,FALSE)))</f>
        <v>0</v>
      </c>
      <c r="I950" t="b">
        <f>NOT(NOT( ISNA( VLOOKUP($A950,'Not Mooncake'!A:A,1,FALSE))))</f>
        <v>1</v>
      </c>
    </row>
    <row r="951" spans="1:9">
      <c r="A951" s="2" t="s">
        <v>2431</v>
      </c>
      <c r="B951" s="2" t="s">
        <v>2392</v>
      </c>
      <c r="C951" s="3">
        <v>42618</v>
      </c>
      <c r="D951" t="b">
        <f>NOT( ISNA( VLOOKUP($A951,'New article for existing'!A:A,1,FALSE)))</f>
        <v>0</v>
      </c>
      <c r="E951" t="b">
        <f>NOT( ISNA( VLOOKUP($A951,'ACOM remove file'!A:A,1,FALSE)))</f>
        <v>0</v>
      </c>
      <c r="F951" t="b">
        <f>NOT( ISNA( VLOOKUP($A951,'ACN update'!A:A,1,FALSE)))</f>
        <v>0</v>
      </c>
      <c r="G951" t="b">
        <f>NOT( ISNA( VLOOKUP($A951,'ACOM no update'!A:A,1,FALSE)))</f>
        <v>1</v>
      </c>
      <c r="H951" t="b">
        <f>NOT( ISNA( VLOOKUP($A951,'Should Update but Not Update'!A:A,1,FALSE)))</f>
        <v>0</v>
      </c>
      <c r="I951" t="b">
        <f>NOT(NOT( ISNA( VLOOKUP($A951,'Not Mooncake'!A:A,1,FALSE))))</f>
        <v>1</v>
      </c>
    </row>
    <row r="952" spans="1:9">
      <c r="A952" s="2" t="s">
        <v>2336</v>
      </c>
      <c r="B952" s="2" t="s">
        <v>2392</v>
      </c>
      <c r="C952" s="3">
        <v>42653</v>
      </c>
      <c r="D952" t="b">
        <f>NOT( ISNA( VLOOKUP($A952,'New article for existing'!A:A,1,FALSE)))</f>
        <v>0</v>
      </c>
      <c r="E952" t="b">
        <f>NOT( ISNA( VLOOKUP($A952,'ACOM remove file'!A:A,1,FALSE)))</f>
        <v>0</v>
      </c>
      <c r="F952" t="b">
        <f>NOT( ISNA( VLOOKUP($A952,'ACN update'!A:A,1,FALSE)))</f>
        <v>1</v>
      </c>
      <c r="G952" t="b">
        <f>NOT( ISNA( VLOOKUP($A952,'ACOM no update'!A:A,1,FALSE)))</f>
        <v>1</v>
      </c>
      <c r="H952" t="b">
        <f>NOT( ISNA( VLOOKUP($A952,'Should Update but Not Update'!A:A,1,FALSE)))</f>
        <v>0</v>
      </c>
      <c r="I952" t="b">
        <f>NOT(NOT( ISNA( VLOOKUP($A952,'Not Mooncake'!A:A,1,FALSE))))</f>
        <v>1</v>
      </c>
    </row>
    <row r="953" spans="1:9">
      <c r="A953" s="2" t="s">
        <v>2337</v>
      </c>
      <c r="B953" s="2" t="s">
        <v>2392</v>
      </c>
      <c r="C953" s="3">
        <v>42618</v>
      </c>
      <c r="D953" t="b">
        <f>NOT( ISNA( VLOOKUP($A953,'New article for existing'!A:A,1,FALSE)))</f>
        <v>0</v>
      </c>
      <c r="E953" t="b">
        <f>NOT( ISNA( VLOOKUP($A953,'ACOM remove file'!A:A,1,FALSE)))</f>
        <v>0</v>
      </c>
      <c r="F953" t="b">
        <f>NOT( ISNA( VLOOKUP($A953,'ACN update'!A:A,1,FALSE)))</f>
        <v>0</v>
      </c>
      <c r="G953" t="b">
        <f>NOT( ISNA( VLOOKUP($A953,'ACOM no update'!A:A,1,FALSE)))</f>
        <v>1</v>
      </c>
      <c r="H953" t="b">
        <f>NOT( ISNA( VLOOKUP($A953,'Should Update but Not Update'!A:A,1,FALSE)))</f>
        <v>0</v>
      </c>
      <c r="I953" t="b">
        <f>NOT(NOT( ISNA( VLOOKUP($A953,'Not Mooncake'!A:A,1,FALSE))))</f>
        <v>1</v>
      </c>
    </row>
    <row r="954" spans="1:9">
      <c r="A954" s="2" t="s">
        <v>2338</v>
      </c>
      <c r="B954" s="2" t="s">
        <v>2392</v>
      </c>
      <c r="C954" s="3">
        <v>42618</v>
      </c>
      <c r="D954" t="b">
        <f>NOT( ISNA( VLOOKUP($A954,'New article for existing'!A:A,1,FALSE)))</f>
        <v>0</v>
      </c>
      <c r="E954" t="b">
        <f>NOT( ISNA( VLOOKUP($A954,'ACOM remove file'!A:A,1,FALSE)))</f>
        <v>0</v>
      </c>
      <c r="F954" t="b">
        <f>NOT( ISNA( VLOOKUP($A954,'ACN update'!A:A,1,FALSE)))</f>
        <v>0</v>
      </c>
      <c r="G954" t="b">
        <f>NOT( ISNA( VLOOKUP($A954,'ACOM no update'!A:A,1,FALSE)))</f>
        <v>1</v>
      </c>
      <c r="H954" t="b">
        <f>NOT( ISNA( VLOOKUP($A954,'Should Update but Not Update'!A:A,1,FALSE)))</f>
        <v>0</v>
      </c>
      <c r="I954" t="b">
        <f>NOT(NOT( ISNA( VLOOKUP($A954,'Not Mooncake'!A:A,1,FALSE))))</f>
        <v>1</v>
      </c>
    </row>
    <row r="955" spans="1:9">
      <c r="A955" s="2" t="s">
        <v>2339</v>
      </c>
      <c r="B955" s="2" t="s">
        <v>2392</v>
      </c>
      <c r="C955" s="3">
        <v>42618</v>
      </c>
      <c r="D955" t="b">
        <f>NOT( ISNA( VLOOKUP($A955,'New article for existing'!A:A,1,FALSE)))</f>
        <v>0</v>
      </c>
      <c r="E955" t="b">
        <f>NOT( ISNA( VLOOKUP($A955,'ACOM remove file'!A:A,1,FALSE)))</f>
        <v>0</v>
      </c>
      <c r="F955" t="b">
        <f>NOT( ISNA( VLOOKUP($A955,'ACN update'!A:A,1,FALSE)))</f>
        <v>0</v>
      </c>
      <c r="G955" t="b">
        <f>NOT( ISNA( VLOOKUP($A955,'ACOM no update'!A:A,1,FALSE)))</f>
        <v>1</v>
      </c>
      <c r="H955" t="b">
        <f>NOT( ISNA( VLOOKUP($A955,'Should Update but Not Update'!A:A,1,FALSE)))</f>
        <v>0</v>
      </c>
      <c r="I955" t="b">
        <f>NOT(NOT( ISNA( VLOOKUP($A955,'Not Mooncake'!A:A,1,FALSE))))</f>
        <v>1</v>
      </c>
    </row>
    <row r="956" spans="1:9">
      <c r="A956" s="2" t="s">
        <v>2340</v>
      </c>
      <c r="B956" s="2" t="s">
        <v>2392</v>
      </c>
      <c r="C956" s="3">
        <v>42653</v>
      </c>
      <c r="D956" t="b">
        <f>NOT( ISNA( VLOOKUP($A956,'New article for existing'!A:A,1,FALSE)))</f>
        <v>0</v>
      </c>
      <c r="E956" t="b">
        <f>NOT( ISNA( VLOOKUP($A956,'ACOM remove file'!A:A,1,FALSE)))</f>
        <v>0</v>
      </c>
      <c r="F956" t="b">
        <f>NOT( ISNA( VLOOKUP($A956,'ACN update'!A:A,1,FALSE)))</f>
        <v>1</v>
      </c>
      <c r="G956" t="b">
        <f>NOT( ISNA( VLOOKUP($A956,'ACOM no update'!A:A,1,FALSE)))</f>
        <v>0</v>
      </c>
      <c r="H956" t="b">
        <f>NOT( ISNA( VLOOKUP($A956,'Should Update but Not Update'!A:A,1,FALSE)))</f>
        <v>0</v>
      </c>
      <c r="I956" t="b">
        <f>NOT(NOT( ISNA( VLOOKUP($A956,'Not Mooncake'!A:A,1,FALSE))))</f>
        <v>1</v>
      </c>
    </row>
    <row r="957" spans="1:9">
      <c r="A957" s="2" t="s">
        <v>2389</v>
      </c>
      <c r="B957" s="2" t="s">
        <v>2392</v>
      </c>
      <c r="C957" s="3">
        <v>42653</v>
      </c>
      <c r="D957" t="b">
        <f>NOT( ISNA( VLOOKUP($A957,'New article for existing'!A:A,1,FALSE)))</f>
        <v>0</v>
      </c>
      <c r="E957" t="b">
        <f>NOT( ISNA( VLOOKUP($A957,'ACOM remove file'!A:A,1,FALSE)))</f>
        <v>0</v>
      </c>
      <c r="F957" t="b">
        <f>NOT( ISNA( VLOOKUP($A957,'ACN update'!A:A,1,FALSE)))</f>
        <v>1</v>
      </c>
      <c r="G957" t="b">
        <f>NOT( ISNA( VLOOKUP($A957,'ACOM no update'!A:A,1,FALSE)))</f>
        <v>0</v>
      </c>
      <c r="H957" t="b">
        <f>NOT( ISNA( VLOOKUP($A957,'Should Update but Not Update'!A:A,1,FALSE)))</f>
        <v>0</v>
      </c>
      <c r="I957" t="b">
        <f>NOT(NOT( ISNA( VLOOKUP($A957,'Not Mooncake'!A:A,1,FALSE))))</f>
        <v>1</v>
      </c>
    </row>
    <row r="958" spans="1:9">
      <c r="A958" s="2" t="s">
        <v>2432</v>
      </c>
      <c r="B958" s="2" t="s">
        <v>2392</v>
      </c>
      <c r="C958" s="3">
        <v>42618</v>
      </c>
      <c r="D958" t="b">
        <f>NOT( ISNA( VLOOKUP($A958,'New article for existing'!A:A,1,FALSE)))</f>
        <v>0</v>
      </c>
      <c r="E958" t="b">
        <f>NOT( ISNA( VLOOKUP($A958,'ACOM remove file'!A:A,1,FALSE)))</f>
        <v>0</v>
      </c>
      <c r="F958" t="b">
        <f>NOT( ISNA( VLOOKUP($A958,'ACN update'!A:A,1,FALSE)))</f>
        <v>0</v>
      </c>
      <c r="G958" t="b">
        <f>NOT( ISNA( VLOOKUP($A958,'ACOM no update'!A:A,1,FALSE)))</f>
        <v>1</v>
      </c>
      <c r="H958" t="b">
        <f>NOT( ISNA( VLOOKUP($A958,'Should Update but Not Update'!A:A,1,FALSE)))</f>
        <v>0</v>
      </c>
      <c r="I958" t="b">
        <f>NOT(NOT( ISNA( VLOOKUP($A958,'Not Mooncake'!A:A,1,FALSE))))</f>
        <v>1</v>
      </c>
    </row>
    <row r="959" spans="1:9">
      <c r="A959" s="2" t="s">
        <v>2341</v>
      </c>
      <c r="B959" s="2" t="s">
        <v>2392</v>
      </c>
      <c r="C959" s="3">
        <v>42618</v>
      </c>
      <c r="D959" t="b">
        <f>NOT( ISNA( VLOOKUP($A959,'New article for existing'!A:A,1,FALSE)))</f>
        <v>0</v>
      </c>
      <c r="E959" t="b">
        <f>NOT( ISNA( VLOOKUP($A959,'ACOM remove file'!A:A,1,FALSE)))</f>
        <v>0</v>
      </c>
      <c r="F959" t="b">
        <f>NOT( ISNA( VLOOKUP($A959,'ACN update'!A:A,1,FALSE)))</f>
        <v>0</v>
      </c>
      <c r="G959" t="b">
        <f>NOT( ISNA( VLOOKUP($A959,'ACOM no update'!A:A,1,FALSE)))</f>
        <v>1</v>
      </c>
      <c r="H959" t="b">
        <f>NOT( ISNA( VLOOKUP($A959,'Should Update but Not Update'!A:A,1,FALSE)))</f>
        <v>0</v>
      </c>
      <c r="I959" t="b">
        <f>NOT(NOT( ISNA( VLOOKUP($A959,'Not Mooncake'!A:A,1,FALSE))))</f>
        <v>1</v>
      </c>
    </row>
    <row r="960" spans="1:9">
      <c r="A960" s="2" t="s">
        <v>2342</v>
      </c>
      <c r="B960" s="2" t="s">
        <v>2392</v>
      </c>
      <c r="C960" s="3">
        <v>42618</v>
      </c>
      <c r="D960" t="b">
        <f>NOT( ISNA( VLOOKUP($A960,'New article for existing'!A:A,1,FALSE)))</f>
        <v>0</v>
      </c>
      <c r="E960" t="b">
        <f>NOT( ISNA( VLOOKUP($A960,'ACOM remove file'!A:A,1,FALSE)))</f>
        <v>0</v>
      </c>
      <c r="F960" t="b">
        <f>NOT( ISNA( VLOOKUP($A960,'ACN update'!A:A,1,FALSE)))</f>
        <v>0</v>
      </c>
      <c r="G960" t="b">
        <f>NOT( ISNA( VLOOKUP($A960,'ACOM no update'!A:A,1,FALSE)))</f>
        <v>1</v>
      </c>
      <c r="H960" t="b">
        <f>NOT( ISNA( VLOOKUP($A960,'Should Update but Not Update'!A:A,1,FALSE)))</f>
        <v>0</v>
      </c>
      <c r="I960" t="b">
        <f>NOT(NOT( ISNA( VLOOKUP($A960,'Not Mooncake'!A:A,1,FALSE))))</f>
        <v>1</v>
      </c>
    </row>
    <row r="961" spans="1:9">
      <c r="A961" s="2" t="s">
        <v>2433</v>
      </c>
      <c r="B961" s="2" t="s">
        <v>2392</v>
      </c>
      <c r="C961" s="3">
        <v>42653</v>
      </c>
      <c r="D961" t="b">
        <f>NOT( ISNA( VLOOKUP($A961,'New article for existing'!A:A,1,FALSE)))</f>
        <v>0</v>
      </c>
      <c r="E961" t="b">
        <f>NOT( ISNA( VLOOKUP($A961,'ACOM remove file'!A:A,1,FALSE)))</f>
        <v>0</v>
      </c>
      <c r="F961" t="b">
        <f>NOT( ISNA( VLOOKUP($A961,'ACN update'!A:A,1,FALSE)))</f>
        <v>1</v>
      </c>
      <c r="G961" t="b">
        <f>NOT( ISNA( VLOOKUP($A961,'ACOM no update'!A:A,1,FALSE)))</f>
        <v>1</v>
      </c>
      <c r="H961" t="b">
        <f>NOT( ISNA( VLOOKUP($A961,'Should Update but Not Update'!A:A,1,FALSE)))</f>
        <v>0</v>
      </c>
      <c r="I961" t="b">
        <f>NOT(NOT( ISNA( VLOOKUP($A961,'Not Mooncake'!A:A,1,FALSE))))</f>
        <v>1</v>
      </c>
    </row>
    <row r="962" spans="1:9">
      <c r="A962" s="2" t="s">
        <v>545</v>
      </c>
      <c r="B962" s="2" t="s">
        <v>2295</v>
      </c>
      <c r="C962" s="3">
        <v>42639</v>
      </c>
      <c r="D962" t="b">
        <f>NOT( ISNA( VLOOKUP($A962,'New article for existing'!A:A,1,FALSE)))</f>
        <v>0</v>
      </c>
      <c r="E962" t="b">
        <f>NOT( ISNA( VLOOKUP($A962,'ACOM remove file'!A:A,1,FALSE)))</f>
        <v>0</v>
      </c>
      <c r="F962" t="b">
        <f>NOT( ISNA( VLOOKUP($A962,'ACN update'!A:A,1,FALSE)))</f>
        <v>0</v>
      </c>
      <c r="G962" t="b">
        <f>NOT( ISNA( VLOOKUP($A962,'ACOM no update'!A:A,1,FALSE)))</f>
        <v>1</v>
      </c>
      <c r="H962" t="b">
        <f>NOT( ISNA( VLOOKUP($A962,'Should Update but Not Update'!A:A,1,FALSE)))</f>
        <v>0</v>
      </c>
      <c r="I962" t="b">
        <f>NOT(NOT( ISNA( VLOOKUP($A962,'Not Mooncake'!A:A,1,FALSE))))</f>
        <v>1</v>
      </c>
    </row>
    <row r="963" spans="1:9">
      <c r="A963" s="2" t="s">
        <v>547</v>
      </c>
      <c r="B963" s="2" t="s">
        <v>2295</v>
      </c>
      <c r="C963" s="3">
        <v>42639</v>
      </c>
      <c r="D963" t="b">
        <f>NOT( ISNA( VLOOKUP($A963,'New article for existing'!A:A,1,FALSE)))</f>
        <v>0</v>
      </c>
      <c r="E963" t="b">
        <f>NOT( ISNA( VLOOKUP($A963,'ACOM remove file'!A:A,1,FALSE)))</f>
        <v>0</v>
      </c>
      <c r="F963" t="b">
        <f>NOT( ISNA( VLOOKUP($A963,'ACN update'!A:A,1,FALSE)))</f>
        <v>0</v>
      </c>
      <c r="G963" t="b">
        <f>NOT( ISNA( VLOOKUP($A963,'ACOM no update'!A:A,1,FALSE)))</f>
        <v>1</v>
      </c>
      <c r="H963" t="b">
        <f>NOT( ISNA( VLOOKUP($A963,'Should Update but Not Update'!A:A,1,FALSE)))</f>
        <v>0</v>
      </c>
      <c r="I963" t="b">
        <f>NOT(NOT( ISNA( VLOOKUP($A963,'Not Mooncake'!A:A,1,FALSE))))</f>
        <v>1</v>
      </c>
    </row>
    <row r="964" spans="1:9">
      <c r="A964" s="2" t="s">
        <v>141</v>
      </c>
      <c r="B964" s="2" t="s">
        <v>2283</v>
      </c>
      <c r="C964" s="3">
        <v>42639</v>
      </c>
      <c r="D964" t="b">
        <f>NOT( ISNA( VLOOKUP($A964,'New article for existing'!A:A,1,FALSE)))</f>
        <v>0</v>
      </c>
      <c r="E964" t="b">
        <f>NOT( ISNA( VLOOKUP($A964,'ACOM remove file'!A:A,1,FALSE)))</f>
        <v>0</v>
      </c>
      <c r="F964" t="b">
        <f>NOT( ISNA( VLOOKUP($A964,'ACN update'!A:A,1,FALSE)))</f>
        <v>0</v>
      </c>
      <c r="G964" t="b">
        <f>NOT( ISNA( VLOOKUP($A964,'ACOM no update'!A:A,1,FALSE)))</f>
        <v>1</v>
      </c>
      <c r="H964" t="b">
        <f>NOT( ISNA( VLOOKUP($A964,'Should Update but Not Update'!A:A,1,FALSE)))</f>
        <v>0</v>
      </c>
      <c r="I964" t="b">
        <f>NOT(NOT( ISNA( VLOOKUP($A964,'Not Mooncake'!A:A,1,FALSE))))</f>
        <v>1</v>
      </c>
    </row>
    <row r="965" spans="1:9">
      <c r="A965" s="2" t="s">
        <v>2590</v>
      </c>
      <c r="B965" s="2" t="s">
        <v>2283</v>
      </c>
      <c r="C965" s="3">
        <v>42662</v>
      </c>
      <c r="D965" t="b">
        <f>NOT( ISNA( VLOOKUP($A965,'New article for existing'!A:A,1,FALSE)))</f>
        <v>1</v>
      </c>
      <c r="E965" t="b">
        <f>NOT( ISNA( VLOOKUP($A965,'ACOM remove file'!A:A,1,FALSE)))</f>
        <v>0</v>
      </c>
      <c r="F965" t="b">
        <f>NOT( ISNA( VLOOKUP($A965,'ACN update'!A:A,1,FALSE)))</f>
        <v>1</v>
      </c>
      <c r="G965" t="b">
        <f>NOT( ISNA( VLOOKUP($A965,'ACOM no update'!A:A,1,FALSE)))</f>
        <v>0</v>
      </c>
      <c r="H965" t="b">
        <f>NOT( ISNA( VLOOKUP($A965,'Should Update but Not Update'!A:A,1,FALSE)))</f>
        <v>0</v>
      </c>
      <c r="I965" t="b">
        <f>NOT(NOT( ISNA( VLOOKUP($A965,'Not Mooncake'!A:A,1,FALSE))))</f>
        <v>1</v>
      </c>
    </row>
    <row r="966" spans="1:9">
      <c r="A966" s="2" t="s">
        <v>548</v>
      </c>
      <c r="B966" s="2" t="s">
        <v>2283</v>
      </c>
      <c r="C966" s="3">
        <v>42662</v>
      </c>
      <c r="D966" t="b">
        <f>NOT( ISNA( VLOOKUP($A966,'New article for existing'!A:A,1,FALSE)))</f>
        <v>0</v>
      </c>
      <c r="E966" t="b">
        <f>NOT( ISNA( VLOOKUP($A966,'ACOM remove file'!A:A,1,FALSE)))</f>
        <v>0</v>
      </c>
      <c r="F966" t="b">
        <f>NOT( ISNA( VLOOKUP($A966,'ACN update'!A:A,1,FALSE)))</f>
        <v>1</v>
      </c>
      <c r="G966" t="b">
        <f>NOT( ISNA( VLOOKUP($A966,'ACOM no update'!A:A,1,FALSE)))</f>
        <v>1</v>
      </c>
      <c r="H966" t="b">
        <f>NOT( ISNA( VLOOKUP($A966,'Should Update but Not Update'!A:A,1,FALSE)))</f>
        <v>0</v>
      </c>
      <c r="I966" t="b">
        <f>NOT(NOT( ISNA( VLOOKUP($A966,'Not Mooncake'!A:A,1,FALSE))))</f>
        <v>1</v>
      </c>
    </row>
    <row r="967" spans="1:9">
      <c r="A967" s="2" t="s">
        <v>549</v>
      </c>
      <c r="B967" s="2" t="s">
        <v>2283</v>
      </c>
      <c r="C967" s="3">
        <v>42503</v>
      </c>
      <c r="D967" t="b">
        <f>NOT( ISNA( VLOOKUP($A967,'New article for existing'!A:A,1,FALSE)))</f>
        <v>0</v>
      </c>
      <c r="E967" t="b">
        <f>NOT( ISNA( VLOOKUP($A967,'ACOM remove file'!A:A,1,FALSE)))</f>
        <v>0</v>
      </c>
      <c r="F967" t="b">
        <f>NOT( ISNA( VLOOKUP($A967,'ACN update'!A:A,1,FALSE)))</f>
        <v>0</v>
      </c>
      <c r="G967" t="b">
        <f>NOT( ISNA( VLOOKUP($A967,'ACOM no update'!A:A,1,FALSE)))</f>
        <v>1</v>
      </c>
      <c r="H967" t="b">
        <f>NOT( ISNA( VLOOKUP($A967,'Should Update but Not Update'!A:A,1,FALSE)))</f>
        <v>0</v>
      </c>
      <c r="I967" t="b">
        <f>NOT(NOT( ISNA( VLOOKUP($A967,'Not Mooncake'!A:A,1,FALSE))))</f>
        <v>1</v>
      </c>
    </row>
    <row r="968" spans="1:9">
      <c r="A968" s="2" t="s">
        <v>550</v>
      </c>
      <c r="B968" s="2" t="s">
        <v>2283</v>
      </c>
      <c r="C968" s="3">
        <v>42639</v>
      </c>
      <c r="D968" t="b">
        <f>NOT( ISNA( VLOOKUP($A968,'New article for existing'!A:A,1,FALSE)))</f>
        <v>0</v>
      </c>
      <c r="E968" t="b">
        <f>NOT( ISNA( VLOOKUP($A968,'ACOM remove file'!A:A,1,FALSE)))</f>
        <v>0</v>
      </c>
      <c r="F968" t="b">
        <f>NOT( ISNA( VLOOKUP($A968,'ACN update'!A:A,1,FALSE)))</f>
        <v>0</v>
      </c>
      <c r="G968" t="b">
        <f>NOT( ISNA( VLOOKUP($A968,'ACOM no update'!A:A,1,FALSE)))</f>
        <v>1</v>
      </c>
      <c r="H968" t="b">
        <f>NOT( ISNA( VLOOKUP($A968,'Should Update but Not Update'!A:A,1,FALSE)))</f>
        <v>0</v>
      </c>
      <c r="I968" t="b">
        <f>NOT(NOT( ISNA( VLOOKUP($A968,'Not Mooncake'!A:A,1,FALSE))))</f>
        <v>1</v>
      </c>
    </row>
    <row r="969" spans="1:9">
      <c r="A969" s="2" t="s">
        <v>551</v>
      </c>
      <c r="B969" s="2" t="s">
        <v>2283</v>
      </c>
      <c r="C969" s="3">
        <v>42662</v>
      </c>
      <c r="D969" t="b">
        <f>NOT( ISNA( VLOOKUP($A969,'New article for existing'!A:A,1,FALSE)))</f>
        <v>0</v>
      </c>
      <c r="E969" t="b">
        <f>NOT( ISNA( VLOOKUP($A969,'ACOM remove file'!A:A,1,FALSE)))</f>
        <v>0</v>
      </c>
      <c r="F969" t="b">
        <f>NOT( ISNA( VLOOKUP($A969,'ACN update'!A:A,1,FALSE)))</f>
        <v>1</v>
      </c>
      <c r="G969" t="b">
        <f>NOT( ISNA( VLOOKUP($A969,'ACOM no update'!A:A,1,FALSE)))</f>
        <v>0</v>
      </c>
      <c r="H969" t="b">
        <f>NOT( ISNA( VLOOKUP($A969,'Should Update but Not Update'!A:A,1,FALSE)))</f>
        <v>0</v>
      </c>
      <c r="I969" t="b">
        <f>NOT(NOT( ISNA( VLOOKUP($A969,'Not Mooncake'!A:A,1,FALSE))))</f>
        <v>1</v>
      </c>
    </row>
    <row r="970" spans="1:9">
      <c r="A970" s="2" t="s">
        <v>2591</v>
      </c>
      <c r="B970" s="2" t="s">
        <v>2283</v>
      </c>
      <c r="C970" s="3">
        <v>42662</v>
      </c>
      <c r="D970" t="b">
        <f>NOT( ISNA( VLOOKUP($A970,'New article for existing'!A:A,1,FALSE)))</f>
        <v>1</v>
      </c>
      <c r="E970" t="b">
        <f>NOT( ISNA( VLOOKUP($A970,'ACOM remove file'!A:A,1,FALSE)))</f>
        <v>0</v>
      </c>
      <c r="F970" t="b">
        <f>NOT( ISNA( VLOOKUP($A970,'ACN update'!A:A,1,FALSE)))</f>
        <v>1</v>
      </c>
      <c r="G970" t="b">
        <f>NOT( ISNA( VLOOKUP($A970,'ACOM no update'!A:A,1,FALSE)))</f>
        <v>0</v>
      </c>
      <c r="H970" t="b">
        <f>NOT( ISNA( VLOOKUP($A970,'Should Update but Not Update'!A:A,1,FALSE)))</f>
        <v>0</v>
      </c>
      <c r="I970" t="b">
        <f>NOT(NOT( ISNA( VLOOKUP($A970,'Not Mooncake'!A:A,1,FALSE))))</f>
        <v>1</v>
      </c>
    </row>
    <row r="971" spans="1:9">
      <c r="A971" s="2" t="s">
        <v>552</v>
      </c>
      <c r="B971" s="2" t="s">
        <v>2283</v>
      </c>
      <c r="C971" s="3">
        <v>42503</v>
      </c>
      <c r="D971" t="b">
        <f>NOT( ISNA( VLOOKUP($A971,'New article for existing'!A:A,1,FALSE)))</f>
        <v>0</v>
      </c>
      <c r="E971" t="b">
        <f>NOT( ISNA( VLOOKUP($A971,'ACOM remove file'!A:A,1,FALSE)))</f>
        <v>0</v>
      </c>
      <c r="F971" t="b">
        <f>NOT( ISNA( VLOOKUP($A971,'ACN update'!A:A,1,FALSE)))</f>
        <v>0</v>
      </c>
      <c r="G971" t="b">
        <f>NOT( ISNA( VLOOKUP($A971,'ACOM no update'!A:A,1,FALSE)))</f>
        <v>1</v>
      </c>
      <c r="H971" t="b">
        <f>NOT( ISNA( VLOOKUP($A971,'Should Update but Not Update'!A:A,1,FALSE)))</f>
        <v>0</v>
      </c>
      <c r="I971" t="b">
        <f>NOT(NOT( ISNA( VLOOKUP($A971,'Not Mooncake'!A:A,1,FALSE))))</f>
        <v>1</v>
      </c>
    </row>
    <row r="972" spans="1:9">
      <c r="A972" s="2" t="s">
        <v>553</v>
      </c>
      <c r="B972" s="2" t="s">
        <v>2283</v>
      </c>
      <c r="C972" s="3">
        <v>42503</v>
      </c>
      <c r="D972" t="b">
        <f>NOT( ISNA( VLOOKUP($A972,'New article for existing'!A:A,1,FALSE)))</f>
        <v>0</v>
      </c>
      <c r="E972" t="b">
        <f>NOT( ISNA( VLOOKUP($A972,'ACOM remove file'!A:A,1,FALSE)))</f>
        <v>0</v>
      </c>
      <c r="F972" t="b">
        <f>NOT( ISNA( VLOOKUP($A972,'ACN update'!A:A,1,FALSE)))</f>
        <v>0</v>
      </c>
      <c r="G972" t="b">
        <f>NOT( ISNA( VLOOKUP($A972,'ACOM no update'!A:A,1,FALSE)))</f>
        <v>1</v>
      </c>
      <c r="H972" t="b">
        <f>NOT( ISNA( VLOOKUP($A972,'Should Update but Not Update'!A:A,1,FALSE)))</f>
        <v>0</v>
      </c>
      <c r="I972" t="b">
        <f>NOT(NOT( ISNA( VLOOKUP($A972,'Not Mooncake'!A:A,1,FALSE))))</f>
        <v>1</v>
      </c>
    </row>
    <row r="973" spans="1:9">
      <c r="A973" s="2" t="s">
        <v>2434</v>
      </c>
      <c r="B973" s="2" t="s">
        <v>2393</v>
      </c>
      <c r="C973" s="3">
        <v>42611</v>
      </c>
      <c r="D973" t="b">
        <f>NOT( ISNA( VLOOKUP($A973,'New article for existing'!A:A,1,FALSE)))</f>
        <v>0</v>
      </c>
      <c r="E973" t="b">
        <f>NOT( ISNA( VLOOKUP($A973,'ACOM remove file'!A:A,1,FALSE)))</f>
        <v>1</v>
      </c>
      <c r="F973" t="b">
        <f>NOT( ISNA( VLOOKUP($A973,'ACN update'!A:A,1,FALSE)))</f>
        <v>0</v>
      </c>
      <c r="G973" t="b">
        <f>NOT( ISNA( VLOOKUP($A973,'ACOM no update'!A:A,1,FALSE)))</f>
        <v>0</v>
      </c>
      <c r="H973" t="b">
        <f>NOT( ISNA( VLOOKUP($A973,'Should Update but Not Update'!A:A,1,FALSE)))</f>
        <v>0</v>
      </c>
      <c r="I973" t="b">
        <f>NOT(NOT( ISNA( VLOOKUP($A973,'Not Mooncake'!A:A,1,FALSE))))</f>
        <v>1</v>
      </c>
    </row>
    <row r="974" spans="1:9">
      <c r="A974" s="2" t="s">
        <v>2435</v>
      </c>
      <c r="B974" s="2" t="s">
        <v>2393</v>
      </c>
      <c r="C974" s="3">
        <v>42653</v>
      </c>
      <c r="D974" t="b">
        <f>NOT( ISNA( VLOOKUP($A974,'New article for existing'!A:A,1,FALSE)))</f>
        <v>0</v>
      </c>
      <c r="E974" t="b">
        <f>NOT( ISNA( VLOOKUP($A974,'ACOM remove file'!A:A,1,FALSE)))</f>
        <v>0</v>
      </c>
      <c r="F974" t="b">
        <f>NOT( ISNA( VLOOKUP($A974,'ACN update'!A:A,1,FALSE)))</f>
        <v>1</v>
      </c>
      <c r="G974" t="b">
        <f>NOT( ISNA( VLOOKUP($A974,'ACOM no update'!A:A,1,FALSE)))</f>
        <v>0</v>
      </c>
      <c r="H974" t="b">
        <f>NOT( ISNA( VLOOKUP($A974,'Should Update but Not Update'!A:A,1,FALSE)))</f>
        <v>0</v>
      </c>
      <c r="I974" t="b">
        <f>NOT(NOT( ISNA( VLOOKUP($A974,'Not Mooncake'!A:A,1,FALSE))))</f>
        <v>1</v>
      </c>
    </row>
    <row r="975" spans="1:9">
      <c r="A975" s="2" t="s">
        <v>2436</v>
      </c>
      <c r="B975" s="2" t="s">
        <v>2393</v>
      </c>
      <c r="C975" s="3">
        <v>42611</v>
      </c>
      <c r="D975" t="b">
        <f>NOT( ISNA( VLOOKUP($A975,'New article for existing'!A:A,1,FALSE)))</f>
        <v>0</v>
      </c>
      <c r="E975" t="b">
        <f>NOT( ISNA( VLOOKUP($A975,'ACOM remove file'!A:A,1,FALSE)))</f>
        <v>0</v>
      </c>
      <c r="F975" t="b">
        <f>NOT( ISNA( VLOOKUP($A975,'ACN update'!A:A,1,FALSE)))</f>
        <v>0</v>
      </c>
      <c r="G975" t="b">
        <f>NOT( ISNA( VLOOKUP($A975,'ACOM no update'!A:A,1,FALSE)))</f>
        <v>1</v>
      </c>
      <c r="H975" t="b">
        <f>NOT( ISNA( VLOOKUP($A975,'Should Update but Not Update'!A:A,1,FALSE)))</f>
        <v>0</v>
      </c>
      <c r="I975" t="b">
        <f>NOT(NOT( ISNA( VLOOKUP($A975,'Not Mooncake'!A:A,1,FALSE))))</f>
        <v>1</v>
      </c>
    </row>
    <row r="976" spans="1:9">
      <c r="A976" s="2" t="s">
        <v>2437</v>
      </c>
      <c r="B976" s="2" t="s">
        <v>2393</v>
      </c>
      <c r="C976" s="3">
        <v>42653</v>
      </c>
      <c r="D976" t="b">
        <f>NOT( ISNA( VLOOKUP($A976,'New article for existing'!A:A,1,FALSE)))</f>
        <v>0</v>
      </c>
      <c r="E976" t="b">
        <f>NOT( ISNA( VLOOKUP($A976,'ACOM remove file'!A:A,1,FALSE)))</f>
        <v>0</v>
      </c>
      <c r="F976" t="b">
        <f>NOT( ISNA( VLOOKUP($A976,'ACN update'!A:A,1,FALSE)))</f>
        <v>1</v>
      </c>
      <c r="G976" t="b">
        <f>NOT( ISNA( VLOOKUP($A976,'ACOM no update'!A:A,1,FALSE)))</f>
        <v>0</v>
      </c>
      <c r="H976" t="b">
        <f>NOT( ISNA( VLOOKUP($A976,'Should Update but Not Update'!A:A,1,FALSE)))</f>
        <v>0</v>
      </c>
      <c r="I976" t="b">
        <f>NOT(NOT( ISNA( VLOOKUP($A976,'Not Mooncake'!A:A,1,FALSE))))</f>
        <v>1</v>
      </c>
    </row>
    <row r="977" spans="1:9">
      <c r="A977" s="2" t="s">
        <v>2438</v>
      </c>
      <c r="B977" s="2" t="s">
        <v>2393</v>
      </c>
      <c r="C977" s="3">
        <v>42611</v>
      </c>
      <c r="D977" t="b">
        <f>NOT( ISNA( VLOOKUP($A977,'New article for existing'!A:A,1,FALSE)))</f>
        <v>0</v>
      </c>
      <c r="E977" t="b">
        <f>NOT( ISNA( VLOOKUP($A977,'ACOM remove file'!A:A,1,FALSE)))</f>
        <v>0</v>
      </c>
      <c r="F977" t="b">
        <f>NOT( ISNA( VLOOKUP($A977,'ACN update'!A:A,1,FALSE)))</f>
        <v>0</v>
      </c>
      <c r="G977" t="b">
        <f>NOT( ISNA( VLOOKUP($A977,'ACOM no update'!A:A,1,FALSE)))</f>
        <v>1</v>
      </c>
      <c r="H977" t="b">
        <f>NOT( ISNA( VLOOKUP($A977,'Should Update but Not Update'!A:A,1,FALSE)))</f>
        <v>0</v>
      </c>
      <c r="I977" t="b">
        <f>NOT(NOT( ISNA( VLOOKUP($A977,'Not Mooncake'!A:A,1,FALSE))))</f>
        <v>1</v>
      </c>
    </row>
    <row r="978" spans="1:9">
      <c r="A978" s="2" t="s">
        <v>2439</v>
      </c>
      <c r="B978" s="2" t="s">
        <v>2393</v>
      </c>
      <c r="C978" s="3">
        <v>42653</v>
      </c>
      <c r="D978" t="b">
        <f>NOT( ISNA( VLOOKUP($A978,'New article for existing'!A:A,1,FALSE)))</f>
        <v>0</v>
      </c>
      <c r="E978" t="b">
        <f>NOT( ISNA( VLOOKUP($A978,'ACOM remove file'!A:A,1,FALSE)))</f>
        <v>0</v>
      </c>
      <c r="F978" t="b">
        <f>NOT( ISNA( VLOOKUP($A978,'ACN update'!A:A,1,FALSE)))</f>
        <v>1</v>
      </c>
      <c r="G978" t="b">
        <f>NOT( ISNA( VLOOKUP($A978,'ACOM no update'!A:A,1,FALSE)))</f>
        <v>0</v>
      </c>
      <c r="H978" t="b">
        <f>NOT( ISNA( VLOOKUP($A978,'Should Update but Not Update'!A:A,1,FALSE)))</f>
        <v>0</v>
      </c>
      <c r="I978" t="b">
        <f>NOT(NOT( ISNA( VLOOKUP($A978,'Not Mooncake'!A:A,1,FALSE))))</f>
        <v>1</v>
      </c>
    </row>
    <row r="979" spans="1:9">
      <c r="A979" s="2" t="s">
        <v>2440</v>
      </c>
      <c r="B979" s="2" t="s">
        <v>2393</v>
      </c>
      <c r="C979" s="3">
        <v>42653</v>
      </c>
      <c r="D979" t="b">
        <f>NOT( ISNA( VLOOKUP($A979,'New article for existing'!A:A,1,FALSE)))</f>
        <v>0</v>
      </c>
      <c r="E979" t="b">
        <f>NOT( ISNA( VLOOKUP($A979,'ACOM remove file'!A:A,1,FALSE)))</f>
        <v>0</v>
      </c>
      <c r="F979" t="b">
        <f>NOT( ISNA( VLOOKUP($A979,'ACN update'!A:A,1,FALSE)))</f>
        <v>1</v>
      </c>
      <c r="G979" t="b">
        <f>NOT( ISNA( VLOOKUP($A979,'ACOM no update'!A:A,1,FALSE)))</f>
        <v>0</v>
      </c>
      <c r="H979" t="b">
        <f>NOT( ISNA( VLOOKUP($A979,'Should Update but Not Update'!A:A,1,FALSE)))</f>
        <v>0</v>
      </c>
      <c r="I979" t="b">
        <f>NOT(NOT( ISNA( VLOOKUP($A979,'Not Mooncake'!A:A,1,FALSE))))</f>
        <v>1</v>
      </c>
    </row>
    <row r="980" spans="1:9">
      <c r="A980" s="2" t="s">
        <v>2441</v>
      </c>
      <c r="B980" s="2" t="s">
        <v>2393</v>
      </c>
      <c r="C980" s="3">
        <v>42653</v>
      </c>
      <c r="D980" t="b">
        <f>NOT( ISNA( VLOOKUP($A980,'New article for existing'!A:A,1,FALSE)))</f>
        <v>0</v>
      </c>
      <c r="E980" t="b">
        <f>NOT( ISNA( VLOOKUP($A980,'ACOM remove file'!A:A,1,FALSE)))</f>
        <v>0</v>
      </c>
      <c r="F980" t="b">
        <f>NOT( ISNA( VLOOKUP($A980,'ACN update'!A:A,1,FALSE)))</f>
        <v>1</v>
      </c>
      <c r="G980" t="b">
        <f>NOT( ISNA( VLOOKUP($A980,'ACOM no update'!A:A,1,FALSE)))</f>
        <v>0</v>
      </c>
      <c r="H980" t="b">
        <f>NOT( ISNA( VLOOKUP($A980,'Should Update but Not Update'!A:A,1,FALSE)))</f>
        <v>0</v>
      </c>
      <c r="I980" t="b">
        <f>NOT(NOT( ISNA( VLOOKUP($A980,'Not Mooncake'!A:A,1,FALSE))))</f>
        <v>1</v>
      </c>
    </row>
    <row r="981" spans="1:9">
      <c r="A981" s="2" t="s">
        <v>2442</v>
      </c>
      <c r="B981" s="2" t="s">
        <v>2393</v>
      </c>
      <c r="C981" s="3">
        <v>42611</v>
      </c>
      <c r="D981" t="b">
        <f>NOT( ISNA( VLOOKUP($A981,'New article for existing'!A:A,1,FALSE)))</f>
        <v>0</v>
      </c>
      <c r="E981" t="b">
        <f>NOT( ISNA( VLOOKUP($A981,'ACOM remove file'!A:A,1,FALSE)))</f>
        <v>0</v>
      </c>
      <c r="F981" t="b">
        <f>NOT( ISNA( VLOOKUP($A981,'ACN update'!A:A,1,FALSE)))</f>
        <v>0</v>
      </c>
      <c r="G981" t="b">
        <f>NOT( ISNA( VLOOKUP($A981,'ACOM no update'!A:A,1,FALSE)))</f>
        <v>1</v>
      </c>
      <c r="H981" t="b">
        <f>NOT( ISNA( VLOOKUP($A981,'Should Update but Not Update'!A:A,1,FALSE)))</f>
        <v>0</v>
      </c>
      <c r="I981" t="b">
        <f>NOT(NOT( ISNA( VLOOKUP($A981,'Not Mooncake'!A:A,1,FALSE))))</f>
        <v>1</v>
      </c>
    </row>
    <row r="982" spans="1:9">
      <c r="A982" s="2" t="s">
        <v>2443</v>
      </c>
      <c r="B982" s="2" t="s">
        <v>2393</v>
      </c>
      <c r="C982" s="3">
        <v>42611</v>
      </c>
      <c r="D982" t="b">
        <f>NOT( ISNA( VLOOKUP($A982,'New article for existing'!A:A,1,FALSE)))</f>
        <v>0</v>
      </c>
      <c r="E982" t="b">
        <f>NOT( ISNA( VLOOKUP($A982,'ACOM remove file'!A:A,1,FALSE)))</f>
        <v>0</v>
      </c>
      <c r="F982" t="b">
        <f>NOT( ISNA( VLOOKUP($A982,'ACN update'!A:A,1,FALSE)))</f>
        <v>0</v>
      </c>
      <c r="G982" t="b">
        <f>NOT( ISNA( VLOOKUP($A982,'ACOM no update'!A:A,1,FALSE)))</f>
        <v>1</v>
      </c>
      <c r="H982" t="b">
        <f>NOT( ISNA( VLOOKUP($A982,'Should Update but Not Update'!A:A,1,FALSE)))</f>
        <v>0</v>
      </c>
      <c r="I982" t="b">
        <f>NOT(NOT( ISNA( VLOOKUP($A982,'Not Mooncake'!A:A,1,FALSE))))</f>
        <v>1</v>
      </c>
    </row>
    <row r="983" spans="1:9">
      <c r="A983" s="2" t="s">
        <v>2444</v>
      </c>
      <c r="B983" s="2" t="s">
        <v>2393</v>
      </c>
      <c r="C983" s="3">
        <v>42611</v>
      </c>
      <c r="D983" t="b">
        <f>NOT( ISNA( VLOOKUP($A983,'New article for existing'!A:A,1,FALSE)))</f>
        <v>0</v>
      </c>
      <c r="E983" t="b">
        <f>NOT( ISNA( VLOOKUP($A983,'ACOM remove file'!A:A,1,FALSE)))</f>
        <v>0</v>
      </c>
      <c r="F983" t="b">
        <f>NOT( ISNA( VLOOKUP($A983,'ACN update'!A:A,1,FALSE)))</f>
        <v>0</v>
      </c>
      <c r="G983" t="b">
        <f>NOT( ISNA( VLOOKUP($A983,'ACOM no update'!A:A,1,FALSE)))</f>
        <v>1</v>
      </c>
      <c r="H983" t="b">
        <f>NOT( ISNA( VLOOKUP($A983,'Should Update but Not Update'!A:A,1,FALSE)))</f>
        <v>0</v>
      </c>
      <c r="I983" t="b">
        <f>NOT(NOT( ISNA( VLOOKUP($A983,'Not Mooncake'!A:A,1,FALSE))))</f>
        <v>1</v>
      </c>
    </row>
    <row r="984" spans="1:9">
      <c r="A984" s="2" t="s">
        <v>2445</v>
      </c>
      <c r="B984" s="2" t="s">
        <v>2393</v>
      </c>
      <c r="C984" s="3">
        <v>42611</v>
      </c>
      <c r="D984" t="b">
        <f>NOT( ISNA( VLOOKUP($A984,'New article for existing'!A:A,1,FALSE)))</f>
        <v>0</v>
      </c>
      <c r="E984" t="b">
        <f>NOT( ISNA( VLOOKUP($A984,'ACOM remove file'!A:A,1,FALSE)))</f>
        <v>0</v>
      </c>
      <c r="F984" t="b">
        <f>NOT( ISNA( VLOOKUP($A984,'ACN update'!A:A,1,FALSE)))</f>
        <v>0</v>
      </c>
      <c r="G984" t="b">
        <f>NOT( ISNA( VLOOKUP($A984,'ACOM no update'!A:A,1,FALSE)))</f>
        <v>1</v>
      </c>
      <c r="H984" t="b">
        <f>NOT( ISNA( VLOOKUP($A984,'Should Update but Not Update'!A:A,1,FALSE)))</f>
        <v>0</v>
      </c>
      <c r="I984" t="b">
        <f>NOT(NOT( ISNA( VLOOKUP($A984,'Not Mooncake'!A:A,1,FALSE))))</f>
        <v>1</v>
      </c>
    </row>
    <row r="985" spans="1:9">
      <c r="A985" s="2" t="s">
        <v>2446</v>
      </c>
      <c r="B985" s="2" t="s">
        <v>2393</v>
      </c>
      <c r="C985" s="3">
        <v>42611</v>
      </c>
      <c r="D985" t="b">
        <f>NOT( ISNA( VLOOKUP($A985,'New article for existing'!A:A,1,FALSE)))</f>
        <v>0</v>
      </c>
      <c r="E985" t="b">
        <f>NOT( ISNA( VLOOKUP($A985,'ACOM remove file'!A:A,1,FALSE)))</f>
        <v>0</v>
      </c>
      <c r="F985" t="b">
        <f>NOT( ISNA( VLOOKUP($A985,'ACN update'!A:A,1,FALSE)))</f>
        <v>0</v>
      </c>
      <c r="G985" t="b">
        <f>NOT( ISNA( VLOOKUP($A985,'ACOM no update'!A:A,1,FALSE)))</f>
        <v>1</v>
      </c>
      <c r="H985" t="b">
        <f>NOT( ISNA( VLOOKUP($A985,'Should Update but Not Update'!A:A,1,FALSE)))</f>
        <v>0</v>
      </c>
      <c r="I985" t="b">
        <f>NOT(NOT( ISNA( VLOOKUP($A985,'Not Mooncake'!A:A,1,FALSE))))</f>
        <v>1</v>
      </c>
    </row>
    <row r="986" spans="1:9">
      <c r="A986" s="2" t="s">
        <v>2447</v>
      </c>
      <c r="B986" s="2" t="s">
        <v>2393</v>
      </c>
      <c r="C986" s="3">
        <v>42653</v>
      </c>
      <c r="D986" t="b">
        <f>NOT( ISNA( VLOOKUP($A986,'New article for existing'!A:A,1,FALSE)))</f>
        <v>0</v>
      </c>
      <c r="E986" t="b">
        <f>NOT( ISNA( VLOOKUP($A986,'ACOM remove file'!A:A,1,FALSE)))</f>
        <v>0</v>
      </c>
      <c r="F986" t="b">
        <f>NOT( ISNA( VLOOKUP($A986,'ACN update'!A:A,1,FALSE)))</f>
        <v>1</v>
      </c>
      <c r="G986" t="b">
        <f>NOT( ISNA( VLOOKUP($A986,'ACOM no update'!A:A,1,FALSE)))</f>
        <v>0</v>
      </c>
      <c r="H986" t="b">
        <f>NOT( ISNA( VLOOKUP($A986,'Should Update but Not Update'!A:A,1,FALSE)))</f>
        <v>0</v>
      </c>
      <c r="I986" t="b">
        <f>NOT(NOT( ISNA( VLOOKUP($A986,'Not Mooncake'!A:A,1,FALSE))))</f>
        <v>1</v>
      </c>
    </row>
    <row r="987" spans="1:9">
      <c r="A987" s="2" t="s">
        <v>2448</v>
      </c>
      <c r="B987" s="2" t="s">
        <v>2393</v>
      </c>
      <c r="C987" s="3">
        <v>42653</v>
      </c>
      <c r="D987" t="b">
        <f>NOT( ISNA( VLOOKUP($A987,'New article for existing'!A:A,1,FALSE)))</f>
        <v>0</v>
      </c>
      <c r="E987" t="b">
        <f>NOT( ISNA( VLOOKUP($A987,'ACOM remove file'!A:A,1,FALSE)))</f>
        <v>0</v>
      </c>
      <c r="F987" t="b">
        <f>NOT( ISNA( VLOOKUP($A987,'ACN update'!A:A,1,FALSE)))</f>
        <v>1</v>
      </c>
      <c r="G987" t="b">
        <f>NOT( ISNA( VLOOKUP($A987,'ACOM no update'!A:A,1,FALSE)))</f>
        <v>0</v>
      </c>
      <c r="H987" t="b">
        <f>NOT( ISNA( VLOOKUP($A987,'Should Update but Not Update'!A:A,1,FALSE)))</f>
        <v>0</v>
      </c>
      <c r="I987" t="b">
        <f>NOT(NOT( ISNA( VLOOKUP($A987,'Not Mooncake'!A:A,1,FALSE))))</f>
        <v>1</v>
      </c>
    </row>
    <row r="988" spans="1:9">
      <c r="A988" s="2" t="s">
        <v>2449</v>
      </c>
      <c r="B988" s="2" t="s">
        <v>2393</v>
      </c>
      <c r="C988" s="3">
        <v>42611</v>
      </c>
      <c r="D988" t="b">
        <f>NOT( ISNA( VLOOKUP($A988,'New article for existing'!A:A,1,FALSE)))</f>
        <v>0</v>
      </c>
      <c r="E988" t="b">
        <f>NOT( ISNA( VLOOKUP($A988,'ACOM remove file'!A:A,1,FALSE)))</f>
        <v>0</v>
      </c>
      <c r="F988" t="b">
        <f>NOT( ISNA( VLOOKUP($A988,'ACN update'!A:A,1,FALSE)))</f>
        <v>0</v>
      </c>
      <c r="G988" t="b">
        <f>NOT( ISNA( VLOOKUP($A988,'ACOM no update'!A:A,1,FALSE)))</f>
        <v>1</v>
      </c>
      <c r="H988" t="b">
        <f>NOT( ISNA( VLOOKUP($A988,'Should Update but Not Update'!A:A,1,FALSE)))</f>
        <v>0</v>
      </c>
      <c r="I988" t="b">
        <f>NOT(NOT( ISNA( VLOOKUP($A988,'Not Mooncake'!A:A,1,FALSE))))</f>
        <v>1</v>
      </c>
    </row>
    <row r="989" spans="1:9">
      <c r="A989" s="2" t="s">
        <v>2450</v>
      </c>
      <c r="B989" s="2" t="s">
        <v>2393</v>
      </c>
      <c r="C989" s="3">
        <v>42611</v>
      </c>
      <c r="D989" t="b">
        <f>NOT( ISNA( VLOOKUP($A989,'New article for existing'!A:A,1,FALSE)))</f>
        <v>0</v>
      </c>
      <c r="E989" t="b">
        <f>NOT( ISNA( VLOOKUP($A989,'ACOM remove file'!A:A,1,FALSE)))</f>
        <v>0</v>
      </c>
      <c r="F989" t="b">
        <f>NOT( ISNA( VLOOKUP($A989,'ACN update'!A:A,1,FALSE)))</f>
        <v>0</v>
      </c>
      <c r="G989" t="b">
        <f>NOT( ISNA( VLOOKUP($A989,'ACOM no update'!A:A,1,FALSE)))</f>
        <v>1</v>
      </c>
      <c r="H989" t="b">
        <f>NOT( ISNA( VLOOKUP($A989,'Should Update but Not Update'!A:A,1,FALSE)))</f>
        <v>0</v>
      </c>
      <c r="I989" t="b">
        <f>NOT(NOT( ISNA( VLOOKUP($A989,'Not Mooncake'!A:A,1,FALSE))))</f>
        <v>1</v>
      </c>
    </row>
    <row r="990" spans="1:9">
      <c r="A990" s="2" t="s">
        <v>2451</v>
      </c>
      <c r="B990" s="2" t="s">
        <v>2393</v>
      </c>
      <c r="C990" s="3">
        <v>42611</v>
      </c>
      <c r="D990" t="b">
        <f>NOT( ISNA( VLOOKUP($A990,'New article for existing'!A:A,1,FALSE)))</f>
        <v>0</v>
      </c>
      <c r="E990" t="b">
        <f>NOT( ISNA( VLOOKUP($A990,'ACOM remove file'!A:A,1,FALSE)))</f>
        <v>0</v>
      </c>
      <c r="F990" t="b">
        <f>NOT( ISNA( VLOOKUP($A990,'ACN update'!A:A,1,FALSE)))</f>
        <v>0</v>
      </c>
      <c r="G990" t="b">
        <f>NOT( ISNA( VLOOKUP($A990,'ACOM no update'!A:A,1,FALSE)))</f>
        <v>1</v>
      </c>
      <c r="H990" t="b">
        <f>NOT( ISNA( VLOOKUP($A990,'Should Update but Not Update'!A:A,1,FALSE)))</f>
        <v>0</v>
      </c>
      <c r="I990" t="b">
        <f>NOT(NOT( ISNA( VLOOKUP($A990,'Not Mooncake'!A:A,1,FALSE))))</f>
        <v>1</v>
      </c>
    </row>
    <row r="991" spans="1:9">
      <c r="A991" s="2" t="s">
        <v>2452</v>
      </c>
      <c r="B991" s="2" t="s">
        <v>2393</v>
      </c>
      <c r="C991" s="3">
        <v>42653</v>
      </c>
      <c r="D991" t="b">
        <f>NOT( ISNA( VLOOKUP($A991,'New article for existing'!A:A,1,FALSE)))</f>
        <v>0</v>
      </c>
      <c r="E991" t="b">
        <f>NOT( ISNA( VLOOKUP($A991,'ACOM remove file'!A:A,1,FALSE)))</f>
        <v>0</v>
      </c>
      <c r="F991" t="b">
        <f>NOT( ISNA( VLOOKUP($A991,'ACN update'!A:A,1,FALSE)))</f>
        <v>1</v>
      </c>
      <c r="G991" t="b">
        <f>NOT( ISNA( VLOOKUP($A991,'ACOM no update'!A:A,1,FALSE)))</f>
        <v>0</v>
      </c>
      <c r="H991" t="b">
        <f>NOT( ISNA( VLOOKUP($A991,'Should Update but Not Update'!A:A,1,FALSE)))</f>
        <v>0</v>
      </c>
      <c r="I991" t="b">
        <f>NOT(NOT( ISNA( VLOOKUP($A991,'Not Mooncake'!A:A,1,FALSE))))</f>
        <v>1</v>
      </c>
    </row>
    <row r="992" spans="1:9">
      <c r="A992" s="2" t="s">
        <v>2453</v>
      </c>
      <c r="B992" s="2" t="s">
        <v>2393</v>
      </c>
      <c r="C992" s="3">
        <v>42611</v>
      </c>
      <c r="D992" t="b">
        <f>NOT( ISNA( VLOOKUP($A992,'New article for existing'!A:A,1,FALSE)))</f>
        <v>0</v>
      </c>
      <c r="E992" t="b">
        <f>NOT( ISNA( VLOOKUP($A992,'ACOM remove file'!A:A,1,FALSE)))</f>
        <v>0</v>
      </c>
      <c r="F992" t="b">
        <f>NOT( ISNA( VLOOKUP($A992,'ACN update'!A:A,1,FALSE)))</f>
        <v>0</v>
      </c>
      <c r="G992" t="b">
        <f>NOT( ISNA( VLOOKUP($A992,'ACOM no update'!A:A,1,FALSE)))</f>
        <v>1</v>
      </c>
      <c r="H992" t="b">
        <f>NOT( ISNA( VLOOKUP($A992,'Should Update but Not Update'!A:A,1,FALSE)))</f>
        <v>0</v>
      </c>
      <c r="I992" t="b">
        <f>NOT(NOT( ISNA( VLOOKUP($A992,'Not Mooncake'!A:A,1,FALSE))))</f>
        <v>1</v>
      </c>
    </row>
    <row r="993" spans="1:9">
      <c r="A993" s="2" t="s">
        <v>2454</v>
      </c>
      <c r="B993" s="2" t="s">
        <v>2393</v>
      </c>
      <c r="C993" s="3">
        <v>42611</v>
      </c>
      <c r="D993" t="b">
        <f>NOT( ISNA( VLOOKUP($A993,'New article for existing'!A:A,1,FALSE)))</f>
        <v>0</v>
      </c>
      <c r="E993" t="b">
        <f>NOT( ISNA( VLOOKUP($A993,'ACOM remove file'!A:A,1,FALSE)))</f>
        <v>0</v>
      </c>
      <c r="F993" t="b">
        <f>NOT( ISNA( VLOOKUP($A993,'ACN update'!A:A,1,FALSE)))</f>
        <v>0</v>
      </c>
      <c r="G993" t="b">
        <f>NOT( ISNA( VLOOKUP($A993,'ACOM no update'!A:A,1,FALSE)))</f>
        <v>1</v>
      </c>
      <c r="H993" t="b">
        <f>NOT( ISNA( VLOOKUP($A993,'Should Update but Not Update'!A:A,1,FALSE)))</f>
        <v>0</v>
      </c>
      <c r="I993" t="b">
        <f>NOT(NOT( ISNA( VLOOKUP($A993,'Not Mooncake'!A:A,1,FALSE))))</f>
        <v>1</v>
      </c>
    </row>
    <row r="994" spans="1:9">
      <c r="A994" s="2" t="s">
        <v>2455</v>
      </c>
      <c r="B994" s="2" t="s">
        <v>2393</v>
      </c>
      <c r="C994" s="3">
        <v>42653</v>
      </c>
      <c r="D994" t="b">
        <f>NOT( ISNA( VLOOKUP($A994,'New article for existing'!A:A,1,FALSE)))</f>
        <v>0</v>
      </c>
      <c r="E994" t="b">
        <f>NOT( ISNA( VLOOKUP($A994,'ACOM remove file'!A:A,1,FALSE)))</f>
        <v>0</v>
      </c>
      <c r="F994" t="b">
        <f>NOT( ISNA( VLOOKUP($A994,'ACN update'!A:A,1,FALSE)))</f>
        <v>1</v>
      </c>
      <c r="G994" t="b">
        <f>NOT( ISNA( VLOOKUP($A994,'ACOM no update'!A:A,1,FALSE)))</f>
        <v>0</v>
      </c>
      <c r="H994" t="b">
        <f>NOT( ISNA( VLOOKUP($A994,'Should Update but Not Update'!A:A,1,FALSE)))</f>
        <v>0</v>
      </c>
      <c r="I994" t="b">
        <f>NOT(NOT( ISNA( VLOOKUP($A994,'Not Mooncake'!A:A,1,FALSE))))</f>
        <v>1</v>
      </c>
    </row>
    <row r="995" spans="1:9">
      <c r="A995" s="2" t="s">
        <v>2456</v>
      </c>
      <c r="B995" s="2" t="s">
        <v>2393</v>
      </c>
      <c r="C995" s="3">
        <v>42653</v>
      </c>
      <c r="D995" t="b">
        <f>NOT( ISNA( VLOOKUP($A995,'New article for existing'!A:A,1,FALSE)))</f>
        <v>0</v>
      </c>
      <c r="E995" t="b">
        <f>NOT( ISNA( VLOOKUP($A995,'ACOM remove file'!A:A,1,FALSE)))</f>
        <v>0</v>
      </c>
      <c r="F995" t="b">
        <f>NOT( ISNA( VLOOKUP($A995,'ACN update'!A:A,1,FALSE)))</f>
        <v>1</v>
      </c>
      <c r="G995" t="b">
        <f>NOT( ISNA( VLOOKUP($A995,'ACOM no update'!A:A,1,FALSE)))</f>
        <v>0</v>
      </c>
      <c r="H995" t="b">
        <f>NOT( ISNA( VLOOKUP($A995,'Should Update but Not Update'!A:A,1,FALSE)))</f>
        <v>0</v>
      </c>
      <c r="I995" t="b">
        <f>NOT(NOT( ISNA( VLOOKUP($A995,'Not Mooncake'!A:A,1,FALSE))))</f>
        <v>1</v>
      </c>
    </row>
    <row r="996" spans="1:9">
      <c r="A996" s="2" t="s">
        <v>2457</v>
      </c>
      <c r="B996" s="2" t="s">
        <v>2393</v>
      </c>
      <c r="C996" s="3">
        <v>42611</v>
      </c>
      <c r="D996" t="b">
        <f>NOT( ISNA( VLOOKUP($A996,'New article for existing'!A:A,1,FALSE)))</f>
        <v>0</v>
      </c>
      <c r="E996" t="b">
        <f>NOT( ISNA( VLOOKUP($A996,'ACOM remove file'!A:A,1,FALSE)))</f>
        <v>0</v>
      </c>
      <c r="F996" t="b">
        <f>NOT( ISNA( VLOOKUP($A996,'ACN update'!A:A,1,FALSE)))</f>
        <v>0</v>
      </c>
      <c r="G996" t="b">
        <f>NOT( ISNA( VLOOKUP($A996,'ACOM no update'!A:A,1,FALSE)))</f>
        <v>1</v>
      </c>
      <c r="H996" t="b">
        <f>NOT( ISNA( VLOOKUP($A996,'Should Update but Not Update'!A:A,1,FALSE)))</f>
        <v>0</v>
      </c>
      <c r="I996" t="b">
        <f>NOT(NOT( ISNA( VLOOKUP($A996,'Not Mooncake'!A:A,1,FALSE))))</f>
        <v>1</v>
      </c>
    </row>
    <row r="997" spans="1:9">
      <c r="A997" s="2" t="s">
        <v>2458</v>
      </c>
      <c r="B997" s="2" t="s">
        <v>2393</v>
      </c>
      <c r="C997" s="3">
        <v>42653</v>
      </c>
      <c r="D997" t="b">
        <f>NOT( ISNA( VLOOKUP($A997,'New article for existing'!A:A,1,FALSE)))</f>
        <v>0</v>
      </c>
      <c r="E997" t="b">
        <f>NOT( ISNA( VLOOKUP($A997,'ACOM remove file'!A:A,1,FALSE)))</f>
        <v>0</v>
      </c>
      <c r="F997" t="b">
        <f>NOT( ISNA( VLOOKUP($A997,'ACN update'!A:A,1,FALSE)))</f>
        <v>1</v>
      </c>
      <c r="G997" t="b">
        <f>NOT( ISNA( VLOOKUP($A997,'ACOM no update'!A:A,1,FALSE)))</f>
        <v>0</v>
      </c>
      <c r="H997" t="b">
        <f>NOT( ISNA( VLOOKUP($A997,'Should Update but Not Update'!A:A,1,FALSE)))</f>
        <v>0</v>
      </c>
      <c r="I997" t="b">
        <f>NOT(NOT( ISNA( VLOOKUP($A997,'Not Mooncake'!A:A,1,FALSE))))</f>
        <v>1</v>
      </c>
    </row>
    <row r="998" spans="1:9">
      <c r="A998" s="2" t="s">
        <v>2459</v>
      </c>
      <c r="B998" s="2" t="s">
        <v>2393</v>
      </c>
      <c r="C998" s="3">
        <v>42653</v>
      </c>
      <c r="D998" t="b">
        <f>NOT( ISNA( VLOOKUP($A998,'New article for existing'!A:A,1,FALSE)))</f>
        <v>0</v>
      </c>
      <c r="E998" t="b">
        <f>NOT( ISNA( VLOOKUP($A998,'ACOM remove file'!A:A,1,FALSE)))</f>
        <v>0</v>
      </c>
      <c r="F998" t="b">
        <f>NOT( ISNA( VLOOKUP($A998,'ACN update'!A:A,1,FALSE)))</f>
        <v>1</v>
      </c>
      <c r="G998" t="b">
        <f>NOT( ISNA( VLOOKUP($A998,'ACOM no update'!A:A,1,FALSE)))</f>
        <v>0</v>
      </c>
      <c r="H998" t="b">
        <f>NOT( ISNA( VLOOKUP($A998,'Should Update but Not Update'!A:A,1,FALSE)))</f>
        <v>0</v>
      </c>
      <c r="I998" t="b">
        <f>NOT(NOT( ISNA( VLOOKUP($A998,'Not Mooncake'!A:A,1,FALSE))))</f>
        <v>1</v>
      </c>
    </row>
    <row r="999" spans="1:9">
      <c r="A999" s="2" t="s">
        <v>2460</v>
      </c>
      <c r="B999" s="2" t="s">
        <v>2393</v>
      </c>
      <c r="C999" s="3">
        <v>42611</v>
      </c>
      <c r="D999" t="b">
        <f>NOT( ISNA( VLOOKUP($A999,'New article for existing'!A:A,1,FALSE)))</f>
        <v>0</v>
      </c>
      <c r="E999" t="b">
        <f>NOT( ISNA( VLOOKUP($A999,'ACOM remove file'!A:A,1,FALSE)))</f>
        <v>0</v>
      </c>
      <c r="F999" t="b">
        <f>NOT( ISNA( VLOOKUP($A999,'ACN update'!A:A,1,FALSE)))</f>
        <v>0</v>
      </c>
      <c r="G999" t="b">
        <f>NOT( ISNA( VLOOKUP($A999,'ACOM no update'!A:A,1,FALSE)))</f>
        <v>1</v>
      </c>
      <c r="H999" t="b">
        <f>NOT( ISNA( VLOOKUP($A999,'Should Update but Not Update'!A:A,1,FALSE)))</f>
        <v>0</v>
      </c>
      <c r="I999" t="b">
        <f>NOT(NOT( ISNA( VLOOKUP($A999,'Not Mooncake'!A:A,1,FALSE))))</f>
        <v>1</v>
      </c>
    </row>
    <row r="1000" spans="1:9">
      <c r="A1000" s="2" t="s">
        <v>554</v>
      </c>
      <c r="B1000" s="2" t="s">
        <v>175</v>
      </c>
      <c r="C1000" s="3">
        <v>42597</v>
      </c>
      <c r="D1000" t="b">
        <f>NOT( ISNA( VLOOKUP($A1000,'New article for existing'!A:A,1,FALSE)))</f>
        <v>0</v>
      </c>
      <c r="E1000" t="b">
        <f>NOT( ISNA( VLOOKUP($A1000,'ACOM remove file'!A:A,1,FALSE)))</f>
        <v>0</v>
      </c>
      <c r="F1000" t="b">
        <f>NOT( ISNA( VLOOKUP($A1000,'ACN update'!A:A,1,FALSE)))</f>
        <v>0</v>
      </c>
      <c r="G1000" t="b">
        <f>NOT( ISNA( VLOOKUP($A1000,'ACOM no update'!A:A,1,FALSE)))</f>
        <v>1</v>
      </c>
      <c r="H1000" t="b">
        <f>NOT( ISNA( VLOOKUP($A1000,'Should Update but Not Update'!A:A,1,FALSE)))</f>
        <v>0</v>
      </c>
      <c r="I1000" t="b">
        <f>NOT(NOT( ISNA( VLOOKUP($A1000,'Not Mooncake'!A:A,1,FALSE))))</f>
        <v>1</v>
      </c>
    </row>
    <row r="1001" spans="1:9">
      <c r="A1001" s="2" t="s">
        <v>555</v>
      </c>
      <c r="B1001" s="2" t="s">
        <v>175</v>
      </c>
      <c r="C1001" s="3">
        <v>42653</v>
      </c>
      <c r="D1001" t="b">
        <f>NOT( ISNA( VLOOKUP($A1001,'New article for existing'!A:A,1,FALSE)))</f>
        <v>0</v>
      </c>
      <c r="E1001" t="b">
        <f>NOT( ISNA( VLOOKUP($A1001,'ACOM remove file'!A:A,1,FALSE)))</f>
        <v>0</v>
      </c>
      <c r="F1001" t="b">
        <f>NOT( ISNA( VLOOKUP($A1001,'ACN update'!A:A,1,FALSE)))</f>
        <v>1</v>
      </c>
      <c r="G1001" t="b">
        <f>NOT( ISNA( VLOOKUP($A1001,'ACOM no update'!A:A,1,FALSE)))</f>
        <v>0</v>
      </c>
      <c r="H1001" t="b">
        <f>NOT( ISNA( VLOOKUP($A1001,'Should Update but Not Update'!A:A,1,FALSE)))</f>
        <v>0</v>
      </c>
      <c r="I1001" t="b">
        <f>NOT(NOT( ISNA( VLOOKUP($A1001,'Not Mooncake'!A:A,1,FALSE))))</f>
        <v>1</v>
      </c>
    </row>
    <row r="1002" spans="1:9">
      <c r="A1002" s="2" t="s">
        <v>556</v>
      </c>
      <c r="B1002" s="2" t="s">
        <v>175</v>
      </c>
      <c r="C1002" s="3">
        <v>42604</v>
      </c>
      <c r="D1002" t="b">
        <f>NOT( ISNA( VLOOKUP($A1002,'New article for existing'!A:A,1,FALSE)))</f>
        <v>0</v>
      </c>
      <c r="E1002" t="b">
        <f>NOT( ISNA( VLOOKUP($A1002,'ACOM remove file'!A:A,1,FALSE)))</f>
        <v>0</v>
      </c>
      <c r="F1002" t="b">
        <f>NOT( ISNA( VLOOKUP($A1002,'ACN update'!A:A,1,FALSE)))</f>
        <v>0</v>
      </c>
      <c r="G1002" t="b">
        <f>NOT( ISNA( VLOOKUP($A1002,'ACOM no update'!A:A,1,FALSE)))</f>
        <v>1</v>
      </c>
      <c r="H1002" t="b">
        <f>NOT( ISNA( VLOOKUP($A1002,'Should Update but Not Update'!A:A,1,FALSE)))</f>
        <v>0</v>
      </c>
      <c r="I1002" t="b">
        <f>NOT(NOT( ISNA( VLOOKUP($A1002,'Not Mooncake'!A:A,1,FALSE))))</f>
        <v>1</v>
      </c>
    </row>
    <row r="1003" spans="1:9">
      <c r="A1003" s="2" t="s">
        <v>557</v>
      </c>
      <c r="B1003" s="2" t="s">
        <v>175</v>
      </c>
      <c r="C1003" s="3">
        <v>42597</v>
      </c>
      <c r="D1003" t="b">
        <f>NOT( ISNA( VLOOKUP($A1003,'New article for existing'!A:A,1,FALSE)))</f>
        <v>0</v>
      </c>
      <c r="E1003" t="b">
        <f>NOT( ISNA( VLOOKUP($A1003,'ACOM remove file'!A:A,1,FALSE)))</f>
        <v>0</v>
      </c>
      <c r="F1003" t="b">
        <f>NOT( ISNA( VLOOKUP($A1003,'ACN update'!A:A,1,FALSE)))</f>
        <v>0</v>
      </c>
      <c r="G1003" t="b">
        <f>NOT( ISNA( VLOOKUP($A1003,'ACOM no update'!A:A,1,FALSE)))</f>
        <v>1</v>
      </c>
      <c r="H1003" t="b">
        <f>NOT( ISNA( VLOOKUP($A1003,'Should Update but Not Update'!A:A,1,FALSE)))</f>
        <v>0</v>
      </c>
      <c r="I1003" t="b">
        <f>NOT(NOT( ISNA( VLOOKUP($A1003,'Not Mooncake'!A:A,1,FALSE))))</f>
        <v>1</v>
      </c>
    </row>
    <row r="1004" spans="1:9">
      <c r="A1004" s="2" t="s">
        <v>558</v>
      </c>
      <c r="B1004" s="2" t="s">
        <v>175</v>
      </c>
      <c r="C1004" s="3">
        <v>42653</v>
      </c>
      <c r="D1004" t="b">
        <f>NOT( ISNA( VLOOKUP($A1004,'New article for existing'!A:A,1,FALSE)))</f>
        <v>0</v>
      </c>
      <c r="E1004" t="b">
        <f>NOT( ISNA( VLOOKUP($A1004,'ACOM remove file'!A:A,1,FALSE)))</f>
        <v>0</v>
      </c>
      <c r="F1004" t="b">
        <f>NOT( ISNA( VLOOKUP($A1004,'ACN update'!A:A,1,FALSE)))</f>
        <v>1</v>
      </c>
      <c r="G1004" t="b">
        <f>NOT( ISNA( VLOOKUP($A1004,'ACOM no update'!A:A,1,FALSE)))</f>
        <v>0</v>
      </c>
      <c r="H1004" t="b">
        <f>NOT( ISNA( VLOOKUP($A1004,'Should Update but Not Update'!A:A,1,FALSE)))</f>
        <v>0</v>
      </c>
      <c r="I1004" t="b">
        <f>NOT(NOT( ISNA( VLOOKUP($A1004,'Not Mooncake'!A:A,1,FALSE))))</f>
        <v>1</v>
      </c>
    </row>
    <row r="1005" spans="1:9">
      <c r="A1005" s="2" t="s">
        <v>559</v>
      </c>
      <c r="B1005" s="2" t="s">
        <v>175</v>
      </c>
      <c r="C1005" s="3">
        <v>42597</v>
      </c>
      <c r="D1005" t="b">
        <f>NOT( ISNA( VLOOKUP($A1005,'New article for existing'!A:A,1,FALSE)))</f>
        <v>0</v>
      </c>
      <c r="E1005" t="b">
        <f>NOT( ISNA( VLOOKUP($A1005,'ACOM remove file'!A:A,1,FALSE)))</f>
        <v>0</v>
      </c>
      <c r="F1005" t="b">
        <f>NOT( ISNA( VLOOKUP($A1005,'ACN update'!A:A,1,FALSE)))</f>
        <v>0</v>
      </c>
      <c r="G1005" t="b">
        <f>NOT( ISNA( VLOOKUP($A1005,'ACOM no update'!A:A,1,FALSE)))</f>
        <v>1</v>
      </c>
      <c r="H1005" t="b">
        <f>NOT( ISNA( VLOOKUP($A1005,'Should Update but Not Update'!A:A,1,FALSE)))</f>
        <v>0</v>
      </c>
      <c r="I1005" t="b">
        <f>NOT(NOT( ISNA( VLOOKUP($A1005,'Not Mooncake'!A:A,1,FALSE))))</f>
        <v>1</v>
      </c>
    </row>
    <row r="1006" spans="1:9">
      <c r="A1006" s="2" t="s">
        <v>560</v>
      </c>
      <c r="B1006" s="2" t="s">
        <v>175</v>
      </c>
      <c r="C1006" s="3">
        <v>42597</v>
      </c>
      <c r="D1006" t="b">
        <f>NOT( ISNA( VLOOKUP($A1006,'New article for existing'!A:A,1,FALSE)))</f>
        <v>0</v>
      </c>
      <c r="E1006" t="b">
        <f>NOT( ISNA( VLOOKUP($A1006,'ACOM remove file'!A:A,1,FALSE)))</f>
        <v>0</v>
      </c>
      <c r="F1006" t="b">
        <f>NOT( ISNA( VLOOKUP($A1006,'ACN update'!A:A,1,FALSE)))</f>
        <v>0</v>
      </c>
      <c r="G1006" t="b">
        <f>NOT( ISNA( VLOOKUP($A1006,'ACOM no update'!A:A,1,FALSE)))</f>
        <v>1</v>
      </c>
      <c r="H1006" t="b">
        <f>NOT( ISNA( VLOOKUP($A1006,'Should Update but Not Update'!A:A,1,FALSE)))</f>
        <v>0</v>
      </c>
      <c r="I1006" t="b">
        <f>NOT(NOT( ISNA( VLOOKUP($A1006,'Not Mooncake'!A:A,1,FALSE))))</f>
        <v>1</v>
      </c>
    </row>
    <row r="1007" spans="1:9">
      <c r="A1007" s="2" t="s">
        <v>561</v>
      </c>
      <c r="B1007" s="2" t="s">
        <v>175</v>
      </c>
      <c r="C1007" s="3">
        <v>42597</v>
      </c>
      <c r="D1007" t="b">
        <f>NOT( ISNA( VLOOKUP($A1007,'New article for existing'!A:A,1,FALSE)))</f>
        <v>0</v>
      </c>
      <c r="E1007" t="b">
        <f>NOT( ISNA( VLOOKUP($A1007,'ACOM remove file'!A:A,1,FALSE)))</f>
        <v>0</v>
      </c>
      <c r="F1007" t="b">
        <f>NOT( ISNA( VLOOKUP($A1007,'ACN update'!A:A,1,FALSE)))</f>
        <v>0</v>
      </c>
      <c r="G1007" t="b">
        <f>NOT( ISNA( VLOOKUP($A1007,'ACOM no update'!A:A,1,FALSE)))</f>
        <v>1</v>
      </c>
      <c r="H1007" t="b">
        <f>NOT( ISNA( VLOOKUP($A1007,'Should Update but Not Update'!A:A,1,FALSE)))</f>
        <v>0</v>
      </c>
      <c r="I1007" t="b">
        <f>NOT(NOT( ISNA( VLOOKUP($A1007,'Not Mooncake'!A:A,1,FALSE))))</f>
        <v>1</v>
      </c>
    </row>
    <row r="1008" spans="1:9">
      <c r="A1008" s="2" t="s">
        <v>562</v>
      </c>
      <c r="B1008" s="2" t="s">
        <v>175</v>
      </c>
      <c r="C1008" s="3">
        <v>42653</v>
      </c>
      <c r="D1008" t="b">
        <f>NOT( ISNA( VLOOKUP($A1008,'New article for existing'!A:A,1,FALSE)))</f>
        <v>0</v>
      </c>
      <c r="E1008" t="b">
        <f>NOT( ISNA( VLOOKUP($A1008,'ACOM remove file'!A:A,1,FALSE)))</f>
        <v>0</v>
      </c>
      <c r="F1008" t="b">
        <f>NOT( ISNA( VLOOKUP($A1008,'ACN update'!A:A,1,FALSE)))</f>
        <v>1</v>
      </c>
      <c r="G1008" t="b">
        <f>NOT( ISNA( VLOOKUP($A1008,'ACOM no update'!A:A,1,FALSE)))</f>
        <v>0</v>
      </c>
      <c r="H1008" t="b">
        <f>NOT( ISNA( VLOOKUP($A1008,'Should Update but Not Update'!A:A,1,FALSE)))</f>
        <v>0</v>
      </c>
      <c r="I1008" t="b">
        <f>NOT(NOT( ISNA( VLOOKUP($A1008,'Not Mooncake'!A:A,1,FALSE))))</f>
        <v>1</v>
      </c>
    </row>
    <row r="1009" spans="1:9">
      <c r="A1009" s="2" t="s">
        <v>563</v>
      </c>
      <c r="B1009" s="2" t="s">
        <v>175</v>
      </c>
      <c r="C1009" s="3">
        <v>42597</v>
      </c>
      <c r="D1009" t="b">
        <f>NOT( ISNA( VLOOKUP($A1009,'New article for existing'!A:A,1,FALSE)))</f>
        <v>0</v>
      </c>
      <c r="E1009" t="b">
        <f>NOT( ISNA( VLOOKUP($A1009,'ACOM remove file'!A:A,1,FALSE)))</f>
        <v>0</v>
      </c>
      <c r="F1009" t="b">
        <f>NOT( ISNA( VLOOKUP($A1009,'ACN update'!A:A,1,FALSE)))</f>
        <v>0</v>
      </c>
      <c r="G1009" t="b">
        <f>NOT( ISNA( VLOOKUP($A1009,'ACOM no update'!A:A,1,FALSE)))</f>
        <v>1</v>
      </c>
      <c r="H1009" t="b">
        <f>NOT( ISNA( VLOOKUP($A1009,'Should Update but Not Update'!A:A,1,FALSE)))</f>
        <v>0</v>
      </c>
      <c r="I1009" t="b">
        <f>NOT(NOT( ISNA( VLOOKUP($A1009,'Not Mooncake'!A:A,1,FALSE))))</f>
        <v>1</v>
      </c>
    </row>
    <row r="1010" spans="1:9">
      <c r="A1010" s="2" t="s">
        <v>564</v>
      </c>
      <c r="B1010" s="2" t="s">
        <v>175</v>
      </c>
      <c r="C1010" s="3">
        <v>42597</v>
      </c>
      <c r="D1010" t="b">
        <f>NOT( ISNA( VLOOKUP($A1010,'New article for existing'!A:A,1,FALSE)))</f>
        <v>0</v>
      </c>
      <c r="E1010" t="b">
        <f>NOT( ISNA( VLOOKUP($A1010,'ACOM remove file'!A:A,1,FALSE)))</f>
        <v>0</v>
      </c>
      <c r="F1010" t="b">
        <f>NOT( ISNA( VLOOKUP($A1010,'ACN update'!A:A,1,FALSE)))</f>
        <v>0</v>
      </c>
      <c r="G1010" t="b">
        <f>NOT( ISNA( VLOOKUP($A1010,'ACOM no update'!A:A,1,FALSE)))</f>
        <v>1</v>
      </c>
      <c r="H1010" t="b">
        <f>NOT( ISNA( VLOOKUP($A1010,'Should Update but Not Update'!A:A,1,FALSE)))</f>
        <v>0</v>
      </c>
      <c r="I1010" t="b">
        <f>NOT(NOT( ISNA( VLOOKUP($A1010,'Not Mooncake'!A:A,1,FALSE))))</f>
        <v>1</v>
      </c>
    </row>
    <row r="1011" spans="1:9">
      <c r="A1011" s="2" t="s">
        <v>565</v>
      </c>
      <c r="B1011" s="2" t="s">
        <v>175</v>
      </c>
      <c r="C1011" s="3">
        <v>42597</v>
      </c>
      <c r="D1011" t="b">
        <f>NOT( ISNA( VLOOKUP($A1011,'New article for existing'!A:A,1,FALSE)))</f>
        <v>0</v>
      </c>
      <c r="E1011" t="b">
        <f>NOT( ISNA( VLOOKUP($A1011,'ACOM remove file'!A:A,1,FALSE)))</f>
        <v>0</v>
      </c>
      <c r="F1011" t="b">
        <f>NOT( ISNA( VLOOKUP($A1011,'ACN update'!A:A,1,FALSE)))</f>
        <v>0</v>
      </c>
      <c r="G1011" t="b">
        <f>NOT( ISNA( VLOOKUP($A1011,'ACOM no update'!A:A,1,FALSE)))</f>
        <v>1</v>
      </c>
      <c r="H1011" t="b">
        <f>NOT( ISNA( VLOOKUP($A1011,'Should Update but Not Update'!A:A,1,FALSE)))</f>
        <v>0</v>
      </c>
      <c r="I1011" t="b">
        <f>NOT(NOT( ISNA( VLOOKUP($A1011,'Not Mooncake'!A:A,1,FALSE))))</f>
        <v>1</v>
      </c>
    </row>
    <row r="1012" spans="1:9">
      <c r="A1012" s="2" t="s">
        <v>566</v>
      </c>
      <c r="B1012" s="2" t="s">
        <v>175</v>
      </c>
      <c r="C1012" s="3">
        <v>42597</v>
      </c>
      <c r="D1012" t="b">
        <f>NOT( ISNA( VLOOKUP($A1012,'New article for existing'!A:A,1,FALSE)))</f>
        <v>0</v>
      </c>
      <c r="E1012" t="b">
        <f>NOT( ISNA( VLOOKUP($A1012,'ACOM remove file'!A:A,1,FALSE)))</f>
        <v>0</v>
      </c>
      <c r="F1012" t="b">
        <f>NOT( ISNA( VLOOKUP($A1012,'ACN update'!A:A,1,FALSE)))</f>
        <v>0</v>
      </c>
      <c r="G1012" t="b">
        <f>NOT( ISNA( VLOOKUP($A1012,'ACOM no update'!A:A,1,FALSE)))</f>
        <v>1</v>
      </c>
      <c r="H1012" t="b">
        <f>NOT( ISNA( VLOOKUP($A1012,'Should Update but Not Update'!A:A,1,FALSE)))</f>
        <v>0</v>
      </c>
      <c r="I1012" t="b">
        <f>NOT(NOT( ISNA( VLOOKUP($A1012,'Not Mooncake'!A:A,1,FALSE))))</f>
        <v>1</v>
      </c>
    </row>
    <row r="1013" spans="1:9">
      <c r="A1013" s="2" t="s">
        <v>2343</v>
      </c>
      <c r="B1013" s="2" t="s">
        <v>175</v>
      </c>
      <c r="C1013" s="3">
        <v>42597</v>
      </c>
      <c r="D1013" t="b">
        <f>NOT( ISNA( VLOOKUP($A1013,'New article for existing'!A:A,1,FALSE)))</f>
        <v>0</v>
      </c>
      <c r="E1013" t="b">
        <f>NOT( ISNA( VLOOKUP($A1013,'ACOM remove file'!A:A,1,FALSE)))</f>
        <v>0</v>
      </c>
      <c r="F1013" t="b">
        <f>NOT( ISNA( VLOOKUP($A1013,'ACN update'!A:A,1,FALSE)))</f>
        <v>0</v>
      </c>
      <c r="G1013" t="b">
        <f>NOT( ISNA( VLOOKUP($A1013,'ACOM no update'!A:A,1,FALSE)))</f>
        <v>1</v>
      </c>
      <c r="H1013" t="b">
        <f>NOT( ISNA( VLOOKUP($A1013,'Should Update but Not Update'!A:A,1,FALSE)))</f>
        <v>0</v>
      </c>
      <c r="I1013" t="b">
        <f>NOT(NOT( ISNA( VLOOKUP($A1013,'Not Mooncake'!A:A,1,FALSE))))</f>
        <v>1</v>
      </c>
    </row>
    <row r="1014" spans="1:9">
      <c r="A1014" s="2" t="s">
        <v>567</v>
      </c>
      <c r="B1014" s="2" t="s">
        <v>175</v>
      </c>
      <c r="C1014" s="3">
        <v>42597</v>
      </c>
      <c r="D1014" t="b">
        <f>NOT( ISNA( VLOOKUP($A1014,'New article for existing'!A:A,1,FALSE)))</f>
        <v>0</v>
      </c>
      <c r="E1014" t="b">
        <f>NOT( ISNA( VLOOKUP($A1014,'ACOM remove file'!A:A,1,FALSE)))</f>
        <v>0</v>
      </c>
      <c r="F1014" t="b">
        <f>NOT( ISNA( VLOOKUP($A1014,'ACN update'!A:A,1,FALSE)))</f>
        <v>0</v>
      </c>
      <c r="G1014" t="b">
        <f>NOT( ISNA( VLOOKUP($A1014,'ACOM no update'!A:A,1,FALSE)))</f>
        <v>1</v>
      </c>
      <c r="H1014" t="b">
        <f>NOT( ISNA( VLOOKUP($A1014,'Should Update but Not Update'!A:A,1,FALSE)))</f>
        <v>0</v>
      </c>
      <c r="I1014" t="b">
        <f>NOT(NOT( ISNA( VLOOKUP($A1014,'Not Mooncake'!A:A,1,FALSE))))</f>
        <v>1</v>
      </c>
    </row>
    <row r="1015" spans="1:9">
      <c r="A1015" s="2" t="s">
        <v>568</v>
      </c>
      <c r="B1015" s="2" t="s">
        <v>175</v>
      </c>
      <c r="C1015" s="3">
        <v>42597</v>
      </c>
      <c r="D1015" t="b">
        <f>NOT( ISNA( VLOOKUP($A1015,'New article for existing'!A:A,1,FALSE)))</f>
        <v>0</v>
      </c>
      <c r="E1015" t="b">
        <f>NOT( ISNA( VLOOKUP($A1015,'ACOM remove file'!A:A,1,FALSE)))</f>
        <v>0</v>
      </c>
      <c r="F1015" t="b">
        <f>NOT( ISNA( VLOOKUP($A1015,'ACN update'!A:A,1,FALSE)))</f>
        <v>0</v>
      </c>
      <c r="G1015" t="b">
        <f>NOT( ISNA( VLOOKUP($A1015,'ACOM no update'!A:A,1,FALSE)))</f>
        <v>1</v>
      </c>
      <c r="H1015" t="b">
        <f>NOT( ISNA( VLOOKUP($A1015,'Should Update but Not Update'!A:A,1,FALSE)))</f>
        <v>0</v>
      </c>
      <c r="I1015" t="b">
        <f>NOT(NOT( ISNA( VLOOKUP($A1015,'Not Mooncake'!A:A,1,FALSE))))</f>
        <v>1</v>
      </c>
    </row>
    <row r="1016" spans="1:9">
      <c r="A1016" s="2" t="s">
        <v>569</v>
      </c>
      <c r="B1016" s="2" t="s">
        <v>175</v>
      </c>
      <c r="C1016" s="3">
        <v>42597</v>
      </c>
      <c r="D1016" t="b">
        <f>NOT( ISNA( VLOOKUP($A1016,'New article for existing'!A:A,1,FALSE)))</f>
        <v>0</v>
      </c>
      <c r="E1016" t="b">
        <f>NOT( ISNA( VLOOKUP($A1016,'ACOM remove file'!A:A,1,FALSE)))</f>
        <v>0</v>
      </c>
      <c r="F1016" t="b">
        <f>NOT( ISNA( VLOOKUP($A1016,'ACN update'!A:A,1,FALSE)))</f>
        <v>0</v>
      </c>
      <c r="G1016" t="b">
        <f>NOT( ISNA( VLOOKUP($A1016,'ACOM no update'!A:A,1,FALSE)))</f>
        <v>1</v>
      </c>
      <c r="H1016" t="b">
        <f>NOT( ISNA( VLOOKUP($A1016,'Should Update but Not Update'!A:A,1,FALSE)))</f>
        <v>0</v>
      </c>
      <c r="I1016" t="b">
        <f>NOT(NOT( ISNA( VLOOKUP($A1016,'Not Mooncake'!A:A,1,FALSE))))</f>
        <v>1</v>
      </c>
    </row>
    <row r="1017" spans="1:9">
      <c r="A1017" s="2" t="s">
        <v>570</v>
      </c>
      <c r="B1017" s="2" t="s">
        <v>175</v>
      </c>
      <c r="C1017" s="3">
        <v>42604</v>
      </c>
      <c r="D1017" t="b">
        <f>NOT( ISNA( VLOOKUP($A1017,'New article for existing'!A:A,1,FALSE)))</f>
        <v>0</v>
      </c>
      <c r="E1017" t="b">
        <f>NOT( ISNA( VLOOKUP($A1017,'ACOM remove file'!A:A,1,FALSE)))</f>
        <v>0</v>
      </c>
      <c r="F1017" t="b">
        <f>NOT( ISNA( VLOOKUP($A1017,'ACN update'!A:A,1,FALSE)))</f>
        <v>0</v>
      </c>
      <c r="G1017" t="b">
        <f>NOT( ISNA( VLOOKUP($A1017,'ACOM no update'!A:A,1,FALSE)))</f>
        <v>1</v>
      </c>
      <c r="H1017" t="b">
        <f>NOT( ISNA( VLOOKUP($A1017,'Should Update but Not Update'!A:A,1,FALSE)))</f>
        <v>0</v>
      </c>
      <c r="I1017" t="b">
        <f>NOT(NOT( ISNA( VLOOKUP($A1017,'Not Mooncake'!A:A,1,FALSE))))</f>
        <v>1</v>
      </c>
    </row>
    <row r="1018" spans="1:9">
      <c r="A1018" s="2" t="s">
        <v>571</v>
      </c>
      <c r="B1018" s="2" t="s">
        <v>175</v>
      </c>
      <c r="C1018" s="3">
        <v>42653</v>
      </c>
      <c r="D1018" t="b">
        <f>NOT( ISNA( VLOOKUP($A1018,'New article for existing'!A:A,1,FALSE)))</f>
        <v>0</v>
      </c>
      <c r="E1018" t="b">
        <f>NOT( ISNA( VLOOKUP($A1018,'ACOM remove file'!A:A,1,FALSE)))</f>
        <v>0</v>
      </c>
      <c r="F1018" t="b">
        <f>NOT( ISNA( VLOOKUP($A1018,'ACN update'!A:A,1,FALSE)))</f>
        <v>1</v>
      </c>
      <c r="G1018" t="b">
        <f>NOT( ISNA( VLOOKUP($A1018,'ACOM no update'!A:A,1,FALSE)))</f>
        <v>0</v>
      </c>
      <c r="H1018" t="b">
        <f>NOT( ISNA( VLOOKUP($A1018,'Should Update but Not Update'!A:A,1,FALSE)))</f>
        <v>0</v>
      </c>
      <c r="I1018" t="b">
        <f>NOT(NOT( ISNA( VLOOKUP($A1018,'Not Mooncake'!A:A,1,FALSE))))</f>
        <v>1</v>
      </c>
    </row>
    <row r="1019" spans="1:9">
      <c r="A1019" s="2" t="s">
        <v>572</v>
      </c>
      <c r="B1019" s="2" t="s">
        <v>175</v>
      </c>
      <c r="C1019" s="3">
        <v>42597</v>
      </c>
      <c r="D1019" t="b">
        <f>NOT( ISNA( VLOOKUP($A1019,'New article for existing'!A:A,1,FALSE)))</f>
        <v>0</v>
      </c>
      <c r="E1019" t="b">
        <f>NOT( ISNA( VLOOKUP($A1019,'ACOM remove file'!A:A,1,FALSE)))</f>
        <v>0</v>
      </c>
      <c r="F1019" t="b">
        <f>NOT( ISNA( VLOOKUP($A1019,'ACN update'!A:A,1,FALSE)))</f>
        <v>0</v>
      </c>
      <c r="G1019" t="b">
        <f>NOT( ISNA( VLOOKUP($A1019,'ACOM no update'!A:A,1,FALSE)))</f>
        <v>1</v>
      </c>
      <c r="H1019" t="b">
        <f>NOT( ISNA( VLOOKUP($A1019,'Should Update but Not Update'!A:A,1,FALSE)))</f>
        <v>0</v>
      </c>
      <c r="I1019" t="b">
        <f>NOT(NOT( ISNA( VLOOKUP($A1019,'Not Mooncake'!A:A,1,FALSE))))</f>
        <v>1</v>
      </c>
    </row>
    <row r="1020" spans="1:9">
      <c r="A1020" s="2" t="s">
        <v>2592</v>
      </c>
      <c r="B1020" s="2" t="s">
        <v>175</v>
      </c>
      <c r="C1020" s="3">
        <v>42653</v>
      </c>
      <c r="D1020" t="b">
        <f>NOT( ISNA( VLOOKUP($A1020,'New article for existing'!A:A,1,FALSE)))</f>
        <v>1</v>
      </c>
      <c r="E1020" t="b">
        <f>NOT( ISNA( VLOOKUP($A1020,'ACOM remove file'!A:A,1,FALSE)))</f>
        <v>0</v>
      </c>
      <c r="F1020" t="b">
        <f>NOT( ISNA( VLOOKUP($A1020,'ACN update'!A:A,1,FALSE)))</f>
        <v>1</v>
      </c>
      <c r="G1020" t="b">
        <f>NOT( ISNA( VLOOKUP($A1020,'ACOM no update'!A:A,1,FALSE)))</f>
        <v>0</v>
      </c>
      <c r="H1020" t="b">
        <f>NOT( ISNA( VLOOKUP($A1020,'Should Update but Not Update'!A:A,1,FALSE)))</f>
        <v>0</v>
      </c>
      <c r="I1020" t="b">
        <f>NOT(NOT( ISNA( VLOOKUP($A1020,'Not Mooncake'!A:A,1,FALSE))))</f>
        <v>1</v>
      </c>
    </row>
    <row r="1021" spans="1:9">
      <c r="A1021" s="2" t="s">
        <v>573</v>
      </c>
      <c r="B1021" s="2" t="s">
        <v>175</v>
      </c>
      <c r="C1021" s="3">
        <v>42653</v>
      </c>
      <c r="D1021" t="b">
        <f>NOT( ISNA( VLOOKUP($A1021,'New article for existing'!A:A,1,FALSE)))</f>
        <v>0</v>
      </c>
      <c r="E1021" t="b">
        <f>NOT( ISNA( VLOOKUP($A1021,'ACOM remove file'!A:A,1,FALSE)))</f>
        <v>0</v>
      </c>
      <c r="F1021" t="b">
        <f>NOT( ISNA( VLOOKUP($A1021,'ACN update'!A:A,1,FALSE)))</f>
        <v>1</v>
      </c>
      <c r="G1021" t="b">
        <f>NOT( ISNA( VLOOKUP($A1021,'ACOM no update'!A:A,1,FALSE)))</f>
        <v>0</v>
      </c>
      <c r="H1021" t="b">
        <f>NOT( ISNA( VLOOKUP($A1021,'Should Update but Not Update'!A:A,1,FALSE)))</f>
        <v>0</v>
      </c>
      <c r="I1021" t="b">
        <f>NOT(NOT( ISNA( VLOOKUP($A1021,'Not Mooncake'!A:A,1,FALSE))))</f>
        <v>1</v>
      </c>
    </row>
    <row r="1022" spans="1:9">
      <c r="A1022" s="2" t="s">
        <v>574</v>
      </c>
      <c r="B1022" s="2" t="s">
        <v>175</v>
      </c>
      <c r="C1022" s="3">
        <v>42653</v>
      </c>
      <c r="D1022" t="b">
        <f>NOT( ISNA( VLOOKUP($A1022,'New article for existing'!A:A,1,FALSE)))</f>
        <v>0</v>
      </c>
      <c r="E1022" t="b">
        <f>NOT( ISNA( VLOOKUP($A1022,'ACOM remove file'!A:A,1,FALSE)))</f>
        <v>0</v>
      </c>
      <c r="F1022" t="b">
        <f>NOT( ISNA( VLOOKUP($A1022,'ACN update'!A:A,1,FALSE)))</f>
        <v>1</v>
      </c>
      <c r="G1022" t="b">
        <f>NOT( ISNA( VLOOKUP($A1022,'ACOM no update'!A:A,1,FALSE)))</f>
        <v>0</v>
      </c>
      <c r="H1022" t="b">
        <f>NOT( ISNA( VLOOKUP($A1022,'Should Update but Not Update'!A:A,1,FALSE)))</f>
        <v>0</v>
      </c>
      <c r="I1022" t="b">
        <f>NOT(NOT( ISNA( VLOOKUP($A1022,'Not Mooncake'!A:A,1,FALSE))))</f>
        <v>1</v>
      </c>
    </row>
    <row r="1023" spans="1:9">
      <c r="A1023" s="2" t="s">
        <v>575</v>
      </c>
      <c r="B1023" s="2" t="s">
        <v>175</v>
      </c>
      <c r="C1023" s="3">
        <v>42597</v>
      </c>
      <c r="D1023" t="b">
        <f>NOT( ISNA( VLOOKUP($A1023,'New article for existing'!A:A,1,FALSE)))</f>
        <v>0</v>
      </c>
      <c r="E1023" t="b">
        <f>NOT( ISNA( VLOOKUP($A1023,'ACOM remove file'!A:A,1,FALSE)))</f>
        <v>0</v>
      </c>
      <c r="F1023" t="b">
        <f>NOT( ISNA( VLOOKUP($A1023,'ACN update'!A:A,1,FALSE)))</f>
        <v>0</v>
      </c>
      <c r="G1023" t="b">
        <f>NOT( ISNA( VLOOKUP($A1023,'ACOM no update'!A:A,1,FALSE)))</f>
        <v>1</v>
      </c>
      <c r="H1023" t="b">
        <f>NOT( ISNA( VLOOKUP($A1023,'Should Update but Not Update'!A:A,1,FALSE)))</f>
        <v>0</v>
      </c>
      <c r="I1023" t="b">
        <f>NOT(NOT( ISNA( VLOOKUP($A1023,'Not Mooncake'!A:A,1,FALSE))))</f>
        <v>1</v>
      </c>
    </row>
    <row r="1024" spans="1:9">
      <c r="A1024" s="2" t="s">
        <v>576</v>
      </c>
      <c r="B1024" s="2" t="s">
        <v>175</v>
      </c>
      <c r="C1024" s="3">
        <v>42597</v>
      </c>
      <c r="D1024" t="b">
        <f>NOT( ISNA( VLOOKUP($A1024,'New article for existing'!A:A,1,FALSE)))</f>
        <v>0</v>
      </c>
      <c r="E1024" t="b">
        <f>NOT( ISNA( VLOOKUP($A1024,'ACOM remove file'!A:A,1,FALSE)))</f>
        <v>0</v>
      </c>
      <c r="F1024" t="b">
        <f>NOT( ISNA( VLOOKUP($A1024,'ACN update'!A:A,1,FALSE)))</f>
        <v>0</v>
      </c>
      <c r="G1024" t="b">
        <f>NOT( ISNA( VLOOKUP($A1024,'ACOM no update'!A:A,1,FALSE)))</f>
        <v>1</v>
      </c>
      <c r="H1024" t="b">
        <f>NOT( ISNA( VLOOKUP($A1024,'Should Update but Not Update'!A:A,1,FALSE)))</f>
        <v>0</v>
      </c>
      <c r="I1024" t="b">
        <f>NOT(NOT( ISNA( VLOOKUP($A1024,'Not Mooncake'!A:A,1,FALSE))))</f>
        <v>1</v>
      </c>
    </row>
    <row r="1025" spans="1:9">
      <c r="A1025" s="2" t="s">
        <v>578</v>
      </c>
      <c r="B1025" s="2" t="s">
        <v>175</v>
      </c>
      <c r="C1025" s="3">
        <v>42641</v>
      </c>
      <c r="D1025" t="b">
        <f>NOT( ISNA( VLOOKUP($A1025,'New article for existing'!A:A,1,FALSE)))</f>
        <v>0</v>
      </c>
      <c r="E1025" t="b">
        <f>NOT( ISNA( VLOOKUP($A1025,'ACOM remove file'!A:A,1,FALSE)))</f>
        <v>0</v>
      </c>
      <c r="F1025" t="b">
        <f>NOT( ISNA( VLOOKUP($A1025,'ACN update'!A:A,1,FALSE)))</f>
        <v>0</v>
      </c>
      <c r="G1025" t="b">
        <f>NOT( ISNA( VLOOKUP($A1025,'ACOM no update'!A:A,1,FALSE)))</f>
        <v>1</v>
      </c>
      <c r="H1025" t="b">
        <f>NOT( ISNA( VLOOKUP($A1025,'Should Update but Not Update'!A:A,1,FALSE)))</f>
        <v>0</v>
      </c>
      <c r="I1025" t="b">
        <f>NOT(NOT( ISNA( VLOOKUP($A1025,'Not Mooncake'!A:A,1,FALSE))))</f>
        <v>1</v>
      </c>
    </row>
    <row r="1026" spans="1:9">
      <c r="A1026" s="2" t="s">
        <v>579</v>
      </c>
      <c r="B1026" s="2" t="s">
        <v>175</v>
      </c>
      <c r="C1026" s="3">
        <v>42653</v>
      </c>
      <c r="D1026" t="b">
        <f>NOT( ISNA( VLOOKUP($A1026,'New article for existing'!A:A,1,FALSE)))</f>
        <v>0</v>
      </c>
      <c r="E1026" t="b">
        <f>NOT( ISNA( VLOOKUP($A1026,'ACOM remove file'!A:A,1,FALSE)))</f>
        <v>0</v>
      </c>
      <c r="F1026" t="b">
        <f>NOT( ISNA( VLOOKUP($A1026,'ACN update'!A:A,1,FALSE)))</f>
        <v>1</v>
      </c>
      <c r="G1026" t="b">
        <f>NOT( ISNA( VLOOKUP($A1026,'ACOM no update'!A:A,1,FALSE)))</f>
        <v>0</v>
      </c>
      <c r="H1026" t="b">
        <f>NOT( ISNA( VLOOKUP($A1026,'Should Update but Not Update'!A:A,1,FALSE)))</f>
        <v>0</v>
      </c>
      <c r="I1026" t="b">
        <f>NOT(NOT( ISNA( VLOOKUP($A1026,'Not Mooncake'!A:A,1,FALSE))))</f>
        <v>1</v>
      </c>
    </row>
    <row r="1027" spans="1:9">
      <c r="A1027" s="2" t="s">
        <v>580</v>
      </c>
      <c r="B1027" s="2" t="s">
        <v>175</v>
      </c>
      <c r="C1027" s="3">
        <v>42653</v>
      </c>
      <c r="D1027" t="b">
        <f>NOT( ISNA( VLOOKUP($A1027,'New article for existing'!A:A,1,FALSE)))</f>
        <v>0</v>
      </c>
      <c r="E1027" t="b">
        <f>NOT( ISNA( VLOOKUP($A1027,'ACOM remove file'!A:A,1,FALSE)))</f>
        <v>0</v>
      </c>
      <c r="F1027" t="b">
        <f>NOT( ISNA( VLOOKUP($A1027,'ACN update'!A:A,1,FALSE)))</f>
        <v>1</v>
      </c>
      <c r="G1027" t="b">
        <f>NOT( ISNA( VLOOKUP($A1027,'ACOM no update'!A:A,1,FALSE)))</f>
        <v>0</v>
      </c>
      <c r="H1027" t="b">
        <f>NOT( ISNA( VLOOKUP($A1027,'Should Update but Not Update'!A:A,1,FALSE)))</f>
        <v>0</v>
      </c>
      <c r="I1027" t="b">
        <f>NOT(NOT( ISNA( VLOOKUP($A1027,'Not Mooncake'!A:A,1,FALSE))))</f>
        <v>1</v>
      </c>
    </row>
    <row r="1028" spans="1:9">
      <c r="A1028" s="2" t="s">
        <v>581</v>
      </c>
      <c r="B1028" s="2" t="s">
        <v>175</v>
      </c>
      <c r="C1028" s="3">
        <v>42641</v>
      </c>
      <c r="D1028" t="b">
        <f>NOT( ISNA( VLOOKUP($A1028,'New article for existing'!A:A,1,FALSE)))</f>
        <v>0</v>
      </c>
      <c r="E1028" t="b">
        <f>NOT( ISNA( VLOOKUP($A1028,'ACOM remove file'!A:A,1,FALSE)))</f>
        <v>0</v>
      </c>
      <c r="F1028" t="b">
        <f>NOT( ISNA( VLOOKUP($A1028,'ACN update'!A:A,1,FALSE)))</f>
        <v>0</v>
      </c>
      <c r="G1028" t="b">
        <f>NOT( ISNA( VLOOKUP($A1028,'ACOM no update'!A:A,1,FALSE)))</f>
        <v>1</v>
      </c>
      <c r="H1028" t="b">
        <f>NOT( ISNA( VLOOKUP($A1028,'Should Update but Not Update'!A:A,1,FALSE)))</f>
        <v>0</v>
      </c>
      <c r="I1028" t="b">
        <f>NOT(NOT( ISNA( VLOOKUP($A1028,'Not Mooncake'!A:A,1,FALSE))))</f>
        <v>1</v>
      </c>
    </row>
    <row r="1029" spans="1:9">
      <c r="A1029" s="2" t="s">
        <v>582</v>
      </c>
      <c r="B1029" s="2" t="s">
        <v>175</v>
      </c>
      <c r="C1029" s="3">
        <v>42653</v>
      </c>
      <c r="D1029" t="b">
        <f>NOT( ISNA( VLOOKUP($A1029,'New article for existing'!A:A,1,FALSE)))</f>
        <v>0</v>
      </c>
      <c r="E1029" t="b">
        <f>NOT( ISNA( VLOOKUP($A1029,'ACOM remove file'!A:A,1,FALSE)))</f>
        <v>0</v>
      </c>
      <c r="F1029" t="b">
        <f>NOT( ISNA( VLOOKUP($A1029,'ACN update'!A:A,1,FALSE)))</f>
        <v>1</v>
      </c>
      <c r="G1029" t="b">
        <f>NOT( ISNA( VLOOKUP($A1029,'ACOM no update'!A:A,1,FALSE)))</f>
        <v>0</v>
      </c>
      <c r="H1029" t="b">
        <f>NOT( ISNA( VLOOKUP($A1029,'Should Update but Not Update'!A:A,1,FALSE)))</f>
        <v>0</v>
      </c>
      <c r="I1029" t="b">
        <f>NOT(NOT( ISNA( VLOOKUP($A1029,'Not Mooncake'!A:A,1,FALSE))))</f>
        <v>1</v>
      </c>
    </row>
    <row r="1030" spans="1:9">
      <c r="A1030" s="2" t="s">
        <v>583</v>
      </c>
      <c r="B1030" s="2" t="s">
        <v>175</v>
      </c>
      <c r="C1030" s="3">
        <v>42597</v>
      </c>
      <c r="D1030" t="b">
        <f>NOT( ISNA( VLOOKUP($A1030,'New article for existing'!A:A,1,FALSE)))</f>
        <v>0</v>
      </c>
      <c r="E1030" t="b">
        <f>NOT( ISNA( VLOOKUP($A1030,'ACOM remove file'!A:A,1,FALSE)))</f>
        <v>0</v>
      </c>
      <c r="F1030" t="b">
        <f>NOT( ISNA( VLOOKUP($A1030,'ACN update'!A:A,1,FALSE)))</f>
        <v>0</v>
      </c>
      <c r="G1030" t="b">
        <f>NOT( ISNA( VLOOKUP($A1030,'ACOM no update'!A:A,1,FALSE)))</f>
        <v>1</v>
      </c>
      <c r="H1030" t="b">
        <f>NOT( ISNA( VLOOKUP($A1030,'Should Update but Not Update'!A:A,1,FALSE)))</f>
        <v>0</v>
      </c>
      <c r="I1030" t="b">
        <f>NOT(NOT( ISNA( VLOOKUP($A1030,'Not Mooncake'!A:A,1,FALSE))))</f>
        <v>1</v>
      </c>
    </row>
    <row r="1031" spans="1:9">
      <c r="A1031" s="2" t="s">
        <v>584</v>
      </c>
      <c r="B1031" s="2" t="s">
        <v>175</v>
      </c>
      <c r="C1031" s="3">
        <v>42653</v>
      </c>
      <c r="D1031" t="b">
        <f>NOT( ISNA( VLOOKUP($A1031,'New article for existing'!A:A,1,FALSE)))</f>
        <v>0</v>
      </c>
      <c r="E1031" t="b">
        <f>NOT( ISNA( VLOOKUP($A1031,'ACOM remove file'!A:A,1,FALSE)))</f>
        <v>0</v>
      </c>
      <c r="F1031" t="b">
        <f>NOT( ISNA( VLOOKUP($A1031,'ACN update'!A:A,1,FALSE)))</f>
        <v>1</v>
      </c>
      <c r="G1031" t="b">
        <f>NOT( ISNA( VLOOKUP($A1031,'ACOM no update'!A:A,1,FALSE)))</f>
        <v>0</v>
      </c>
      <c r="H1031" t="b">
        <f>NOT( ISNA( VLOOKUP($A1031,'Should Update but Not Update'!A:A,1,FALSE)))</f>
        <v>0</v>
      </c>
      <c r="I1031" t="b">
        <f>NOT(NOT( ISNA( VLOOKUP($A1031,'Not Mooncake'!A:A,1,FALSE))))</f>
        <v>1</v>
      </c>
    </row>
    <row r="1032" spans="1:9">
      <c r="A1032" s="2" t="s">
        <v>585</v>
      </c>
      <c r="B1032" s="2" t="s">
        <v>175</v>
      </c>
      <c r="C1032" s="3">
        <v>42541</v>
      </c>
      <c r="D1032" t="b">
        <f>NOT( ISNA( VLOOKUP($A1032,'New article for existing'!A:A,1,FALSE)))</f>
        <v>0</v>
      </c>
      <c r="E1032" t="b">
        <f>NOT( ISNA( VLOOKUP($A1032,'ACOM remove file'!A:A,1,FALSE)))</f>
        <v>0</v>
      </c>
      <c r="F1032" t="b">
        <f>NOT( ISNA( VLOOKUP($A1032,'ACN update'!A:A,1,FALSE)))</f>
        <v>0</v>
      </c>
      <c r="G1032" t="b">
        <f>NOT( ISNA( VLOOKUP($A1032,'ACOM no update'!A:A,1,FALSE)))</f>
        <v>1</v>
      </c>
      <c r="H1032" t="b">
        <f>NOT( ISNA( VLOOKUP($A1032,'Should Update but Not Update'!A:A,1,FALSE)))</f>
        <v>0</v>
      </c>
      <c r="I1032" t="b">
        <f>NOT(NOT( ISNA( VLOOKUP($A1032,'Not Mooncake'!A:A,1,FALSE))))</f>
        <v>1</v>
      </c>
    </row>
    <row r="1033" spans="1:9">
      <c r="A1033" s="2" t="s">
        <v>586</v>
      </c>
      <c r="B1033" s="2" t="s">
        <v>175</v>
      </c>
      <c r="C1033" s="3">
        <v>42641</v>
      </c>
      <c r="D1033" t="b">
        <f>NOT( ISNA( VLOOKUP($A1033,'New article for existing'!A:A,1,FALSE)))</f>
        <v>0</v>
      </c>
      <c r="E1033" t="b">
        <f>NOT( ISNA( VLOOKUP($A1033,'ACOM remove file'!A:A,1,FALSE)))</f>
        <v>0</v>
      </c>
      <c r="F1033" t="b">
        <f>NOT( ISNA( VLOOKUP($A1033,'ACN update'!A:A,1,FALSE)))</f>
        <v>0</v>
      </c>
      <c r="G1033" t="b">
        <f>NOT( ISNA( VLOOKUP($A1033,'ACOM no update'!A:A,1,FALSE)))</f>
        <v>1</v>
      </c>
      <c r="H1033" t="b">
        <f>NOT( ISNA( VLOOKUP($A1033,'Should Update but Not Update'!A:A,1,FALSE)))</f>
        <v>0</v>
      </c>
      <c r="I1033" t="b">
        <f>NOT(NOT( ISNA( VLOOKUP($A1033,'Not Mooncake'!A:A,1,FALSE))))</f>
        <v>1</v>
      </c>
    </row>
    <row r="1034" spans="1:9">
      <c r="A1034" s="2" t="s">
        <v>587</v>
      </c>
      <c r="B1034" s="2" t="s">
        <v>175</v>
      </c>
      <c r="C1034" s="3">
        <v>42653</v>
      </c>
      <c r="D1034" t="b">
        <f>NOT( ISNA( VLOOKUP($A1034,'New article for existing'!A:A,1,FALSE)))</f>
        <v>0</v>
      </c>
      <c r="E1034" t="b">
        <f>NOT( ISNA( VLOOKUP($A1034,'ACOM remove file'!A:A,1,FALSE)))</f>
        <v>0</v>
      </c>
      <c r="F1034" t="b">
        <f>NOT( ISNA( VLOOKUP($A1034,'ACN update'!A:A,1,FALSE)))</f>
        <v>1</v>
      </c>
      <c r="G1034" t="b">
        <f>NOT( ISNA( VLOOKUP($A1034,'ACOM no update'!A:A,1,FALSE)))</f>
        <v>0</v>
      </c>
      <c r="H1034" t="b">
        <f>NOT( ISNA( VLOOKUP($A1034,'Should Update but Not Update'!A:A,1,FALSE)))</f>
        <v>0</v>
      </c>
      <c r="I1034" t="b">
        <f>NOT(NOT( ISNA( VLOOKUP($A1034,'Not Mooncake'!A:A,1,FALSE))))</f>
        <v>1</v>
      </c>
    </row>
    <row r="1035" spans="1:9">
      <c r="A1035" s="2" t="s">
        <v>588</v>
      </c>
      <c r="B1035" s="2" t="s">
        <v>175</v>
      </c>
      <c r="C1035" s="3">
        <v>42597</v>
      </c>
      <c r="D1035" t="b">
        <f>NOT( ISNA( VLOOKUP($A1035,'New article for existing'!A:A,1,FALSE)))</f>
        <v>0</v>
      </c>
      <c r="E1035" t="b">
        <f>NOT( ISNA( VLOOKUP($A1035,'ACOM remove file'!A:A,1,FALSE)))</f>
        <v>0</v>
      </c>
      <c r="F1035" t="b">
        <f>NOT( ISNA( VLOOKUP($A1035,'ACN update'!A:A,1,FALSE)))</f>
        <v>0</v>
      </c>
      <c r="G1035" t="b">
        <f>NOT( ISNA( VLOOKUP($A1035,'ACOM no update'!A:A,1,FALSE)))</f>
        <v>1</v>
      </c>
      <c r="H1035" t="b">
        <f>NOT( ISNA( VLOOKUP($A1035,'Should Update but Not Update'!A:A,1,FALSE)))</f>
        <v>0</v>
      </c>
      <c r="I1035" t="b">
        <f>NOT(NOT( ISNA( VLOOKUP($A1035,'Not Mooncake'!A:A,1,FALSE))))</f>
        <v>1</v>
      </c>
    </row>
    <row r="1036" spans="1:9">
      <c r="A1036" s="2" t="s">
        <v>589</v>
      </c>
      <c r="B1036" s="2" t="s">
        <v>175</v>
      </c>
      <c r="C1036" s="3">
        <v>42597</v>
      </c>
      <c r="D1036" t="b">
        <f>NOT( ISNA( VLOOKUP($A1036,'New article for existing'!A:A,1,FALSE)))</f>
        <v>0</v>
      </c>
      <c r="E1036" t="b">
        <f>NOT( ISNA( VLOOKUP($A1036,'ACOM remove file'!A:A,1,FALSE)))</f>
        <v>0</v>
      </c>
      <c r="F1036" t="b">
        <f>NOT( ISNA( VLOOKUP($A1036,'ACN update'!A:A,1,FALSE)))</f>
        <v>0</v>
      </c>
      <c r="G1036" t="b">
        <f>NOT( ISNA( VLOOKUP($A1036,'ACOM no update'!A:A,1,FALSE)))</f>
        <v>1</v>
      </c>
      <c r="H1036" t="b">
        <f>NOT( ISNA( VLOOKUP($A1036,'Should Update but Not Update'!A:A,1,FALSE)))</f>
        <v>0</v>
      </c>
      <c r="I1036" t="b">
        <f>NOT(NOT( ISNA( VLOOKUP($A1036,'Not Mooncake'!A:A,1,FALSE))))</f>
        <v>1</v>
      </c>
    </row>
    <row r="1037" spans="1:9">
      <c r="A1037" s="2" t="s">
        <v>590</v>
      </c>
      <c r="B1037" s="2" t="s">
        <v>175</v>
      </c>
      <c r="C1037" s="3">
        <v>42597</v>
      </c>
      <c r="D1037" t="b">
        <f>NOT( ISNA( VLOOKUP($A1037,'New article for existing'!A:A,1,FALSE)))</f>
        <v>0</v>
      </c>
      <c r="E1037" t="b">
        <f>NOT( ISNA( VLOOKUP($A1037,'ACOM remove file'!A:A,1,FALSE)))</f>
        <v>0</v>
      </c>
      <c r="F1037" t="b">
        <f>NOT( ISNA( VLOOKUP($A1037,'ACN update'!A:A,1,FALSE)))</f>
        <v>0</v>
      </c>
      <c r="G1037" t="b">
        <f>NOT( ISNA( VLOOKUP($A1037,'ACOM no update'!A:A,1,FALSE)))</f>
        <v>1</v>
      </c>
      <c r="H1037" t="b">
        <f>NOT( ISNA( VLOOKUP($A1037,'Should Update but Not Update'!A:A,1,FALSE)))</f>
        <v>0</v>
      </c>
      <c r="I1037" t="b">
        <f>NOT(NOT( ISNA( VLOOKUP($A1037,'Not Mooncake'!A:A,1,FALSE))))</f>
        <v>1</v>
      </c>
    </row>
    <row r="1038" spans="1:9">
      <c r="A1038" s="2" t="s">
        <v>591</v>
      </c>
      <c r="B1038" s="2" t="s">
        <v>175</v>
      </c>
      <c r="C1038" s="3">
        <v>42597</v>
      </c>
      <c r="D1038" t="b">
        <f>NOT( ISNA( VLOOKUP($A1038,'New article for existing'!A:A,1,FALSE)))</f>
        <v>0</v>
      </c>
      <c r="E1038" t="b">
        <f>NOT( ISNA( VLOOKUP($A1038,'ACOM remove file'!A:A,1,FALSE)))</f>
        <v>0</v>
      </c>
      <c r="F1038" t="b">
        <f>NOT( ISNA( VLOOKUP($A1038,'ACN update'!A:A,1,FALSE)))</f>
        <v>0</v>
      </c>
      <c r="G1038" t="b">
        <f>NOT( ISNA( VLOOKUP($A1038,'ACOM no update'!A:A,1,FALSE)))</f>
        <v>1</v>
      </c>
      <c r="H1038" t="b">
        <f>NOT( ISNA( VLOOKUP($A1038,'Should Update but Not Update'!A:A,1,FALSE)))</f>
        <v>0</v>
      </c>
      <c r="I1038" t="b">
        <f>NOT(NOT( ISNA( VLOOKUP($A1038,'Not Mooncake'!A:A,1,FALSE))))</f>
        <v>1</v>
      </c>
    </row>
    <row r="1039" spans="1:9">
      <c r="A1039" s="2" t="s">
        <v>592</v>
      </c>
      <c r="B1039" s="2" t="s">
        <v>175</v>
      </c>
      <c r="C1039" s="3">
        <v>42604</v>
      </c>
      <c r="D1039" t="b">
        <f>NOT( ISNA( VLOOKUP($A1039,'New article for existing'!A:A,1,FALSE)))</f>
        <v>0</v>
      </c>
      <c r="E1039" t="b">
        <f>NOT( ISNA( VLOOKUP($A1039,'ACOM remove file'!A:A,1,FALSE)))</f>
        <v>0</v>
      </c>
      <c r="F1039" t="b">
        <f>NOT( ISNA( VLOOKUP($A1039,'ACN update'!A:A,1,FALSE)))</f>
        <v>0</v>
      </c>
      <c r="G1039" t="b">
        <f>NOT( ISNA( VLOOKUP($A1039,'ACOM no update'!A:A,1,FALSE)))</f>
        <v>1</v>
      </c>
      <c r="H1039" t="b">
        <f>NOT( ISNA( VLOOKUP($A1039,'Should Update but Not Update'!A:A,1,FALSE)))</f>
        <v>0</v>
      </c>
      <c r="I1039" t="b">
        <f>NOT(NOT( ISNA( VLOOKUP($A1039,'Not Mooncake'!A:A,1,FALSE))))</f>
        <v>1</v>
      </c>
    </row>
    <row r="1040" spans="1:9">
      <c r="A1040" s="2" t="s">
        <v>593</v>
      </c>
      <c r="B1040" s="2" t="s">
        <v>175</v>
      </c>
      <c r="C1040" s="3">
        <v>42604</v>
      </c>
      <c r="D1040" t="b">
        <f>NOT( ISNA( VLOOKUP($A1040,'New article for existing'!A:A,1,FALSE)))</f>
        <v>0</v>
      </c>
      <c r="E1040" t="b">
        <f>NOT( ISNA( VLOOKUP($A1040,'ACOM remove file'!A:A,1,FALSE)))</f>
        <v>0</v>
      </c>
      <c r="F1040" t="b">
        <f>NOT( ISNA( VLOOKUP($A1040,'ACN update'!A:A,1,FALSE)))</f>
        <v>0</v>
      </c>
      <c r="G1040" t="b">
        <f>NOT( ISNA( VLOOKUP($A1040,'ACOM no update'!A:A,1,FALSE)))</f>
        <v>1</v>
      </c>
      <c r="H1040" t="b">
        <f>NOT( ISNA( VLOOKUP($A1040,'Should Update but Not Update'!A:A,1,FALSE)))</f>
        <v>0</v>
      </c>
      <c r="I1040" t="b">
        <f>NOT(NOT( ISNA( VLOOKUP($A1040,'Not Mooncake'!A:A,1,FALSE))))</f>
        <v>1</v>
      </c>
    </row>
    <row r="1041" spans="1:9">
      <c r="A1041" s="2" t="s">
        <v>594</v>
      </c>
      <c r="B1041" s="2" t="s">
        <v>175</v>
      </c>
      <c r="C1041" s="3">
        <v>42604</v>
      </c>
      <c r="D1041" t="b">
        <f>NOT( ISNA( VLOOKUP($A1041,'New article for existing'!A:A,1,FALSE)))</f>
        <v>0</v>
      </c>
      <c r="E1041" t="b">
        <f>NOT( ISNA( VLOOKUP($A1041,'ACOM remove file'!A:A,1,FALSE)))</f>
        <v>0</v>
      </c>
      <c r="F1041" t="b">
        <f>NOT( ISNA( VLOOKUP($A1041,'ACN update'!A:A,1,FALSE)))</f>
        <v>0</v>
      </c>
      <c r="G1041" t="b">
        <f>NOT( ISNA( VLOOKUP($A1041,'ACOM no update'!A:A,1,FALSE)))</f>
        <v>1</v>
      </c>
      <c r="H1041" t="b">
        <f>NOT( ISNA( VLOOKUP($A1041,'Should Update but Not Update'!A:A,1,FALSE)))</f>
        <v>0</v>
      </c>
      <c r="I1041" t="b">
        <f>NOT(NOT( ISNA( VLOOKUP($A1041,'Not Mooncake'!A:A,1,FALSE))))</f>
        <v>1</v>
      </c>
    </row>
    <row r="1042" spans="1:9">
      <c r="A1042" s="2" t="s">
        <v>595</v>
      </c>
      <c r="B1042" s="2" t="s">
        <v>175</v>
      </c>
      <c r="C1042" s="3">
        <v>42604</v>
      </c>
      <c r="D1042" t="b">
        <f>NOT( ISNA( VLOOKUP($A1042,'New article for existing'!A:A,1,FALSE)))</f>
        <v>0</v>
      </c>
      <c r="E1042" t="b">
        <f>NOT( ISNA( VLOOKUP($A1042,'ACOM remove file'!A:A,1,FALSE)))</f>
        <v>0</v>
      </c>
      <c r="F1042" t="b">
        <f>NOT( ISNA( VLOOKUP($A1042,'ACN update'!A:A,1,FALSE)))</f>
        <v>0</v>
      </c>
      <c r="G1042" t="b">
        <f>NOT( ISNA( VLOOKUP($A1042,'ACOM no update'!A:A,1,FALSE)))</f>
        <v>1</v>
      </c>
      <c r="H1042" t="b">
        <f>NOT( ISNA( VLOOKUP($A1042,'Should Update but Not Update'!A:A,1,FALSE)))</f>
        <v>0</v>
      </c>
      <c r="I1042" t="b">
        <f>NOT(NOT( ISNA( VLOOKUP($A1042,'Not Mooncake'!A:A,1,FALSE))))</f>
        <v>1</v>
      </c>
    </row>
    <row r="1043" spans="1:9">
      <c r="A1043" s="2" t="s">
        <v>596</v>
      </c>
      <c r="B1043" s="2" t="s">
        <v>175</v>
      </c>
      <c r="C1043" s="3">
        <v>42506</v>
      </c>
      <c r="D1043" t="b">
        <f>NOT( ISNA( VLOOKUP($A1043,'New article for existing'!A:A,1,FALSE)))</f>
        <v>0</v>
      </c>
      <c r="E1043" t="b">
        <f>NOT( ISNA( VLOOKUP($A1043,'ACOM remove file'!A:A,1,FALSE)))</f>
        <v>0</v>
      </c>
      <c r="F1043" t="b">
        <f>NOT( ISNA( VLOOKUP($A1043,'ACN update'!A:A,1,FALSE)))</f>
        <v>0</v>
      </c>
      <c r="G1043" t="b">
        <f>NOT( ISNA( VLOOKUP($A1043,'ACOM no update'!A:A,1,FALSE)))</f>
        <v>1</v>
      </c>
      <c r="H1043" t="b">
        <f>NOT( ISNA( VLOOKUP($A1043,'Should Update but Not Update'!A:A,1,FALSE)))</f>
        <v>0</v>
      </c>
      <c r="I1043" t="b">
        <f>NOT(NOT( ISNA( VLOOKUP($A1043,'Not Mooncake'!A:A,1,FALSE))))</f>
        <v>1</v>
      </c>
    </row>
    <row r="1044" spans="1:9">
      <c r="A1044" s="2" t="s">
        <v>597</v>
      </c>
      <c r="B1044" s="2" t="s">
        <v>175</v>
      </c>
      <c r="C1044" s="3">
        <v>42604</v>
      </c>
      <c r="D1044" t="b">
        <f>NOT( ISNA( VLOOKUP($A1044,'New article for existing'!A:A,1,FALSE)))</f>
        <v>0</v>
      </c>
      <c r="E1044" t="b">
        <f>NOT( ISNA( VLOOKUP($A1044,'ACOM remove file'!A:A,1,FALSE)))</f>
        <v>0</v>
      </c>
      <c r="F1044" t="b">
        <f>NOT( ISNA( VLOOKUP($A1044,'ACN update'!A:A,1,FALSE)))</f>
        <v>0</v>
      </c>
      <c r="G1044" t="b">
        <f>NOT( ISNA( VLOOKUP($A1044,'ACOM no update'!A:A,1,FALSE)))</f>
        <v>1</v>
      </c>
      <c r="H1044" t="b">
        <f>NOT( ISNA( VLOOKUP($A1044,'Should Update but Not Update'!A:A,1,FALSE)))</f>
        <v>0</v>
      </c>
      <c r="I1044" t="b">
        <f>NOT(NOT( ISNA( VLOOKUP($A1044,'Not Mooncake'!A:A,1,FALSE))))</f>
        <v>1</v>
      </c>
    </row>
    <row r="1045" spans="1:9">
      <c r="A1045" s="2" t="s">
        <v>598</v>
      </c>
      <c r="B1045" s="2" t="s">
        <v>175</v>
      </c>
      <c r="C1045" s="3">
        <v>42653</v>
      </c>
      <c r="D1045" t="b">
        <f>NOT( ISNA( VLOOKUP($A1045,'New article for existing'!A:A,1,FALSE)))</f>
        <v>0</v>
      </c>
      <c r="E1045" t="b">
        <f>NOT( ISNA( VLOOKUP($A1045,'ACOM remove file'!A:A,1,FALSE)))</f>
        <v>0</v>
      </c>
      <c r="F1045" t="b">
        <f>NOT( ISNA( VLOOKUP($A1045,'ACN update'!A:A,1,FALSE)))</f>
        <v>1</v>
      </c>
      <c r="G1045" t="b">
        <f>NOT( ISNA( VLOOKUP($A1045,'ACOM no update'!A:A,1,FALSE)))</f>
        <v>0</v>
      </c>
      <c r="H1045" t="b">
        <f>NOT( ISNA( VLOOKUP($A1045,'Should Update but Not Update'!A:A,1,FALSE)))</f>
        <v>0</v>
      </c>
      <c r="I1045" t="b">
        <f>NOT(NOT( ISNA( VLOOKUP($A1045,'Not Mooncake'!A:A,1,FALSE))))</f>
        <v>1</v>
      </c>
    </row>
    <row r="1046" spans="1:9">
      <c r="A1046" s="2" t="s">
        <v>599</v>
      </c>
      <c r="B1046" s="2" t="s">
        <v>175</v>
      </c>
      <c r="C1046" s="3">
        <v>42604</v>
      </c>
      <c r="D1046" t="b">
        <f>NOT( ISNA( VLOOKUP($A1046,'New article for existing'!A:A,1,FALSE)))</f>
        <v>0</v>
      </c>
      <c r="E1046" t="b">
        <f>NOT( ISNA( VLOOKUP($A1046,'ACOM remove file'!A:A,1,FALSE)))</f>
        <v>0</v>
      </c>
      <c r="F1046" t="b">
        <f>NOT( ISNA( VLOOKUP($A1046,'ACN update'!A:A,1,FALSE)))</f>
        <v>0</v>
      </c>
      <c r="G1046" t="b">
        <f>NOT( ISNA( VLOOKUP($A1046,'ACOM no update'!A:A,1,FALSE)))</f>
        <v>1</v>
      </c>
      <c r="H1046" t="b">
        <f>NOT( ISNA( VLOOKUP($A1046,'Should Update but Not Update'!A:A,1,FALSE)))</f>
        <v>0</v>
      </c>
      <c r="I1046" t="b">
        <f>NOT(NOT( ISNA( VLOOKUP($A1046,'Not Mooncake'!A:A,1,FALSE))))</f>
        <v>1</v>
      </c>
    </row>
    <row r="1047" spans="1:9">
      <c r="A1047" s="2" t="s">
        <v>600</v>
      </c>
      <c r="B1047" s="2" t="s">
        <v>175</v>
      </c>
      <c r="C1047" s="3">
        <v>42653</v>
      </c>
      <c r="D1047" t="b">
        <f>NOT( ISNA( VLOOKUP($A1047,'New article for existing'!A:A,1,FALSE)))</f>
        <v>0</v>
      </c>
      <c r="E1047" t="b">
        <f>NOT( ISNA( VLOOKUP($A1047,'ACOM remove file'!A:A,1,FALSE)))</f>
        <v>0</v>
      </c>
      <c r="F1047" t="b">
        <f>NOT( ISNA( VLOOKUP($A1047,'ACN update'!A:A,1,FALSE)))</f>
        <v>1</v>
      </c>
      <c r="G1047" t="b">
        <f>NOT( ISNA( VLOOKUP($A1047,'ACOM no update'!A:A,1,FALSE)))</f>
        <v>0</v>
      </c>
      <c r="H1047" t="b">
        <f>NOT( ISNA( VLOOKUP($A1047,'Should Update but Not Update'!A:A,1,FALSE)))</f>
        <v>0</v>
      </c>
      <c r="I1047" t="b">
        <f>NOT(NOT( ISNA( VLOOKUP($A1047,'Not Mooncake'!A:A,1,FALSE))))</f>
        <v>1</v>
      </c>
    </row>
    <row r="1048" spans="1:9">
      <c r="A1048" s="2" t="s">
        <v>601</v>
      </c>
      <c r="B1048" s="2" t="s">
        <v>175</v>
      </c>
      <c r="C1048" s="3">
        <v>42604</v>
      </c>
      <c r="D1048" t="b">
        <f>NOT( ISNA( VLOOKUP($A1048,'New article for existing'!A:A,1,FALSE)))</f>
        <v>0</v>
      </c>
      <c r="E1048" t="b">
        <f>NOT( ISNA( VLOOKUP($A1048,'ACOM remove file'!A:A,1,FALSE)))</f>
        <v>0</v>
      </c>
      <c r="F1048" t="b">
        <f>NOT( ISNA( VLOOKUP($A1048,'ACN update'!A:A,1,FALSE)))</f>
        <v>0</v>
      </c>
      <c r="G1048" t="b">
        <f>NOT( ISNA( VLOOKUP($A1048,'ACOM no update'!A:A,1,FALSE)))</f>
        <v>1</v>
      </c>
      <c r="H1048" t="b">
        <f>NOT( ISNA( VLOOKUP($A1048,'Should Update but Not Update'!A:A,1,FALSE)))</f>
        <v>0</v>
      </c>
      <c r="I1048" t="b">
        <f>NOT(NOT( ISNA( VLOOKUP($A1048,'Not Mooncake'!A:A,1,FALSE))))</f>
        <v>1</v>
      </c>
    </row>
    <row r="1049" spans="1:9">
      <c r="A1049" s="2" t="s">
        <v>602</v>
      </c>
      <c r="B1049" s="2" t="s">
        <v>175</v>
      </c>
      <c r="C1049" s="3">
        <v>42604</v>
      </c>
      <c r="D1049" t="b">
        <f>NOT( ISNA( VLOOKUP($A1049,'New article for existing'!A:A,1,FALSE)))</f>
        <v>0</v>
      </c>
      <c r="E1049" t="b">
        <f>NOT( ISNA( VLOOKUP($A1049,'ACOM remove file'!A:A,1,FALSE)))</f>
        <v>0</v>
      </c>
      <c r="F1049" t="b">
        <f>NOT( ISNA( VLOOKUP($A1049,'ACN update'!A:A,1,FALSE)))</f>
        <v>0</v>
      </c>
      <c r="G1049" t="b">
        <f>NOT( ISNA( VLOOKUP($A1049,'ACOM no update'!A:A,1,FALSE)))</f>
        <v>1</v>
      </c>
      <c r="H1049" t="b">
        <f>NOT( ISNA( VLOOKUP($A1049,'Should Update but Not Update'!A:A,1,FALSE)))</f>
        <v>0</v>
      </c>
      <c r="I1049" t="b">
        <f>NOT(NOT( ISNA( VLOOKUP($A1049,'Not Mooncake'!A:A,1,FALSE))))</f>
        <v>1</v>
      </c>
    </row>
    <row r="1050" spans="1:9">
      <c r="A1050" s="2" t="s">
        <v>603</v>
      </c>
      <c r="B1050" s="2" t="s">
        <v>175</v>
      </c>
      <c r="C1050" s="3">
        <v>42604</v>
      </c>
      <c r="D1050" t="b">
        <f>NOT( ISNA( VLOOKUP($A1050,'New article for existing'!A:A,1,FALSE)))</f>
        <v>0</v>
      </c>
      <c r="E1050" t="b">
        <f>NOT( ISNA( VLOOKUP($A1050,'ACOM remove file'!A:A,1,FALSE)))</f>
        <v>0</v>
      </c>
      <c r="F1050" t="b">
        <f>NOT( ISNA( VLOOKUP($A1050,'ACN update'!A:A,1,FALSE)))</f>
        <v>0</v>
      </c>
      <c r="G1050" t="b">
        <f>NOT( ISNA( VLOOKUP($A1050,'ACOM no update'!A:A,1,FALSE)))</f>
        <v>1</v>
      </c>
      <c r="H1050" t="b">
        <f>NOT( ISNA( VLOOKUP($A1050,'Should Update but Not Update'!A:A,1,FALSE)))</f>
        <v>0</v>
      </c>
      <c r="I1050" t="b">
        <f>NOT(NOT( ISNA( VLOOKUP($A1050,'Not Mooncake'!A:A,1,FALSE))))</f>
        <v>1</v>
      </c>
    </row>
    <row r="1051" spans="1:9">
      <c r="A1051" s="2" t="s">
        <v>604</v>
      </c>
      <c r="B1051" s="2" t="s">
        <v>175</v>
      </c>
      <c r="C1051" s="3">
        <v>42604</v>
      </c>
      <c r="D1051" t="b">
        <f>NOT( ISNA( VLOOKUP($A1051,'New article for existing'!A:A,1,FALSE)))</f>
        <v>0</v>
      </c>
      <c r="E1051" t="b">
        <f>NOT( ISNA( VLOOKUP($A1051,'ACOM remove file'!A:A,1,FALSE)))</f>
        <v>0</v>
      </c>
      <c r="F1051" t="b">
        <f>NOT( ISNA( VLOOKUP($A1051,'ACN update'!A:A,1,FALSE)))</f>
        <v>0</v>
      </c>
      <c r="G1051" t="b">
        <f>NOT( ISNA( VLOOKUP($A1051,'ACOM no update'!A:A,1,FALSE)))</f>
        <v>1</v>
      </c>
      <c r="H1051" t="b">
        <f>NOT( ISNA( VLOOKUP($A1051,'Should Update but Not Update'!A:A,1,FALSE)))</f>
        <v>0</v>
      </c>
      <c r="I1051" t="b">
        <f>NOT(NOT( ISNA( VLOOKUP($A1051,'Not Mooncake'!A:A,1,FALSE))))</f>
        <v>1</v>
      </c>
    </row>
    <row r="1052" spans="1:9">
      <c r="A1052" s="2" t="s">
        <v>605</v>
      </c>
      <c r="B1052" s="2" t="s">
        <v>175</v>
      </c>
      <c r="C1052" s="3">
        <v>42604</v>
      </c>
      <c r="D1052" t="b">
        <f>NOT( ISNA( VLOOKUP($A1052,'New article for existing'!A:A,1,FALSE)))</f>
        <v>0</v>
      </c>
      <c r="E1052" t="b">
        <f>NOT( ISNA( VLOOKUP($A1052,'ACOM remove file'!A:A,1,FALSE)))</f>
        <v>0</v>
      </c>
      <c r="F1052" t="b">
        <f>NOT( ISNA( VLOOKUP($A1052,'ACN update'!A:A,1,FALSE)))</f>
        <v>0</v>
      </c>
      <c r="G1052" t="b">
        <f>NOT( ISNA( VLOOKUP($A1052,'ACOM no update'!A:A,1,FALSE)))</f>
        <v>1</v>
      </c>
      <c r="H1052" t="b">
        <f>NOT( ISNA( VLOOKUP($A1052,'Should Update but Not Update'!A:A,1,FALSE)))</f>
        <v>0</v>
      </c>
      <c r="I1052" t="b">
        <f>NOT(NOT( ISNA( VLOOKUP($A1052,'Not Mooncake'!A:A,1,FALSE))))</f>
        <v>1</v>
      </c>
    </row>
    <row r="1053" spans="1:9">
      <c r="A1053" s="2" t="s">
        <v>606</v>
      </c>
      <c r="B1053" s="2" t="s">
        <v>175</v>
      </c>
      <c r="C1053" s="3">
        <v>42653</v>
      </c>
      <c r="D1053" t="b">
        <f>NOT( ISNA( VLOOKUP($A1053,'New article for existing'!A:A,1,FALSE)))</f>
        <v>0</v>
      </c>
      <c r="E1053" t="b">
        <f>NOT( ISNA( VLOOKUP($A1053,'ACOM remove file'!A:A,1,FALSE)))</f>
        <v>0</v>
      </c>
      <c r="F1053" t="b">
        <f>NOT( ISNA( VLOOKUP($A1053,'ACN update'!A:A,1,FALSE)))</f>
        <v>1</v>
      </c>
      <c r="G1053" t="b">
        <f>NOT( ISNA( VLOOKUP($A1053,'ACOM no update'!A:A,1,FALSE)))</f>
        <v>0</v>
      </c>
      <c r="H1053" t="b">
        <f>NOT( ISNA( VLOOKUP($A1053,'Should Update but Not Update'!A:A,1,FALSE)))</f>
        <v>0</v>
      </c>
      <c r="I1053" t="b">
        <f>NOT(NOT( ISNA( VLOOKUP($A1053,'Not Mooncake'!A:A,1,FALSE))))</f>
        <v>1</v>
      </c>
    </row>
    <row r="1054" spans="1:9">
      <c r="A1054" s="2" t="s">
        <v>607</v>
      </c>
      <c r="B1054" s="2" t="s">
        <v>175</v>
      </c>
      <c r="C1054" s="3">
        <v>42653</v>
      </c>
      <c r="D1054" t="b">
        <f>NOT( ISNA( VLOOKUP($A1054,'New article for existing'!A:A,1,FALSE)))</f>
        <v>0</v>
      </c>
      <c r="E1054" t="b">
        <f>NOT( ISNA( VLOOKUP($A1054,'ACOM remove file'!A:A,1,FALSE)))</f>
        <v>0</v>
      </c>
      <c r="F1054" t="b">
        <f>NOT( ISNA( VLOOKUP($A1054,'ACN update'!A:A,1,FALSE)))</f>
        <v>1</v>
      </c>
      <c r="G1054" t="b">
        <f>NOT( ISNA( VLOOKUP($A1054,'ACOM no update'!A:A,1,FALSE)))</f>
        <v>0</v>
      </c>
      <c r="H1054" t="b">
        <f>NOT( ISNA( VLOOKUP($A1054,'Should Update but Not Update'!A:A,1,FALSE)))</f>
        <v>0</v>
      </c>
      <c r="I1054" t="b">
        <f>NOT(NOT( ISNA( VLOOKUP($A1054,'Not Mooncake'!A:A,1,FALSE))))</f>
        <v>1</v>
      </c>
    </row>
    <row r="1055" spans="1:9">
      <c r="A1055" s="2" t="s">
        <v>608</v>
      </c>
      <c r="B1055" s="2" t="s">
        <v>175</v>
      </c>
      <c r="C1055" s="3">
        <v>42604</v>
      </c>
      <c r="D1055" t="b">
        <f>NOT( ISNA( VLOOKUP($A1055,'New article for existing'!A:A,1,FALSE)))</f>
        <v>0</v>
      </c>
      <c r="E1055" t="b">
        <f>NOT( ISNA( VLOOKUP($A1055,'ACOM remove file'!A:A,1,FALSE)))</f>
        <v>0</v>
      </c>
      <c r="F1055" t="b">
        <f>NOT( ISNA( VLOOKUP($A1055,'ACN update'!A:A,1,FALSE)))</f>
        <v>0</v>
      </c>
      <c r="G1055" t="b">
        <f>NOT( ISNA( VLOOKUP($A1055,'ACOM no update'!A:A,1,FALSE)))</f>
        <v>1</v>
      </c>
      <c r="H1055" t="b">
        <f>NOT( ISNA( VLOOKUP($A1055,'Should Update but Not Update'!A:A,1,FALSE)))</f>
        <v>0</v>
      </c>
      <c r="I1055" t="b">
        <f>NOT(NOT( ISNA( VLOOKUP($A1055,'Not Mooncake'!A:A,1,FALSE))))</f>
        <v>1</v>
      </c>
    </row>
    <row r="1056" spans="1:9">
      <c r="A1056" s="2" t="s">
        <v>609</v>
      </c>
      <c r="B1056" s="2" t="s">
        <v>175</v>
      </c>
      <c r="C1056" s="3">
        <v>42653</v>
      </c>
      <c r="D1056" t="b">
        <f>NOT( ISNA( VLOOKUP($A1056,'New article for existing'!A:A,1,FALSE)))</f>
        <v>0</v>
      </c>
      <c r="E1056" t="b">
        <f>NOT( ISNA( VLOOKUP($A1056,'ACOM remove file'!A:A,1,FALSE)))</f>
        <v>0</v>
      </c>
      <c r="F1056" t="b">
        <f>NOT( ISNA( VLOOKUP($A1056,'ACN update'!A:A,1,FALSE)))</f>
        <v>1</v>
      </c>
      <c r="G1056" t="b">
        <f>NOT( ISNA( VLOOKUP($A1056,'ACOM no update'!A:A,1,FALSE)))</f>
        <v>0</v>
      </c>
      <c r="H1056" t="b">
        <f>NOT( ISNA( VLOOKUP($A1056,'Should Update but Not Update'!A:A,1,FALSE)))</f>
        <v>0</v>
      </c>
      <c r="I1056" t="b">
        <f>NOT(NOT( ISNA( VLOOKUP($A1056,'Not Mooncake'!A:A,1,FALSE))))</f>
        <v>1</v>
      </c>
    </row>
    <row r="1057" spans="1:9">
      <c r="A1057" s="2" t="s">
        <v>610</v>
      </c>
      <c r="B1057" s="2" t="s">
        <v>175</v>
      </c>
      <c r="C1057" s="3">
        <v>42604</v>
      </c>
      <c r="D1057" t="b">
        <f>NOT( ISNA( VLOOKUP($A1057,'New article for existing'!A:A,1,FALSE)))</f>
        <v>0</v>
      </c>
      <c r="E1057" t="b">
        <f>NOT( ISNA( VLOOKUP($A1057,'ACOM remove file'!A:A,1,FALSE)))</f>
        <v>0</v>
      </c>
      <c r="F1057" t="b">
        <f>NOT( ISNA( VLOOKUP($A1057,'ACN update'!A:A,1,FALSE)))</f>
        <v>0</v>
      </c>
      <c r="G1057" t="b">
        <f>NOT( ISNA( VLOOKUP($A1057,'ACOM no update'!A:A,1,FALSE)))</f>
        <v>1</v>
      </c>
      <c r="H1057" t="b">
        <f>NOT( ISNA( VLOOKUP($A1057,'Should Update but Not Update'!A:A,1,FALSE)))</f>
        <v>0</v>
      </c>
      <c r="I1057" t="b">
        <f>NOT(NOT( ISNA( VLOOKUP($A1057,'Not Mooncake'!A:A,1,FALSE))))</f>
        <v>1</v>
      </c>
    </row>
    <row r="1058" spans="1:9">
      <c r="A1058" s="2" t="s">
        <v>611</v>
      </c>
      <c r="B1058" s="2" t="s">
        <v>175</v>
      </c>
      <c r="C1058" s="3">
        <v>42604</v>
      </c>
      <c r="D1058" t="b">
        <f>NOT( ISNA( VLOOKUP($A1058,'New article for existing'!A:A,1,FALSE)))</f>
        <v>0</v>
      </c>
      <c r="E1058" t="b">
        <f>NOT( ISNA( VLOOKUP($A1058,'ACOM remove file'!A:A,1,FALSE)))</f>
        <v>0</v>
      </c>
      <c r="F1058" t="b">
        <f>NOT( ISNA( VLOOKUP($A1058,'ACN update'!A:A,1,FALSE)))</f>
        <v>0</v>
      </c>
      <c r="G1058" t="b">
        <f>NOT( ISNA( VLOOKUP($A1058,'ACOM no update'!A:A,1,FALSE)))</f>
        <v>1</v>
      </c>
      <c r="H1058" t="b">
        <f>NOT( ISNA( VLOOKUP($A1058,'Should Update but Not Update'!A:A,1,FALSE)))</f>
        <v>0</v>
      </c>
      <c r="I1058" t="b">
        <f>NOT(NOT( ISNA( VLOOKUP($A1058,'Not Mooncake'!A:A,1,FALSE))))</f>
        <v>1</v>
      </c>
    </row>
    <row r="1059" spans="1:9">
      <c r="A1059" s="2" t="s">
        <v>612</v>
      </c>
      <c r="B1059" s="2" t="s">
        <v>175</v>
      </c>
      <c r="C1059" s="3">
        <v>42641</v>
      </c>
      <c r="D1059" t="b">
        <f>NOT( ISNA( VLOOKUP($A1059,'New article for existing'!A:A,1,FALSE)))</f>
        <v>0</v>
      </c>
      <c r="E1059" t="b">
        <f>NOT( ISNA( VLOOKUP($A1059,'ACOM remove file'!A:A,1,FALSE)))</f>
        <v>0</v>
      </c>
      <c r="F1059" t="b">
        <f>NOT( ISNA( VLOOKUP($A1059,'ACN update'!A:A,1,FALSE)))</f>
        <v>0</v>
      </c>
      <c r="G1059" t="b">
        <f>NOT( ISNA( VLOOKUP($A1059,'ACOM no update'!A:A,1,FALSE)))</f>
        <v>1</v>
      </c>
      <c r="H1059" t="b">
        <f>NOT( ISNA( VLOOKUP($A1059,'Should Update but Not Update'!A:A,1,FALSE)))</f>
        <v>0</v>
      </c>
      <c r="I1059" t="b">
        <f>NOT(NOT( ISNA( VLOOKUP($A1059,'Not Mooncake'!A:A,1,FALSE))))</f>
        <v>1</v>
      </c>
    </row>
    <row r="1060" spans="1:9">
      <c r="A1060" s="2" t="s">
        <v>613</v>
      </c>
      <c r="B1060" s="2" t="s">
        <v>175</v>
      </c>
      <c r="C1060" s="3">
        <v>42604</v>
      </c>
      <c r="D1060" t="b">
        <f>NOT( ISNA( VLOOKUP($A1060,'New article for existing'!A:A,1,FALSE)))</f>
        <v>0</v>
      </c>
      <c r="E1060" t="b">
        <f>NOT( ISNA( VLOOKUP($A1060,'ACOM remove file'!A:A,1,FALSE)))</f>
        <v>0</v>
      </c>
      <c r="F1060" t="b">
        <f>NOT( ISNA( VLOOKUP($A1060,'ACN update'!A:A,1,FALSE)))</f>
        <v>0</v>
      </c>
      <c r="G1060" t="b">
        <f>NOT( ISNA( VLOOKUP($A1060,'ACOM no update'!A:A,1,FALSE)))</f>
        <v>1</v>
      </c>
      <c r="H1060" t="b">
        <f>NOT( ISNA( VLOOKUP($A1060,'Should Update but Not Update'!A:A,1,FALSE)))</f>
        <v>0</v>
      </c>
      <c r="I1060" t="b">
        <f>NOT(NOT( ISNA( VLOOKUP($A1060,'Not Mooncake'!A:A,1,FALSE))))</f>
        <v>1</v>
      </c>
    </row>
    <row r="1061" spans="1:9">
      <c r="A1061" s="2" t="s">
        <v>614</v>
      </c>
      <c r="B1061" s="2" t="s">
        <v>175</v>
      </c>
      <c r="C1061" s="3">
        <v>42604</v>
      </c>
      <c r="D1061" t="b">
        <f>NOT( ISNA( VLOOKUP($A1061,'New article for existing'!A:A,1,FALSE)))</f>
        <v>0</v>
      </c>
      <c r="E1061" t="b">
        <f>NOT( ISNA( VLOOKUP($A1061,'ACOM remove file'!A:A,1,FALSE)))</f>
        <v>0</v>
      </c>
      <c r="F1061" t="b">
        <f>NOT( ISNA( VLOOKUP($A1061,'ACN update'!A:A,1,FALSE)))</f>
        <v>0</v>
      </c>
      <c r="G1061" t="b">
        <f>NOT( ISNA( VLOOKUP($A1061,'ACOM no update'!A:A,1,FALSE)))</f>
        <v>1</v>
      </c>
      <c r="H1061" t="b">
        <f>NOT( ISNA( VLOOKUP($A1061,'Should Update but Not Update'!A:A,1,FALSE)))</f>
        <v>0</v>
      </c>
      <c r="I1061" t="b">
        <f>NOT(NOT( ISNA( VLOOKUP($A1061,'Not Mooncake'!A:A,1,FALSE))))</f>
        <v>1</v>
      </c>
    </row>
    <row r="1062" spans="1:9">
      <c r="A1062" s="2" t="s">
        <v>615</v>
      </c>
      <c r="B1062" s="2" t="s">
        <v>175</v>
      </c>
      <c r="C1062" s="3">
        <v>42653</v>
      </c>
      <c r="D1062" t="b">
        <f>NOT( ISNA( VLOOKUP($A1062,'New article for existing'!A:A,1,FALSE)))</f>
        <v>0</v>
      </c>
      <c r="E1062" t="b">
        <f>NOT( ISNA( VLOOKUP($A1062,'ACOM remove file'!A:A,1,FALSE)))</f>
        <v>0</v>
      </c>
      <c r="F1062" t="b">
        <f>NOT( ISNA( VLOOKUP($A1062,'ACN update'!A:A,1,FALSE)))</f>
        <v>1</v>
      </c>
      <c r="G1062" t="b">
        <f>NOT( ISNA( VLOOKUP($A1062,'ACOM no update'!A:A,1,FALSE)))</f>
        <v>0</v>
      </c>
      <c r="H1062" t="b">
        <f>NOT( ISNA( VLOOKUP($A1062,'Should Update but Not Update'!A:A,1,FALSE)))</f>
        <v>0</v>
      </c>
      <c r="I1062" t="b">
        <f>NOT(NOT( ISNA( VLOOKUP($A1062,'Not Mooncake'!A:A,1,FALSE))))</f>
        <v>1</v>
      </c>
    </row>
    <row r="1063" spans="1:9">
      <c r="A1063" s="2" t="s">
        <v>616</v>
      </c>
      <c r="B1063" s="2" t="s">
        <v>175</v>
      </c>
      <c r="C1063" s="3">
        <v>42604</v>
      </c>
      <c r="D1063" t="b">
        <f>NOT( ISNA( VLOOKUP($A1063,'New article for existing'!A:A,1,FALSE)))</f>
        <v>0</v>
      </c>
      <c r="E1063" t="b">
        <f>NOT( ISNA( VLOOKUP($A1063,'ACOM remove file'!A:A,1,FALSE)))</f>
        <v>0</v>
      </c>
      <c r="F1063" t="b">
        <f>NOT( ISNA( VLOOKUP($A1063,'ACN update'!A:A,1,FALSE)))</f>
        <v>0</v>
      </c>
      <c r="G1063" t="b">
        <f>NOT( ISNA( VLOOKUP($A1063,'ACOM no update'!A:A,1,FALSE)))</f>
        <v>1</v>
      </c>
      <c r="H1063" t="b">
        <f>NOT( ISNA( VLOOKUP($A1063,'Should Update but Not Update'!A:A,1,FALSE)))</f>
        <v>0</v>
      </c>
      <c r="I1063" t="b">
        <f>NOT(NOT( ISNA( VLOOKUP($A1063,'Not Mooncake'!A:A,1,FALSE))))</f>
        <v>1</v>
      </c>
    </row>
    <row r="1064" spans="1:9">
      <c r="A1064" s="2" t="s">
        <v>617</v>
      </c>
      <c r="B1064" s="2" t="s">
        <v>175</v>
      </c>
      <c r="C1064" s="3">
        <v>42653</v>
      </c>
      <c r="D1064" t="b">
        <f>NOT( ISNA( VLOOKUP($A1064,'New article for existing'!A:A,1,FALSE)))</f>
        <v>0</v>
      </c>
      <c r="E1064" t="b">
        <f>NOT( ISNA( VLOOKUP($A1064,'ACOM remove file'!A:A,1,FALSE)))</f>
        <v>0</v>
      </c>
      <c r="F1064" t="b">
        <f>NOT( ISNA( VLOOKUP($A1064,'ACN update'!A:A,1,FALSE)))</f>
        <v>1</v>
      </c>
      <c r="G1064" t="b">
        <f>NOT( ISNA( VLOOKUP($A1064,'ACOM no update'!A:A,1,FALSE)))</f>
        <v>0</v>
      </c>
      <c r="H1064" t="b">
        <f>NOT( ISNA( VLOOKUP($A1064,'Should Update but Not Update'!A:A,1,FALSE)))</f>
        <v>0</v>
      </c>
      <c r="I1064" t="b">
        <f>NOT(NOT( ISNA( VLOOKUP($A1064,'Not Mooncake'!A:A,1,FALSE))))</f>
        <v>1</v>
      </c>
    </row>
    <row r="1065" spans="1:9">
      <c r="A1065" s="2" t="s">
        <v>618</v>
      </c>
      <c r="B1065" s="2" t="s">
        <v>175</v>
      </c>
      <c r="C1065" s="3">
        <v>42653</v>
      </c>
      <c r="D1065" t="b">
        <f>NOT( ISNA( VLOOKUP($A1065,'New article for existing'!A:A,1,FALSE)))</f>
        <v>0</v>
      </c>
      <c r="E1065" t="b">
        <f>NOT( ISNA( VLOOKUP($A1065,'ACOM remove file'!A:A,1,FALSE)))</f>
        <v>0</v>
      </c>
      <c r="F1065" t="b">
        <f>NOT( ISNA( VLOOKUP($A1065,'ACN update'!A:A,1,FALSE)))</f>
        <v>1</v>
      </c>
      <c r="G1065" t="b">
        <f>NOT( ISNA( VLOOKUP($A1065,'ACOM no update'!A:A,1,FALSE)))</f>
        <v>0</v>
      </c>
      <c r="H1065" t="b">
        <f>NOT( ISNA( VLOOKUP($A1065,'Should Update but Not Update'!A:A,1,FALSE)))</f>
        <v>0</v>
      </c>
      <c r="I1065" t="b">
        <f>NOT(NOT( ISNA( VLOOKUP($A1065,'Not Mooncake'!A:A,1,FALSE))))</f>
        <v>1</v>
      </c>
    </row>
    <row r="1066" spans="1:9">
      <c r="A1066" s="2" t="s">
        <v>620</v>
      </c>
      <c r="B1066" s="2" t="s">
        <v>175</v>
      </c>
      <c r="C1066" s="3">
        <v>42653</v>
      </c>
      <c r="D1066" t="b">
        <f>NOT( ISNA( VLOOKUP($A1066,'New article for existing'!A:A,1,FALSE)))</f>
        <v>0</v>
      </c>
      <c r="E1066" t="b">
        <f>NOT( ISNA( VLOOKUP($A1066,'ACOM remove file'!A:A,1,FALSE)))</f>
        <v>0</v>
      </c>
      <c r="F1066" t="b">
        <f>NOT( ISNA( VLOOKUP($A1066,'ACN update'!A:A,1,FALSE)))</f>
        <v>1</v>
      </c>
      <c r="G1066" t="b">
        <f>NOT( ISNA( VLOOKUP($A1066,'ACOM no update'!A:A,1,FALSE)))</f>
        <v>0</v>
      </c>
      <c r="H1066" t="b">
        <f>NOT( ISNA( VLOOKUP($A1066,'Should Update but Not Update'!A:A,1,FALSE)))</f>
        <v>0</v>
      </c>
      <c r="I1066" t="b">
        <f>NOT(NOT( ISNA( VLOOKUP($A1066,'Not Mooncake'!A:A,1,FALSE))))</f>
        <v>1</v>
      </c>
    </row>
    <row r="1067" spans="1:9">
      <c r="A1067" s="2" t="s">
        <v>619</v>
      </c>
      <c r="B1067" s="2" t="s">
        <v>175</v>
      </c>
      <c r="C1067" s="3">
        <v>42604</v>
      </c>
      <c r="D1067" t="b">
        <f>NOT( ISNA( VLOOKUP($A1067,'New article for existing'!A:A,1,FALSE)))</f>
        <v>0</v>
      </c>
      <c r="E1067" t="b">
        <f>NOT( ISNA( VLOOKUP($A1067,'ACOM remove file'!A:A,1,FALSE)))</f>
        <v>0</v>
      </c>
      <c r="F1067" t="b">
        <f>NOT( ISNA( VLOOKUP($A1067,'ACN update'!A:A,1,FALSE)))</f>
        <v>0</v>
      </c>
      <c r="G1067" t="b">
        <f>NOT( ISNA( VLOOKUP($A1067,'ACOM no update'!A:A,1,FALSE)))</f>
        <v>1</v>
      </c>
      <c r="H1067" t="b">
        <f>NOT( ISNA( VLOOKUP($A1067,'Should Update but Not Update'!A:A,1,FALSE)))</f>
        <v>0</v>
      </c>
      <c r="I1067" t="b">
        <f>NOT(NOT( ISNA( VLOOKUP($A1067,'Not Mooncake'!A:A,1,FALSE))))</f>
        <v>1</v>
      </c>
    </row>
    <row r="1068" spans="1:9">
      <c r="A1068" s="2" t="s">
        <v>2539</v>
      </c>
      <c r="B1068" s="2" t="s">
        <v>175</v>
      </c>
      <c r="C1068" s="3">
        <v>42642</v>
      </c>
      <c r="D1068" t="b">
        <f>NOT( ISNA( VLOOKUP($A1068,'New article for existing'!A:A,1,FALSE)))</f>
        <v>1</v>
      </c>
      <c r="E1068" t="b">
        <f>NOT( ISNA( VLOOKUP($A1068,'ACOM remove file'!A:A,1,FALSE)))</f>
        <v>0</v>
      </c>
      <c r="F1068" t="b">
        <f>NOT( ISNA( VLOOKUP($A1068,'ACN update'!A:A,1,FALSE)))</f>
        <v>0</v>
      </c>
      <c r="G1068" t="b">
        <f>NOT( ISNA( VLOOKUP($A1068,'ACOM no update'!A:A,1,FALSE)))</f>
        <v>1</v>
      </c>
      <c r="H1068" t="b">
        <f>NOT( ISNA( VLOOKUP($A1068,'Should Update but Not Update'!A:A,1,FALSE)))</f>
        <v>0</v>
      </c>
      <c r="I1068" t="b">
        <f>NOT(NOT( ISNA( VLOOKUP($A1068,'Not Mooncake'!A:A,1,FALSE))))</f>
        <v>1</v>
      </c>
    </row>
    <row r="1069" spans="1:9">
      <c r="A1069" s="2" t="s">
        <v>621</v>
      </c>
      <c r="B1069" s="2" t="s">
        <v>175</v>
      </c>
      <c r="C1069" s="3">
        <v>42641</v>
      </c>
      <c r="D1069" t="b">
        <f>NOT( ISNA( VLOOKUP($A1069,'New article for existing'!A:A,1,FALSE)))</f>
        <v>0</v>
      </c>
      <c r="E1069" t="b">
        <f>NOT( ISNA( VLOOKUP($A1069,'ACOM remove file'!A:A,1,FALSE)))</f>
        <v>0</v>
      </c>
      <c r="F1069" t="b">
        <f>NOT( ISNA( VLOOKUP($A1069,'ACN update'!A:A,1,FALSE)))</f>
        <v>0</v>
      </c>
      <c r="G1069" t="b">
        <f>NOT( ISNA( VLOOKUP($A1069,'ACOM no update'!A:A,1,FALSE)))</f>
        <v>1</v>
      </c>
      <c r="H1069" t="b">
        <f>NOT( ISNA( VLOOKUP($A1069,'Should Update but Not Update'!A:A,1,FALSE)))</f>
        <v>0</v>
      </c>
      <c r="I1069" t="b">
        <f>NOT(NOT( ISNA( VLOOKUP($A1069,'Not Mooncake'!A:A,1,FALSE))))</f>
        <v>1</v>
      </c>
    </row>
    <row r="1070" spans="1:9">
      <c r="A1070" s="2" t="s">
        <v>622</v>
      </c>
      <c r="B1070" s="2" t="s">
        <v>175</v>
      </c>
      <c r="C1070" s="3">
        <v>42653</v>
      </c>
      <c r="D1070" t="b">
        <f>NOT( ISNA( VLOOKUP($A1070,'New article for existing'!A:A,1,FALSE)))</f>
        <v>0</v>
      </c>
      <c r="E1070" t="b">
        <f>NOT( ISNA( VLOOKUP($A1070,'ACOM remove file'!A:A,1,FALSE)))</f>
        <v>0</v>
      </c>
      <c r="F1070" t="b">
        <f>NOT( ISNA( VLOOKUP($A1070,'ACN update'!A:A,1,FALSE)))</f>
        <v>1</v>
      </c>
      <c r="G1070" t="b">
        <f>NOT( ISNA( VLOOKUP($A1070,'ACOM no update'!A:A,1,FALSE)))</f>
        <v>0</v>
      </c>
      <c r="H1070" t="b">
        <f>NOT( ISNA( VLOOKUP($A1070,'Should Update but Not Update'!A:A,1,FALSE)))</f>
        <v>0</v>
      </c>
      <c r="I1070" t="b">
        <f>NOT(NOT( ISNA( VLOOKUP($A1070,'Not Mooncake'!A:A,1,FALSE))))</f>
        <v>1</v>
      </c>
    </row>
    <row r="1071" spans="1:9">
      <c r="A1071" s="2" t="s">
        <v>623</v>
      </c>
      <c r="B1071" s="2" t="s">
        <v>175</v>
      </c>
      <c r="C1071" s="3">
        <v>42604</v>
      </c>
      <c r="D1071" t="b">
        <f>NOT( ISNA( VLOOKUP($A1071,'New article for existing'!A:A,1,FALSE)))</f>
        <v>0</v>
      </c>
      <c r="E1071" t="b">
        <f>NOT( ISNA( VLOOKUP($A1071,'ACOM remove file'!A:A,1,FALSE)))</f>
        <v>0</v>
      </c>
      <c r="F1071" t="b">
        <f>NOT( ISNA( VLOOKUP($A1071,'ACN update'!A:A,1,FALSE)))</f>
        <v>0</v>
      </c>
      <c r="G1071" t="b">
        <f>NOT( ISNA( VLOOKUP($A1071,'ACOM no update'!A:A,1,FALSE)))</f>
        <v>1</v>
      </c>
      <c r="H1071" t="b">
        <f>NOT( ISNA( VLOOKUP($A1071,'Should Update but Not Update'!A:A,1,FALSE)))</f>
        <v>0</v>
      </c>
      <c r="I1071" t="b">
        <f>NOT(NOT( ISNA( VLOOKUP($A1071,'Not Mooncake'!A:A,1,FALSE))))</f>
        <v>1</v>
      </c>
    </row>
    <row r="1072" spans="1:9">
      <c r="A1072" s="2" t="s">
        <v>624</v>
      </c>
      <c r="B1072" s="2" t="s">
        <v>175</v>
      </c>
      <c r="C1072" s="3">
        <v>42604</v>
      </c>
      <c r="D1072" t="b">
        <f>NOT( ISNA( VLOOKUP($A1072,'New article for existing'!A:A,1,FALSE)))</f>
        <v>0</v>
      </c>
      <c r="E1072" t="b">
        <f>NOT( ISNA( VLOOKUP($A1072,'ACOM remove file'!A:A,1,FALSE)))</f>
        <v>0</v>
      </c>
      <c r="F1072" t="b">
        <f>NOT( ISNA( VLOOKUP($A1072,'ACN update'!A:A,1,FALSE)))</f>
        <v>0</v>
      </c>
      <c r="G1072" t="b">
        <f>NOT( ISNA( VLOOKUP($A1072,'ACOM no update'!A:A,1,FALSE)))</f>
        <v>1</v>
      </c>
      <c r="H1072" t="b">
        <f>NOT( ISNA( VLOOKUP($A1072,'Should Update but Not Update'!A:A,1,FALSE)))</f>
        <v>0</v>
      </c>
      <c r="I1072" t="b">
        <f>NOT(NOT( ISNA( VLOOKUP($A1072,'Not Mooncake'!A:A,1,FALSE))))</f>
        <v>1</v>
      </c>
    </row>
    <row r="1073" spans="1:9">
      <c r="A1073" s="2" t="s">
        <v>625</v>
      </c>
      <c r="B1073" s="2" t="s">
        <v>175</v>
      </c>
      <c r="C1073" s="3">
        <v>42604</v>
      </c>
      <c r="D1073" t="b">
        <f>NOT( ISNA( VLOOKUP($A1073,'New article for existing'!A:A,1,FALSE)))</f>
        <v>0</v>
      </c>
      <c r="E1073" t="b">
        <f>NOT( ISNA( VLOOKUP($A1073,'ACOM remove file'!A:A,1,FALSE)))</f>
        <v>0</v>
      </c>
      <c r="F1073" t="b">
        <f>NOT( ISNA( VLOOKUP($A1073,'ACN update'!A:A,1,FALSE)))</f>
        <v>0</v>
      </c>
      <c r="G1073" t="b">
        <f>NOT( ISNA( VLOOKUP($A1073,'ACOM no update'!A:A,1,FALSE)))</f>
        <v>1</v>
      </c>
      <c r="H1073" t="b">
        <f>NOT( ISNA( VLOOKUP($A1073,'Should Update but Not Update'!A:A,1,FALSE)))</f>
        <v>0</v>
      </c>
      <c r="I1073" t="b">
        <f>NOT(NOT( ISNA( VLOOKUP($A1073,'Not Mooncake'!A:A,1,FALSE))))</f>
        <v>1</v>
      </c>
    </row>
    <row r="1074" spans="1:9">
      <c r="A1074" s="2" t="s">
        <v>626</v>
      </c>
      <c r="B1074" s="2" t="s">
        <v>175</v>
      </c>
      <c r="C1074" s="3">
        <v>42604</v>
      </c>
      <c r="D1074" t="b">
        <f>NOT( ISNA( VLOOKUP($A1074,'New article for existing'!A:A,1,FALSE)))</f>
        <v>0</v>
      </c>
      <c r="E1074" t="b">
        <f>NOT( ISNA( VLOOKUP($A1074,'ACOM remove file'!A:A,1,FALSE)))</f>
        <v>0</v>
      </c>
      <c r="F1074" t="b">
        <f>NOT( ISNA( VLOOKUP($A1074,'ACN update'!A:A,1,FALSE)))</f>
        <v>0</v>
      </c>
      <c r="G1074" t="b">
        <f>NOT( ISNA( VLOOKUP($A1074,'ACOM no update'!A:A,1,FALSE)))</f>
        <v>1</v>
      </c>
      <c r="H1074" t="b">
        <f>NOT( ISNA( VLOOKUP($A1074,'Should Update but Not Update'!A:A,1,FALSE)))</f>
        <v>0</v>
      </c>
      <c r="I1074" t="b">
        <f>NOT(NOT( ISNA( VLOOKUP($A1074,'Not Mooncake'!A:A,1,FALSE))))</f>
        <v>1</v>
      </c>
    </row>
    <row r="1075" spans="1:9">
      <c r="A1075" s="2" t="s">
        <v>627</v>
      </c>
      <c r="B1075" s="2" t="s">
        <v>175</v>
      </c>
      <c r="C1075" s="3">
        <v>42604</v>
      </c>
      <c r="D1075" t="b">
        <f>NOT( ISNA( VLOOKUP($A1075,'New article for existing'!A:A,1,FALSE)))</f>
        <v>0</v>
      </c>
      <c r="E1075" t="b">
        <f>NOT( ISNA( VLOOKUP($A1075,'ACOM remove file'!A:A,1,FALSE)))</f>
        <v>0</v>
      </c>
      <c r="F1075" t="b">
        <f>NOT( ISNA( VLOOKUP($A1075,'ACN update'!A:A,1,FALSE)))</f>
        <v>0</v>
      </c>
      <c r="G1075" t="b">
        <f>NOT( ISNA( VLOOKUP($A1075,'ACOM no update'!A:A,1,FALSE)))</f>
        <v>1</v>
      </c>
      <c r="H1075" t="b">
        <f>NOT( ISNA( VLOOKUP($A1075,'Should Update but Not Update'!A:A,1,FALSE)))</f>
        <v>0</v>
      </c>
      <c r="I1075" t="b">
        <f>NOT(NOT( ISNA( VLOOKUP($A1075,'Not Mooncake'!A:A,1,FALSE))))</f>
        <v>1</v>
      </c>
    </row>
    <row r="1076" spans="1:9">
      <c r="A1076" s="2" t="s">
        <v>628</v>
      </c>
      <c r="B1076" s="2" t="s">
        <v>175</v>
      </c>
      <c r="C1076" s="3">
        <v>42597</v>
      </c>
      <c r="D1076" t="b">
        <f>NOT( ISNA( VLOOKUP($A1076,'New article for existing'!A:A,1,FALSE)))</f>
        <v>0</v>
      </c>
      <c r="E1076" t="b">
        <f>NOT( ISNA( VLOOKUP($A1076,'ACOM remove file'!A:A,1,FALSE)))</f>
        <v>0</v>
      </c>
      <c r="F1076" t="b">
        <f>NOT( ISNA( VLOOKUP($A1076,'ACN update'!A:A,1,FALSE)))</f>
        <v>0</v>
      </c>
      <c r="G1076" t="b">
        <f>NOT( ISNA( VLOOKUP($A1076,'ACOM no update'!A:A,1,FALSE)))</f>
        <v>1</v>
      </c>
      <c r="H1076" t="b">
        <f>NOT( ISNA( VLOOKUP($A1076,'Should Update but Not Update'!A:A,1,FALSE)))</f>
        <v>0</v>
      </c>
      <c r="I1076" t="b">
        <f>NOT(NOT( ISNA( VLOOKUP($A1076,'Not Mooncake'!A:A,1,FALSE))))</f>
        <v>1</v>
      </c>
    </row>
    <row r="1077" spans="1:9">
      <c r="A1077" s="2" t="s">
        <v>629</v>
      </c>
      <c r="B1077" s="2" t="s">
        <v>175</v>
      </c>
      <c r="C1077" s="3">
        <v>42604</v>
      </c>
      <c r="D1077" t="b">
        <f>NOT( ISNA( VLOOKUP($A1077,'New article for existing'!A:A,1,FALSE)))</f>
        <v>0</v>
      </c>
      <c r="E1077" t="b">
        <f>NOT( ISNA( VLOOKUP($A1077,'ACOM remove file'!A:A,1,FALSE)))</f>
        <v>0</v>
      </c>
      <c r="F1077" t="b">
        <f>NOT( ISNA( VLOOKUP($A1077,'ACN update'!A:A,1,FALSE)))</f>
        <v>0</v>
      </c>
      <c r="G1077" t="b">
        <f>NOT( ISNA( VLOOKUP($A1077,'ACOM no update'!A:A,1,FALSE)))</f>
        <v>1</v>
      </c>
      <c r="H1077" t="b">
        <f>NOT( ISNA( VLOOKUP($A1077,'Should Update but Not Update'!A:A,1,FALSE)))</f>
        <v>0</v>
      </c>
      <c r="I1077" t="b">
        <f>NOT(NOT( ISNA( VLOOKUP($A1077,'Not Mooncake'!A:A,1,FALSE))))</f>
        <v>1</v>
      </c>
    </row>
    <row r="1078" spans="1:9">
      <c r="A1078" s="2" t="s">
        <v>630</v>
      </c>
      <c r="B1078" s="2" t="s">
        <v>175</v>
      </c>
      <c r="C1078" s="3">
        <v>42653</v>
      </c>
      <c r="D1078" t="b">
        <f>NOT( ISNA( VLOOKUP($A1078,'New article for existing'!A:A,1,FALSE)))</f>
        <v>0</v>
      </c>
      <c r="E1078" t="b">
        <f>NOT( ISNA( VLOOKUP($A1078,'ACOM remove file'!A:A,1,FALSE)))</f>
        <v>0</v>
      </c>
      <c r="F1078" t="b">
        <f>NOT( ISNA( VLOOKUP($A1078,'ACN update'!A:A,1,FALSE)))</f>
        <v>1</v>
      </c>
      <c r="G1078" t="b">
        <f>NOT( ISNA( VLOOKUP($A1078,'ACOM no update'!A:A,1,FALSE)))</f>
        <v>0</v>
      </c>
      <c r="H1078" t="b">
        <f>NOT( ISNA( VLOOKUP($A1078,'Should Update but Not Update'!A:A,1,FALSE)))</f>
        <v>0</v>
      </c>
      <c r="I1078" t="b">
        <f>NOT(NOT( ISNA( VLOOKUP($A1078,'Not Mooncake'!A:A,1,FALSE))))</f>
        <v>1</v>
      </c>
    </row>
    <row r="1079" spans="1:9">
      <c r="A1079" s="2" t="s">
        <v>631</v>
      </c>
      <c r="B1079" s="2" t="s">
        <v>175</v>
      </c>
      <c r="C1079" s="3">
        <v>42604</v>
      </c>
      <c r="D1079" t="b">
        <f>NOT( ISNA( VLOOKUP($A1079,'New article for existing'!A:A,1,FALSE)))</f>
        <v>0</v>
      </c>
      <c r="E1079" t="b">
        <f>NOT( ISNA( VLOOKUP($A1079,'ACOM remove file'!A:A,1,FALSE)))</f>
        <v>0</v>
      </c>
      <c r="F1079" t="b">
        <f>NOT( ISNA( VLOOKUP($A1079,'ACN update'!A:A,1,FALSE)))</f>
        <v>0</v>
      </c>
      <c r="G1079" t="b">
        <f>NOT( ISNA( VLOOKUP($A1079,'ACOM no update'!A:A,1,FALSE)))</f>
        <v>1</v>
      </c>
      <c r="H1079" t="b">
        <f>NOT( ISNA( VLOOKUP($A1079,'Should Update but Not Update'!A:A,1,FALSE)))</f>
        <v>0</v>
      </c>
      <c r="I1079" t="b">
        <f>NOT(NOT( ISNA( VLOOKUP($A1079,'Not Mooncake'!A:A,1,FALSE))))</f>
        <v>1</v>
      </c>
    </row>
    <row r="1080" spans="1:9">
      <c r="A1080" s="2" t="s">
        <v>632</v>
      </c>
      <c r="B1080" s="2" t="s">
        <v>175</v>
      </c>
      <c r="C1080" s="3">
        <v>42604</v>
      </c>
      <c r="D1080" t="b">
        <f>NOT( ISNA( VLOOKUP($A1080,'New article for existing'!A:A,1,FALSE)))</f>
        <v>0</v>
      </c>
      <c r="E1080" t="b">
        <f>NOT( ISNA( VLOOKUP($A1080,'ACOM remove file'!A:A,1,FALSE)))</f>
        <v>0</v>
      </c>
      <c r="F1080" t="b">
        <f>NOT( ISNA( VLOOKUP($A1080,'ACN update'!A:A,1,FALSE)))</f>
        <v>0</v>
      </c>
      <c r="G1080" t="b">
        <f>NOT( ISNA( VLOOKUP($A1080,'ACOM no update'!A:A,1,FALSE)))</f>
        <v>1</v>
      </c>
      <c r="H1080" t="b">
        <f>NOT( ISNA( VLOOKUP($A1080,'Should Update but Not Update'!A:A,1,FALSE)))</f>
        <v>0</v>
      </c>
      <c r="I1080" t="b">
        <f>NOT(NOT( ISNA( VLOOKUP($A1080,'Not Mooncake'!A:A,1,FALSE))))</f>
        <v>1</v>
      </c>
    </row>
    <row r="1081" spans="1:9">
      <c r="A1081" s="2" t="s">
        <v>633</v>
      </c>
      <c r="B1081" s="2" t="s">
        <v>175</v>
      </c>
      <c r="C1081" s="3">
        <v>42604</v>
      </c>
      <c r="D1081" t="b">
        <f>NOT( ISNA( VLOOKUP($A1081,'New article for existing'!A:A,1,FALSE)))</f>
        <v>0</v>
      </c>
      <c r="E1081" t="b">
        <f>NOT( ISNA( VLOOKUP($A1081,'ACOM remove file'!A:A,1,FALSE)))</f>
        <v>0</v>
      </c>
      <c r="F1081" t="b">
        <f>NOT( ISNA( VLOOKUP($A1081,'ACN update'!A:A,1,FALSE)))</f>
        <v>0</v>
      </c>
      <c r="G1081" t="b">
        <f>NOT( ISNA( VLOOKUP($A1081,'ACOM no update'!A:A,1,FALSE)))</f>
        <v>1</v>
      </c>
      <c r="H1081" t="b">
        <f>NOT( ISNA( VLOOKUP($A1081,'Should Update but Not Update'!A:A,1,FALSE)))</f>
        <v>0</v>
      </c>
      <c r="I1081" t="b">
        <f>NOT(NOT( ISNA( VLOOKUP($A1081,'Not Mooncake'!A:A,1,FALSE))))</f>
        <v>1</v>
      </c>
    </row>
    <row r="1082" spans="1:9">
      <c r="A1082" s="2" t="s">
        <v>634</v>
      </c>
      <c r="B1082" s="2" t="s">
        <v>175</v>
      </c>
      <c r="C1082" s="3">
        <v>42653</v>
      </c>
      <c r="D1082" t="b">
        <f>NOT( ISNA( VLOOKUP($A1082,'New article for existing'!A:A,1,FALSE)))</f>
        <v>0</v>
      </c>
      <c r="E1082" t="b">
        <f>NOT( ISNA( VLOOKUP($A1082,'ACOM remove file'!A:A,1,FALSE)))</f>
        <v>0</v>
      </c>
      <c r="F1082" t="b">
        <f>NOT( ISNA( VLOOKUP($A1082,'ACN update'!A:A,1,FALSE)))</f>
        <v>1</v>
      </c>
      <c r="G1082" t="b">
        <f>NOT( ISNA( VLOOKUP($A1082,'ACOM no update'!A:A,1,FALSE)))</f>
        <v>0</v>
      </c>
      <c r="H1082" t="b">
        <f>NOT( ISNA( VLOOKUP($A1082,'Should Update but Not Update'!A:A,1,FALSE)))</f>
        <v>0</v>
      </c>
      <c r="I1082" t="b">
        <f>NOT(NOT( ISNA( VLOOKUP($A1082,'Not Mooncake'!A:A,1,FALSE))))</f>
        <v>1</v>
      </c>
    </row>
    <row r="1083" spans="1:9">
      <c r="A1083" s="2" t="s">
        <v>635</v>
      </c>
      <c r="B1083" s="2" t="s">
        <v>175</v>
      </c>
      <c r="C1083" s="3">
        <v>42604</v>
      </c>
      <c r="D1083" t="b">
        <f>NOT( ISNA( VLOOKUP($A1083,'New article for existing'!A:A,1,FALSE)))</f>
        <v>0</v>
      </c>
      <c r="E1083" t="b">
        <f>NOT( ISNA( VLOOKUP($A1083,'ACOM remove file'!A:A,1,FALSE)))</f>
        <v>0</v>
      </c>
      <c r="F1083" t="b">
        <f>NOT( ISNA( VLOOKUP($A1083,'ACN update'!A:A,1,FALSE)))</f>
        <v>0</v>
      </c>
      <c r="G1083" t="b">
        <f>NOT( ISNA( VLOOKUP($A1083,'ACOM no update'!A:A,1,FALSE)))</f>
        <v>1</v>
      </c>
      <c r="H1083" t="b">
        <f>NOT( ISNA( VLOOKUP($A1083,'Should Update but Not Update'!A:A,1,FALSE)))</f>
        <v>0</v>
      </c>
      <c r="I1083" t="b">
        <f>NOT(NOT( ISNA( VLOOKUP($A1083,'Not Mooncake'!A:A,1,FALSE))))</f>
        <v>1</v>
      </c>
    </row>
    <row r="1084" spans="1:9">
      <c r="A1084" s="2" t="s">
        <v>636</v>
      </c>
      <c r="B1084" s="2" t="s">
        <v>175</v>
      </c>
      <c r="C1084" s="3">
        <v>42604</v>
      </c>
      <c r="D1084" t="b">
        <f>NOT( ISNA( VLOOKUP($A1084,'New article for existing'!A:A,1,FALSE)))</f>
        <v>0</v>
      </c>
      <c r="E1084" t="b">
        <f>NOT( ISNA( VLOOKUP($A1084,'ACOM remove file'!A:A,1,FALSE)))</f>
        <v>0</v>
      </c>
      <c r="F1084" t="b">
        <f>NOT( ISNA( VLOOKUP($A1084,'ACN update'!A:A,1,FALSE)))</f>
        <v>0</v>
      </c>
      <c r="G1084" t="b">
        <f>NOT( ISNA( VLOOKUP($A1084,'ACOM no update'!A:A,1,FALSE)))</f>
        <v>1</v>
      </c>
      <c r="H1084" t="b">
        <f>NOT( ISNA( VLOOKUP($A1084,'Should Update but Not Update'!A:A,1,FALSE)))</f>
        <v>0</v>
      </c>
      <c r="I1084" t="b">
        <f>NOT(NOT( ISNA( VLOOKUP($A1084,'Not Mooncake'!A:A,1,FALSE))))</f>
        <v>1</v>
      </c>
    </row>
    <row r="1085" spans="1:9">
      <c r="A1085" s="2" t="s">
        <v>637</v>
      </c>
      <c r="B1085" s="2" t="s">
        <v>175</v>
      </c>
      <c r="C1085" s="3">
        <v>42604</v>
      </c>
      <c r="D1085" t="b">
        <f>NOT( ISNA( VLOOKUP($A1085,'New article for existing'!A:A,1,FALSE)))</f>
        <v>0</v>
      </c>
      <c r="E1085" t="b">
        <f>NOT( ISNA( VLOOKUP($A1085,'ACOM remove file'!A:A,1,FALSE)))</f>
        <v>0</v>
      </c>
      <c r="F1085" t="b">
        <f>NOT( ISNA( VLOOKUP($A1085,'ACN update'!A:A,1,FALSE)))</f>
        <v>0</v>
      </c>
      <c r="G1085" t="b">
        <f>NOT( ISNA( VLOOKUP($A1085,'ACOM no update'!A:A,1,FALSE)))</f>
        <v>1</v>
      </c>
      <c r="H1085" t="b">
        <f>NOT( ISNA( VLOOKUP($A1085,'Should Update but Not Update'!A:A,1,FALSE)))</f>
        <v>0</v>
      </c>
      <c r="I1085" t="b">
        <f>NOT(NOT( ISNA( VLOOKUP($A1085,'Not Mooncake'!A:A,1,FALSE))))</f>
        <v>1</v>
      </c>
    </row>
    <row r="1086" spans="1:9">
      <c r="A1086" s="2" t="s">
        <v>638</v>
      </c>
      <c r="B1086" s="2" t="s">
        <v>175</v>
      </c>
      <c r="C1086" s="3">
        <v>42653</v>
      </c>
      <c r="D1086" t="b">
        <f>NOT( ISNA( VLOOKUP($A1086,'New article for existing'!A:A,1,FALSE)))</f>
        <v>0</v>
      </c>
      <c r="E1086" t="b">
        <f>NOT( ISNA( VLOOKUP($A1086,'ACOM remove file'!A:A,1,FALSE)))</f>
        <v>0</v>
      </c>
      <c r="F1086" t="b">
        <f>NOT( ISNA( VLOOKUP($A1086,'ACN update'!A:A,1,FALSE)))</f>
        <v>1</v>
      </c>
      <c r="G1086" t="b">
        <f>NOT( ISNA( VLOOKUP($A1086,'ACOM no update'!A:A,1,FALSE)))</f>
        <v>0</v>
      </c>
      <c r="H1086" t="b">
        <f>NOT( ISNA( VLOOKUP($A1086,'Should Update but Not Update'!A:A,1,FALSE)))</f>
        <v>0</v>
      </c>
      <c r="I1086" t="b">
        <f>NOT(NOT( ISNA( VLOOKUP($A1086,'Not Mooncake'!A:A,1,FALSE))))</f>
        <v>1</v>
      </c>
    </row>
    <row r="1087" spans="1:9">
      <c r="A1087" s="2" t="s">
        <v>639</v>
      </c>
      <c r="B1087" s="2" t="s">
        <v>175</v>
      </c>
      <c r="C1087" s="3">
        <v>42604</v>
      </c>
      <c r="D1087" t="b">
        <f>NOT( ISNA( VLOOKUP($A1087,'New article for existing'!A:A,1,FALSE)))</f>
        <v>0</v>
      </c>
      <c r="E1087" t="b">
        <f>NOT( ISNA( VLOOKUP($A1087,'ACOM remove file'!A:A,1,FALSE)))</f>
        <v>0</v>
      </c>
      <c r="F1087" t="b">
        <f>NOT( ISNA( VLOOKUP($A1087,'ACN update'!A:A,1,FALSE)))</f>
        <v>0</v>
      </c>
      <c r="G1087" t="b">
        <f>NOT( ISNA( VLOOKUP($A1087,'ACOM no update'!A:A,1,FALSE)))</f>
        <v>1</v>
      </c>
      <c r="H1087" t="b">
        <f>NOT( ISNA( VLOOKUP($A1087,'Should Update but Not Update'!A:A,1,FALSE)))</f>
        <v>0</v>
      </c>
      <c r="I1087" t="b">
        <f>NOT(NOT( ISNA( VLOOKUP($A1087,'Not Mooncake'!A:A,1,FALSE))))</f>
        <v>1</v>
      </c>
    </row>
    <row r="1088" spans="1:9">
      <c r="A1088" s="2" t="s">
        <v>2593</v>
      </c>
      <c r="B1088" s="2" t="s">
        <v>175</v>
      </c>
      <c r="C1088" s="3">
        <v>42653</v>
      </c>
      <c r="D1088" t="b">
        <f>NOT( ISNA( VLOOKUP($A1088,'New article for existing'!A:A,1,FALSE)))</f>
        <v>1</v>
      </c>
      <c r="E1088" t="b">
        <f>NOT( ISNA( VLOOKUP($A1088,'ACOM remove file'!A:A,1,FALSE)))</f>
        <v>0</v>
      </c>
      <c r="F1088" t="b">
        <f>NOT( ISNA( VLOOKUP($A1088,'ACN update'!A:A,1,FALSE)))</f>
        <v>1</v>
      </c>
      <c r="G1088" t="b">
        <f>NOT( ISNA( VLOOKUP($A1088,'ACOM no update'!A:A,1,FALSE)))</f>
        <v>0</v>
      </c>
      <c r="H1088" t="b">
        <f>NOT( ISNA( VLOOKUP($A1088,'Should Update but Not Update'!A:A,1,FALSE)))</f>
        <v>0</v>
      </c>
      <c r="I1088" t="b">
        <f>NOT(NOT( ISNA( VLOOKUP($A1088,'Not Mooncake'!A:A,1,FALSE))))</f>
        <v>1</v>
      </c>
    </row>
    <row r="1089" spans="1:9">
      <c r="A1089" s="2" t="s">
        <v>640</v>
      </c>
      <c r="B1089" s="2" t="s">
        <v>175</v>
      </c>
      <c r="C1089" s="3">
        <v>42604</v>
      </c>
      <c r="D1089" t="b">
        <f>NOT( ISNA( VLOOKUP($A1089,'New article for existing'!A:A,1,FALSE)))</f>
        <v>0</v>
      </c>
      <c r="E1089" t="b">
        <f>NOT( ISNA( VLOOKUP($A1089,'ACOM remove file'!A:A,1,FALSE)))</f>
        <v>0</v>
      </c>
      <c r="F1089" t="b">
        <f>NOT( ISNA( VLOOKUP($A1089,'ACN update'!A:A,1,FALSE)))</f>
        <v>0</v>
      </c>
      <c r="G1089" t="b">
        <f>NOT( ISNA( VLOOKUP($A1089,'ACOM no update'!A:A,1,FALSE)))</f>
        <v>1</v>
      </c>
      <c r="H1089" t="b">
        <f>NOT( ISNA( VLOOKUP($A1089,'Should Update but Not Update'!A:A,1,FALSE)))</f>
        <v>0</v>
      </c>
      <c r="I1089" t="b">
        <f>NOT(NOT( ISNA( VLOOKUP($A1089,'Not Mooncake'!A:A,1,FALSE))))</f>
        <v>1</v>
      </c>
    </row>
    <row r="1090" spans="1:9">
      <c r="A1090" s="2" t="s">
        <v>641</v>
      </c>
      <c r="B1090" s="2" t="s">
        <v>175</v>
      </c>
      <c r="C1090" s="3">
        <v>42653</v>
      </c>
      <c r="D1090" t="b">
        <f>NOT( ISNA( VLOOKUP($A1090,'New article for existing'!A:A,1,FALSE)))</f>
        <v>0</v>
      </c>
      <c r="E1090" t="b">
        <f>NOT( ISNA( VLOOKUP($A1090,'ACOM remove file'!A:A,1,FALSE)))</f>
        <v>0</v>
      </c>
      <c r="F1090" t="b">
        <f>NOT( ISNA( VLOOKUP($A1090,'ACN update'!A:A,1,FALSE)))</f>
        <v>1</v>
      </c>
      <c r="G1090" t="b">
        <f>NOT( ISNA( VLOOKUP($A1090,'ACOM no update'!A:A,1,FALSE)))</f>
        <v>0</v>
      </c>
      <c r="H1090" t="b">
        <f>NOT( ISNA( VLOOKUP($A1090,'Should Update but Not Update'!A:A,1,FALSE)))</f>
        <v>0</v>
      </c>
      <c r="I1090" t="b">
        <f>NOT(NOT( ISNA( VLOOKUP($A1090,'Not Mooncake'!A:A,1,FALSE))))</f>
        <v>1</v>
      </c>
    </row>
    <row r="1091" spans="1:9">
      <c r="A1091" s="2" t="s">
        <v>642</v>
      </c>
      <c r="B1091" s="2" t="s">
        <v>175</v>
      </c>
      <c r="C1091" s="3">
        <v>42604</v>
      </c>
      <c r="D1091" t="b">
        <f>NOT( ISNA( VLOOKUP($A1091,'New article for existing'!A:A,1,FALSE)))</f>
        <v>0</v>
      </c>
      <c r="E1091" t="b">
        <f>NOT( ISNA( VLOOKUP($A1091,'ACOM remove file'!A:A,1,FALSE)))</f>
        <v>0</v>
      </c>
      <c r="F1091" t="b">
        <f>NOT( ISNA( VLOOKUP($A1091,'ACN update'!A:A,1,FALSE)))</f>
        <v>0</v>
      </c>
      <c r="G1091" t="b">
        <f>NOT( ISNA( VLOOKUP($A1091,'ACOM no update'!A:A,1,FALSE)))</f>
        <v>1</v>
      </c>
      <c r="H1091" t="b">
        <f>NOT( ISNA( VLOOKUP($A1091,'Should Update but Not Update'!A:A,1,FALSE)))</f>
        <v>0</v>
      </c>
      <c r="I1091" t="b">
        <f>NOT(NOT( ISNA( VLOOKUP($A1091,'Not Mooncake'!A:A,1,FALSE))))</f>
        <v>1</v>
      </c>
    </row>
    <row r="1092" spans="1:9">
      <c r="A1092" s="2" t="s">
        <v>643</v>
      </c>
      <c r="B1092" s="2" t="s">
        <v>175</v>
      </c>
      <c r="C1092" s="3">
        <v>42604</v>
      </c>
      <c r="D1092" t="b">
        <f>NOT( ISNA( VLOOKUP($A1092,'New article for existing'!A:A,1,FALSE)))</f>
        <v>0</v>
      </c>
      <c r="E1092" t="b">
        <f>NOT( ISNA( VLOOKUP($A1092,'ACOM remove file'!A:A,1,FALSE)))</f>
        <v>0</v>
      </c>
      <c r="F1092" t="b">
        <f>NOT( ISNA( VLOOKUP($A1092,'ACN update'!A:A,1,FALSE)))</f>
        <v>0</v>
      </c>
      <c r="G1092" t="b">
        <f>NOT( ISNA( VLOOKUP($A1092,'ACOM no update'!A:A,1,FALSE)))</f>
        <v>1</v>
      </c>
      <c r="H1092" t="b">
        <f>NOT( ISNA( VLOOKUP($A1092,'Should Update but Not Update'!A:A,1,FALSE)))</f>
        <v>0</v>
      </c>
      <c r="I1092" t="b">
        <f>NOT(NOT( ISNA( VLOOKUP($A1092,'Not Mooncake'!A:A,1,FALSE))))</f>
        <v>1</v>
      </c>
    </row>
    <row r="1093" spans="1:9">
      <c r="A1093" s="2" t="s">
        <v>644</v>
      </c>
      <c r="B1093" s="2" t="s">
        <v>175</v>
      </c>
      <c r="C1093" s="3">
        <v>42604</v>
      </c>
      <c r="D1093" t="b">
        <f>NOT( ISNA( VLOOKUP($A1093,'New article for existing'!A:A,1,FALSE)))</f>
        <v>0</v>
      </c>
      <c r="E1093" t="b">
        <f>NOT( ISNA( VLOOKUP($A1093,'ACOM remove file'!A:A,1,FALSE)))</f>
        <v>0</v>
      </c>
      <c r="F1093" t="b">
        <f>NOT( ISNA( VLOOKUP($A1093,'ACN update'!A:A,1,FALSE)))</f>
        <v>0</v>
      </c>
      <c r="G1093" t="b">
        <f>NOT( ISNA( VLOOKUP($A1093,'ACOM no update'!A:A,1,FALSE)))</f>
        <v>1</v>
      </c>
      <c r="H1093" t="b">
        <f>NOT( ISNA( VLOOKUP($A1093,'Should Update but Not Update'!A:A,1,FALSE)))</f>
        <v>0</v>
      </c>
      <c r="I1093" t="b">
        <f>NOT(NOT( ISNA( VLOOKUP($A1093,'Not Mooncake'!A:A,1,FALSE))))</f>
        <v>1</v>
      </c>
    </row>
    <row r="1094" spans="1:9">
      <c r="A1094" s="2" t="s">
        <v>645</v>
      </c>
      <c r="B1094" s="2" t="s">
        <v>175</v>
      </c>
      <c r="C1094" s="3">
        <v>42604</v>
      </c>
      <c r="D1094" t="b">
        <f>NOT( ISNA( VLOOKUP($A1094,'New article for existing'!A:A,1,FALSE)))</f>
        <v>0</v>
      </c>
      <c r="E1094" t="b">
        <f>NOT( ISNA( VLOOKUP($A1094,'ACOM remove file'!A:A,1,FALSE)))</f>
        <v>0</v>
      </c>
      <c r="F1094" t="b">
        <f>NOT( ISNA( VLOOKUP($A1094,'ACN update'!A:A,1,FALSE)))</f>
        <v>0</v>
      </c>
      <c r="G1094" t="b">
        <f>NOT( ISNA( VLOOKUP($A1094,'ACOM no update'!A:A,1,FALSE)))</f>
        <v>1</v>
      </c>
      <c r="H1094" t="b">
        <f>NOT( ISNA( VLOOKUP($A1094,'Should Update but Not Update'!A:A,1,FALSE)))</f>
        <v>0</v>
      </c>
      <c r="I1094" t="b">
        <f>NOT(NOT( ISNA( VLOOKUP($A1094,'Not Mooncake'!A:A,1,FALSE))))</f>
        <v>1</v>
      </c>
    </row>
    <row r="1095" spans="1:9">
      <c r="A1095" s="2" t="s">
        <v>2344</v>
      </c>
      <c r="B1095" s="2" t="s">
        <v>175</v>
      </c>
      <c r="C1095" s="3">
        <v>42597</v>
      </c>
      <c r="D1095" t="b">
        <f>NOT( ISNA( VLOOKUP($A1095,'New article for existing'!A:A,1,FALSE)))</f>
        <v>0</v>
      </c>
      <c r="E1095" t="b">
        <f>NOT( ISNA( VLOOKUP($A1095,'ACOM remove file'!A:A,1,FALSE)))</f>
        <v>0</v>
      </c>
      <c r="F1095" t="b">
        <f>NOT( ISNA( VLOOKUP($A1095,'ACN update'!A:A,1,FALSE)))</f>
        <v>0</v>
      </c>
      <c r="G1095" t="b">
        <f>NOT( ISNA( VLOOKUP($A1095,'ACOM no update'!A:A,1,FALSE)))</f>
        <v>1</v>
      </c>
      <c r="H1095" t="b">
        <f>NOT( ISNA( VLOOKUP($A1095,'Should Update but Not Update'!A:A,1,FALSE)))</f>
        <v>0</v>
      </c>
      <c r="I1095" t="b">
        <f>NOT(NOT( ISNA( VLOOKUP($A1095,'Not Mooncake'!A:A,1,FALSE))))</f>
        <v>1</v>
      </c>
    </row>
    <row r="1096" spans="1:9">
      <c r="A1096" s="2" t="s">
        <v>646</v>
      </c>
      <c r="B1096" s="2" t="s">
        <v>175</v>
      </c>
      <c r="C1096" s="3">
        <v>42604</v>
      </c>
      <c r="D1096" t="b">
        <f>NOT( ISNA( VLOOKUP($A1096,'New article for existing'!A:A,1,FALSE)))</f>
        <v>0</v>
      </c>
      <c r="E1096" t="b">
        <f>NOT( ISNA( VLOOKUP($A1096,'ACOM remove file'!A:A,1,FALSE)))</f>
        <v>0</v>
      </c>
      <c r="F1096" t="b">
        <f>NOT( ISNA( VLOOKUP($A1096,'ACN update'!A:A,1,FALSE)))</f>
        <v>0</v>
      </c>
      <c r="G1096" t="b">
        <f>NOT( ISNA( VLOOKUP($A1096,'ACOM no update'!A:A,1,FALSE)))</f>
        <v>1</v>
      </c>
      <c r="H1096" t="b">
        <f>NOT( ISNA( VLOOKUP($A1096,'Should Update but Not Update'!A:A,1,FALSE)))</f>
        <v>0</v>
      </c>
      <c r="I1096" t="b">
        <f>NOT(NOT( ISNA( VLOOKUP($A1096,'Not Mooncake'!A:A,1,FALSE))))</f>
        <v>1</v>
      </c>
    </row>
    <row r="1097" spans="1:9">
      <c r="A1097" s="2" t="s">
        <v>649</v>
      </c>
      <c r="B1097" s="2" t="s">
        <v>648</v>
      </c>
      <c r="C1097" s="3">
        <v>42639</v>
      </c>
      <c r="D1097" t="b">
        <f>NOT( ISNA( VLOOKUP($A1097,'New article for existing'!A:A,1,FALSE)))</f>
        <v>0</v>
      </c>
      <c r="E1097" t="b">
        <f>NOT( ISNA( VLOOKUP($A1097,'ACOM remove file'!A:A,1,FALSE)))</f>
        <v>0</v>
      </c>
      <c r="F1097" t="b">
        <f>NOT( ISNA( VLOOKUP($A1097,'ACN update'!A:A,1,FALSE)))</f>
        <v>0</v>
      </c>
      <c r="G1097" t="b">
        <f>NOT( ISNA( VLOOKUP($A1097,'ACOM no update'!A:A,1,FALSE)))</f>
        <v>1</v>
      </c>
      <c r="H1097" t="b">
        <f>NOT( ISNA( VLOOKUP($A1097,'Should Update but Not Update'!A:A,1,FALSE)))</f>
        <v>0</v>
      </c>
      <c r="I1097" t="b">
        <f>NOT(NOT( ISNA( VLOOKUP($A1097,'Not Mooncake'!A:A,1,FALSE))))</f>
        <v>1</v>
      </c>
    </row>
    <row r="1098" spans="1:9">
      <c r="A1098" s="2" t="s">
        <v>650</v>
      </c>
      <c r="B1098" s="2" t="s">
        <v>648</v>
      </c>
      <c r="C1098" s="3">
        <v>42639</v>
      </c>
      <c r="D1098" t="b">
        <f>NOT( ISNA( VLOOKUP($A1098,'New article for existing'!A:A,1,FALSE)))</f>
        <v>0</v>
      </c>
      <c r="E1098" t="b">
        <f>NOT( ISNA( VLOOKUP($A1098,'ACOM remove file'!A:A,1,FALSE)))</f>
        <v>0</v>
      </c>
      <c r="F1098" t="b">
        <f>NOT( ISNA( VLOOKUP($A1098,'ACN update'!A:A,1,FALSE)))</f>
        <v>0</v>
      </c>
      <c r="G1098" t="b">
        <f>NOT( ISNA( VLOOKUP($A1098,'ACOM no update'!A:A,1,FALSE)))</f>
        <v>1</v>
      </c>
      <c r="H1098" t="b">
        <f>NOT( ISNA( VLOOKUP($A1098,'Should Update but Not Update'!A:A,1,FALSE)))</f>
        <v>0</v>
      </c>
      <c r="I1098" t="b">
        <f>NOT(NOT( ISNA( VLOOKUP($A1098,'Not Mooncake'!A:A,1,FALSE))))</f>
        <v>1</v>
      </c>
    </row>
    <row r="1099" spans="1:9">
      <c r="A1099" s="2" t="s">
        <v>651</v>
      </c>
      <c r="B1099" s="2" t="s">
        <v>648</v>
      </c>
      <c r="C1099" s="3">
        <v>42639</v>
      </c>
      <c r="D1099" t="b">
        <f>NOT( ISNA( VLOOKUP($A1099,'New article for existing'!A:A,1,FALSE)))</f>
        <v>0</v>
      </c>
      <c r="E1099" t="b">
        <f>NOT( ISNA( VLOOKUP($A1099,'ACOM remove file'!A:A,1,FALSE)))</f>
        <v>0</v>
      </c>
      <c r="F1099" t="b">
        <f>NOT( ISNA( VLOOKUP($A1099,'ACN update'!A:A,1,FALSE)))</f>
        <v>0</v>
      </c>
      <c r="G1099" t="b">
        <f>NOT( ISNA( VLOOKUP($A1099,'ACOM no update'!A:A,1,FALSE)))</f>
        <v>1</v>
      </c>
      <c r="H1099" t="b">
        <f>NOT( ISNA( VLOOKUP($A1099,'Should Update but Not Update'!A:A,1,FALSE)))</f>
        <v>0</v>
      </c>
      <c r="I1099" t="b">
        <f>NOT(NOT( ISNA( VLOOKUP($A1099,'Not Mooncake'!A:A,1,FALSE))))</f>
        <v>1</v>
      </c>
    </row>
    <row r="1100" spans="1:9">
      <c r="A1100" s="2" t="s">
        <v>647</v>
      </c>
      <c r="B1100" s="2" t="s">
        <v>648</v>
      </c>
      <c r="C1100" s="3">
        <v>42639</v>
      </c>
      <c r="D1100" t="b">
        <f>NOT( ISNA( VLOOKUP($A1100,'New article for existing'!A:A,1,FALSE)))</f>
        <v>0</v>
      </c>
      <c r="E1100" t="b">
        <f>NOT( ISNA( VLOOKUP($A1100,'ACOM remove file'!A:A,1,FALSE)))</f>
        <v>0</v>
      </c>
      <c r="F1100" t="b">
        <f>NOT( ISNA( VLOOKUP($A1100,'ACN update'!A:A,1,FALSE)))</f>
        <v>0</v>
      </c>
      <c r="G1100" t="b">
        <f>NOT( ISNA( VLOOKUP($A1100,'ACOM no update'!A:A,1,FALSE)))</f>
        <v>1</v>
      </c>
      <c r="H1100" t="b">
        <f>NOT( ISNA( VLOOKUP($A1100,'Should Update but Not Update'!A:A,1,FALSE)))</f>
        <v>0</v>
      </c>
      <c r="I1100" t="b">
        <f>NOT(NOT( ISNA( VLOOKUP($A1100,'Not Mooncake'!A:A,1,FALSE))))</f>
        <v>1</v>
      </c>
    </row>
    <row r="1101" spans="1:9">
      <c r="A1101" s="2" t="s">
        <v>652</v>
      </c>
      <c r="B1101" s="2" t="s">
        <v>648</v>
      </c>
      <c r="C1101" s="3">
        <v>42639</v>
      </c>
      <c r="D1101" t="b">
        <f>NOT( ISNA( VLOOKUP($A1101,'New article for existing'!A:A,1,FALSE)))</f>
        <v>0</v>
      </c>
      <c r="E1101" t="b">
        <f>NOT( ISNA( VLOOKUP($A1101,'ACOM remove file'!A:A,1,FALSE)))</f>
        <v>0</v>
      </c>
      <c r="F1101" t="b">
        <f>NOT( ISNA( VLOOKUP($A1101,'ACN update'!A:A,1,FALSE)))</f>
        <v>0</v>
      </c>
      <c r="G1101" t="b">
        <f>NOT( ISNA( VLOOKUP($A1101,'ACOM no update'!A:A,1,FALSE)))</f>
        <v>1</v>
      </c>
      <c r="H1101" t="b">
        <f>NOT( ISNA( VLOOKUP($A1101,'Should Update but Not Update'!A:A,1,FALSE)))</f>
        <v>0</v>
      </c>
      <c r="I1101" t="b">
        <f>NOT(NOT( ISNA( VLOOKUP($A1101,'Not Mooncake'!A:A,1,FALSE))))</f>
        <v>1</v>
      </c>
    </row>
    <row r="1102" spans="1:9">
      <c r="A1102" s="2" t="s">
        <v>653</v>
      </c>
      <c r="B1102" s="2" t="s">
        <v>648</v>
      </c>
      <c r="C1102" s="3">
        <v>42639</v>
      </c>
      <c r="D1102" t="b">
        <f>NOT( ISNA( VLOOKUP($A1102,'New article for existing'!A:A,1,FALSE)))</f>
        <v>0</v>
      </c>
      <c r="E1102" t="b">
        <f>NOT( ISNA( VLOOKUP($A1102,'ACOM remove file'!A:A,1,FALSE)))</f>
        <v>0</v>
      </c>
      <c r="F1102" t="b">
        <f>NOT( ISNA( VLOOKUP($A1102,'ACN update'!A:A,1,FALSE)))</f>
        <v>0</v>
      </c>
      <c r="G1102" t="b">
        <f>NOT( ISNA( VLOOKUP($A1102,'ACOM no update'!A:A,1,FALSE)))</f>
        <v>1</v>
      </c>
      <c r="H1102" t="b">
        <f>NOT( ISNA( VLOOKUP($A1102,'Should Update but Not Update'!A:A,1,FALSE)))</f>
        <v>0</v>
      </c>
      <c r="I1102" t="b">
        <f>NOT(NOT( ISNA( VLOOKUP($A1102,'Not Mooncake'!A:A,1,FALSE))))</f>
        <v>1</v>
      </c>
    </row>
    <row r="1103" spans="1:9">
      <c r="A1103" s="2" t="s">
        <v>654</v>
      </c>
      <c r="B1103" s="2" t="s">
        <v>648</v>
      </c>
      <c r="C1103" s="3">
        <v>42639</v>
      </c>
      <c r="D1103" t="b">
        <f>NOT( ISNA( VLOOKUP($A1103,'New article for existing'!A:A,1,FALSE)))</f>
        <v>0</v>
      </c>
      <c r="E1103" t="b">
        <f>NOT( ISNA( VLOOKUP($A1103,'ACOM remove file'!A:A,1,FALSE)))</f>
        <v>0</v>
      </c>
      <c r="F1103" t="b">
        <f>NOT( ISNA( VLOOKUP($A1103,'ACN update'!A:A,1,FALSE)))</f>
        <v>0</v>
      </c>
      <c r="G1103" t="b">
        <f>NOT( ISNA( VLOOKUP($A1103,'ACOM no update'!A:A,1,FALSE)))</f>
        <v>1</v>
      </c>
      <c r="H1103" t="b">
        <f>NOT( ISNA( VLOOKUP($A1103,'Should Update but Not Update'!A:A,1,FALSE)))</f>
        <v>0</v>
      </c>
      <c r="I1103" t="b">
        <f>NOT(NOT( ISNA( VLOOKUP($A1103,'Not Mooncake'!A:A,1,FALSE))))</f>
        <v>1</v>
      </c>
    </row>
    <row r="1104" spans="1:9">
      <c r="A1104" s="2" t="s">
        <v>655</v>
      </c>
      <c r="B1104" s="2" t="s">
        <v>648</v>
      </c>
      <c r="C1104" s="3">
        <v>42639</v>
      </c>
      <c r="D1104" t="b">
        <f>NOT( ISNA( VLOOKUP($A1104,'New article for existing'!A:A,1,FALSE)))</f>
        <v>0</v>
      </c>
      <c r="E1104" t="b">
        <f>NOT( ISNA( VLOOKUP($A1104,'ACOM remove file'!A:A,1,FALSE)))</f>
        <v>0</v>
      </c>
      <c r="F1104" t="b">
        <f>NOT( ISNA( VLOOKUP($A1104,'ACN update'!A:A,1,FALSE)))</f>
        <v>0</v>
      </c>
      <c r="G1104" t="b">
        <f>NOT( ISNA( VLOOKUP($A1104,'ACOM no update'!A:A,1,FALSE)))</f>
        <v>1</v>
      </c>
      <c r="H1104" t="b">
        <f>NOT( ISNA( VLOOKUP($A1104,'Should Update but Not Update'!A:A,1,FALSE)))</f>
        <v>0</v>
      </c>
      <c r="I1104" t="b">
        <f>NOT(NOT( ISNA( VLOOKUP($A1104,'Not Mooncake'!A:A,1,FALSE))))</f>
        <v>1</v>
      </c>
    </row>
    <row r="1105" spans="1:9">
      <c r="A1105" s="2" t="s">
        <v>657</v>
      </c>
      <c r="B1105" s="2" t="s">
        <v>648</v>
      </c>
      <c r="C1105" s="3">
        <v>42639</v>
      </c>
      <c r="D1105" t="b">
        <f>NOT( ISNA( VLOOKUP($A1105,'New article for existing'!A:A,1,FALSE)))</f>
        <v>0</v>
      </c>
      <c r="E1105" t="b">
        <f>NOT( ISNA( VLOOKUP($A1105,'ACOM remove file'!A:A,1,FALSE)))</f>
        <v>0</v>
      </c>
      <c r="F1105" t="b">
        <f>NOT( ISNA( VLOOKUP($A1105,'ACN update'!A:A,1,FALSE)))</f>
        <v>0</v>
      </c>
      <c r="G1105" t="b">
        <f>NOT( ISNA( VLOOKUP($A1105,'ACOM no update'!A:A,1,FALSE)))</f>
        <v>1</v>
      </c>
      <c r="H1105" t="b">
        <f>NOT( ISNA( VLOOKUP($A1105,'Should Update but Not Update'!A:A,1,FALSE)))</f>
        <v>0</v>
      </c>
      <c r="I1105" t="b">
        <f>NOT(NOT( ISNA( VLOOKUP($A1105,'Not Mooncake'!A:A,1,FALSE))))</f>
        <v>1</v>
      </c>
    </row>
    <row r="1106" spans="1:9">
      <c r="A1106" s="2" t="s">
        <v>656</v>
      </c>
      <c r="B1106" s="2" t="s">
        <v>648</v>
      </c>
      <c r="C1106" s="3">
        <v>42639</v>
      </c>
      <c r="D1106" t="b">
        <f>NOT( ISNA( VLOOKUP($A1106,'New article for existing'!A:A,1,FALSE)))</f>
        <v>0</v>
      </c>
      <c r="E1106" t="b">
        <f>NOT( ISNA( VLOOKUP($A1106,'ACOM remove file'!A:A,1,FALSE)))</f>
        <v>0</v>
      </c>
      <c r="F1106" t="b">
        <f>NOT( ISNA( VLOOKUP($A1106,'ACN update'!A:A,1,FALSE)))</f>
        <v>0</v>
      </c>
      <c r="G1106" t="b">
        <f>NOT( ISNA( VLOOKUP($A1106,'ACOM no update'!A:A,1,FALSE)))</f>
        <v>1</v>
      </c>
      <c r="H1106" t="b">
        <f>NOT( ISNA( VLOOKUP($A1106,'Should Update but Not Update'!A:A,1,FALSE)))</f>
        <v>0</v>
      </c>
      <c r="I1106" t="b">
        <f>NOT(NOT( ISNA( VLOOKUP($A1106,'Not Mooncake'!A:A,1,FALSE))))</f>
        <v>1</v>
      </c>
    </row>
    <row r="1107" spans="1:9">
      <c r="A1107" s="2" t="s">
        <v>658</v>
      </c>
      <c r="B1107" s="2" t="s">
        <v>648</v>
      </c>
      <c r="C1107" s="3">
        <v>42639</v>
      </c>
      <c r="D1107" t="b">
        <f>NOT( ISNA( VLOOKUP($A1107,'New article for existing'!A:A,1,FALSE)))</f>
        <v>0</v>
      </c>
      <c r="E1107" t="b">
        <f>NOT( ISNA( VLOOKUP($A1107,'ACOM remove file'!A:A,1,FALSE)))</f>
        <v>0</v>
      </c>
      <c r="F1107" t="b">
        <f>NOT( ISNA( VLOOKUP($A1107,'ACN update'!A:A,1,FALSE)))</f>
        <v>0</v>
      </c>
      <c r="G1107" t="b">
        <f>NOT( ISNA( VLOOKUP($A1107,'ACOM no update'!A:A,1,FALSE)))</f>
        <v>1</v>
      </c>
      <c r="H1107" t="b">
        <f>NOT( ISNA( VLOOKUP($A1107,'Should Update but Not Update'!A:A,1,FALSE)))</f>
        <v>0</v>
      </c>
      <c r="I1107" t="b">
        <f>NOT(NOT( ISNA( VLOOKUP($A1107,'Not Mooncake'!A:A,1,FALSE))))</f>
        <v>1</v>
      </c>
    </row>
    <row r="1108" spans="1:9">
      <c r="A1108" s="2" t="s">
        <v>659</v>
      </c>
      <c r="B1108" s="2" t="s">
        <v>648</v>
      </c>
      <c r="C1108" s="3">
        <v>42639</v>
      </c>
      <c r="D1108" t="b">
        <f>NOT( ISNA( VLOOKUP($A1108,'New article for existing'!A:A,1,FALSE)))</f>
        <v>0</v>
      </c>
      <c r="E1108" t="b">
        <f>NOT( ISNA( VLOOKUP($A1108,'ACOM remove file'!A:A,1,FALSE)))</f>
        <v>0</v>
      </c>
      <c r="F1108" t="b">
        <f>NOT( ISNA( VLOOKUP($A1108,'ACN update'!A:A,1,FALSE)))</f>
        <v>0</v>
      </c>
      <c r="G1108" t="b">
        <f>NOT( ISNA( VLOOKUP($A1108,'ACOM no update'!A:A,1,FALSE)))</f>
        <v>1</v>
      </c>
      <c r="H1108" t="b">
        <f>NOT( ISNA( VLOOKUP($A1108,'Should Update but Not Update'!A:A,1,FALSE)))</f>
        <v>0</v>
      </c>
      <c r="I1108" t="b">
        <f>NOT(NOT( ISNA( VLOOKUP($A1108,'Not Mooncake'!A:A,1,FALSE))))</f>
        <v>1</v>
      </c>
    </row>
    <row r="1109" spans="1:9">
      <c r="A1109" s="2" t="s">
        <v>660</v>
      </c>
      <c r="B1109" s="2" t="s">
        <v>648</v>
      </c>
      <c r="C1109" s="3">
        <v>42639</v>
      </c>
      <c r="D1109" t="b">
        <f>NOT( ISNA( VLOOKUP($A1109,'New article for existing'!A:A,1,FALSE)))</f>
        <v>0</v>
      </c>
      <c r="E1109" t="b">
        <f>NOT( ISNA( VLOOKUP($A1109,'ACOM remove file'!A:A,1,FALSE)))</f>
        <v>0</v>
      </c>
      <c r="F1109" t="b">
        <f>NOT( ISNA( VLOOKUP($A1109,'ACN update'!A:A,1,FALSE)))</f>
        <v>0</v>
      </c>
      <c r="G1109" t="b">
        <f>NOT( ISNA( VLOOKUP($A1109,'ACOM no update'!A:A,1,FALSE)))</f>
        <v>1</v>
      </c>
      <c r="H1109" t="b">
        <f>NOT( ISNA( VLOOKUP($A1109,'Should Update but Not Update'!A:A,1,FALSE)))</f>
        <v>0</v>
      </c>
      <c r="I1109" t="b">
        <f>NOT(NOT( ISNA( VLOOKUP($A1109,'Not Mooncake'!A:A,1,FALSE))))</f>
        <v>1</v>
      </c>
    </row>
    <row r="1110" spans="1:9">
      <c r="A1110" s="2" t="s">
        <v>661</v>
      </c>
      <c r="B1110" s="2" t="s">
        <v>648</v>
      </c>
      <c r="C1110" s="3">
        <v>42639</v>
      </c>
      <c r="D1110" t="b">
        <f>NOT( ISNA( VLOOKUP($A1110,'New article for existing'!A:A,1,FALSE)))</f>
        <v>0</v>
      </c>
      <c r="E1110" t="b">
        <f>NOT( ISNA( VLOOKUP($A1110,'ACOM remove file'!A:A,1,FALSE)))</f>
        <v>0</v>
      </c>
      <c r="F1110" t="b">
        <f>NOT( ISNA( VLOOKUP($A1110,'ACN update'!A:A,1,FALSE)))</f>
        <v>0</v>
      </c>
      <c r="G1110" t="b">
        <f>NOT( ISNA( VLOOKUP($A1110,'ACOM no update'!A:A,1,FALSE)))</f>
        <v>1</v>
      </c>
      <c r="H1110" t="b">
        <f>NOT( ISNA( VLOOKUP($A1110,'Should Update but Not Update'!A:A,1,FALSE)))</f>
        <v>0</v>
      </c>
      <c r="I1110" t="b">
        <f>NOT(NOT( ISNA( VLOOKUP($A1110,'Not Mooncake'!A:A,1,FALSE))))</f>
        <v>1</v>
      </c>
    </row>
    <row r="1111" spans="1:9">
      <c r="A1111" s="2" t="s">
        <v>662</v>
      </c>
      <c r="B1111" s="2" t="s">
        <v>648</v>
      </c>
      <c r="C1111" s="3">
        <v>42639</v>
      </c>
      <c r="D1111" t="b">
        <f>NOT( ISNA( VLOOKUP($A1111,'New article for existing'!A:A,1,FALSE)))</f>
        <v>0</v>
      </c>
      <c r="E1111" t="b">
        <f>NOT( ISNA( VLOOKUP($A1111,'ACOM remove file'!A:A,1,FALSE)))</f>
        <v>0</v>
      </c>
      <c r="F1111" t="b">
        <f>NOT( ISNA( VLOOKUP($A1111,'ACN update'!A:A,1,FALSE)))</f>
        <v>0</v>
      </c>
      <c r="G1111" t="b">
        <f>NOT( ISNA( VLOOKUP($A1111,'ACOM no update'!A:A,1,FALSE)))</f>
        <v>1</v>
      </c>
      <c r="H1111" t="b">
        <f>NOT( ISNA( VLOOKUP($A1111,'Should Update but Not Update'!A:A,1,FALSE)))</f>
        <v>0</v>
      </c>
      <c r="I1111" t="b">
        <f>NOT(NOT( ISNA( VLOOKUP($A1111,'Not Mooncake'!A:A,1,FALSE))))</f>
        <v>1</v>
      </c>
    </row>
    <row r="1112" spans="1:9">
      <c r="A1112" s="2" t="s">
        <v>663</v>
      </c>
      <c r="B1112" s="2" t="s">
        <v>648</v>
      </c>
      <c r="C1112" s="3">
        <v>42639</v>
      </c>
      <c r="D1112" t="b">
        <f>NOT( ISNA( VLOOKUP($A1112,'New article for existing'!A:A,1,FALSE)))</f>
        <v>0</v>
      </c>
      <c r="E1112" t="b">
        <f>NOT( ISNA( VLOOKUP($A1112,'ACOM remove file'!A:A,1,FALSE)))</f>
        <v>0</v>
      </c>
      <c r="F1112" t="b">
        <f>NOT( ISNA( VLOOKUP($A1112,'ACN update'!A:A,1,FALSE)))</f>
        <v>0</v>
      </c>
      <c r="G1112" t="b">
        <f>NOT( ISNA( VLOOKUP($A1112,'ACOM no update'!A:A,1,FALSE)))</f>
        <v>1</v>
      </c>
      <c r="H1112" t="b">
        <f>NOT( ISNA( VLOOKUP($A1112,'Should Update but Not Update'!A:A,1,FALSE)))</f>
        <v>0</v>
      </c>
      <c r="I1112" t="b">
        <f>NOT(NOT( ISNA( VLOOKUP($A1112,'Not Mooncake'!A:A,1,FALSE))))</f>
        <v>1</v>
      </c>
    </row>
    <row r="1113" spans="1:9">
      <c r="A1113" s="2" t="s">
        <v>664</v>
      </c>
      <c r="B1113" s="2" t="s">
        <v>648</v>
      </c>
      <c r="C1113" s="3">
        <v>42639</v>
      </c>
      <c r="D1113" t="b">
        <f>NOT( ISNA( VLOOKUP($A1113,'New article for existing'!A:A,1,FALSE)))</f>
        <v>0</v>
      </c>
      <c r="E1113" t="b">
        <f>NOT( ISNA( VLOOKUP($A1113,'ACOM remove file'!A:A,1,FALSE)))</f>
        <v>0</v>
      </c>
      <c r="F1113" t="b">
        <f>NOT( ISNA( VLOOKUP($A1113,'ACN update'!A:A,1,FALSE)))</f>
        <v>0</v>
      </c>
      <c r="G1113" t="b">
        <f>NOT( ISNA( VLOOKUP($A1113,'ACOM no update'!A:A,1,FALSE)))</f>
        <v>1</v>
      </c>
      <c r="H1113" t="b">
        <f>NOT( ISNA( VLOOKUP($A1113,'Should Update but Not Update'!A:A,1,FALSE)))</f>
        <v>0</v>
      </c>
      <c r="I1113" t="b">
        <f>NOT(NOT( ISNA( VLOOKUP($A1113,'Not Mooncake'!A:A,1,FALSE))))</f>
        <v>1</v>
      </c>
    </row>
    <row r="1114" spans="1:9">
      <c r="A1114" s="2" t="s">
        <v>666</v>
      </c>
      <c r="B1114" s="2" t="s">
        <v>648</v>
      </c>
      <c r="C1114" s="3">
        <v>42639</v>
      </c>
      <c r="D1114" t="b">
        <f>NOT( ISNA( VLOOKUP($A1114,'New article for existing'!A:A,1,FALSE)))</f>
        <v>0</v>
      </c>
      <c r="E1114" t="b">
        <f>NOT( ISNA( VLOOKUP($A1114,'ACOM remove file'!A:A,1,FALSE)))</f>
        <v>0</v>
      </c>
      <c r="F1114" t="b">
        <f>NOT( ISNA( VLOOKUP($A1114,'ACN update'!A:A,1,FALSE)))</f>
        <v>0</v>
      </c>
      <c r="G1114" t="b">
        <f>NOT( ISNA( VLOOKUP($A1114,'ACOM no update'!A:A,1,FALSE)))</f>
        <v>1</v>
      </c>
      <c r="H1114" t="b">
        <f>NOT( ISNA( VLOOKUP($A1114,'Should Update but Not Update'!A:A,1,FALSE)))</f>
        <v>0</v>
      </c>
      <c r="I1114" t="b">
        <f>NOT(NOT( ISNA( VLOOKUP($A1114,'Not Mooncake'!A:A,1,FALSE))))</f>
        <v>1</v>
      </c>
    </row>
    <row r="1115" spans="1:9">
      <c r="A1115" s="2" t="s">
        <v>667</v>
      </c>
      <c r="B1115" s="2" t="s">
        <v>648</v>
      </c>
      <c r="C1115" s="3">
        <v>42639</v>
      </c>
      <c r="D1115" t="b">
        <f>NOT( ISNA( VLOOKUP($A1115,'New article for existing'!A:A,1,FALSE)))</f>
        <v>0</v>
      </c>
      <c r="E1115" t="b">
        <f>NOT( ISNA( VLOOKUP($A1115,'ACOM remove file'!A:A,1,FALSE)))</f>
        <v>0</v>
      </c>
      <c r="F1115" t="b">
        <f>NOT( ISNA( VLOOKUP($A1115,'ACN update'!A:A,1,FALSE)))</f>
        <v>0</v>
      </c>
      <c r="G1115" t="b">
        <f>NOT( ISNA( VLOOKUP($A1115,'ACOM no update'!A:A,1,FALSE)))</f>
        <v>1</v>
      </c>
      <c r="H1115" t="b">
        <f>NOT( ISNA( VLOOKUP($A1115,'Should Update but Not Update'!A:A,1,FALSE)))</f>
        <v>0</v>
      </c>
      <c r="I1115" t="b">
        <f>NOT(NOT( ISNA( VLOOKUP($A1115,'Not Mooncake'!A:A,1,FALSE))))</f>
        <v>1</v>
      </c>
    </row>
    <row r="1116" spans="1:9">
      <c r="A1116" s="2" t="s">
        <v>665</v>
      </c>
      <c r="B1116" s="2" t="s">
        <v>648</v>
      </c>
      <c r="C1116" s="3">
        <v>42639</v>
      </c>
      <c r="D1116" t="b">
        <f>NOT( ISNA( VLOOKUP($A1116,'New article for existing'!A:A,1,FALSE)))</f>
        <v>0</v>
      </c>
      <c r="E1116" t="b">
        <f>NOT( ISNA( VLOOKUP($A1116,'ACOM remove file'!A:A,1,FALSE)))</f>
        <v>0</v>
      </c>
      <c r="F1116" t="b">
        <f>NOT( ISNA( VLOOKUP($A1116,'ACN update'!A:A,1,FALSE)))</f>
        <v>0</v>
      </c>
      <c r="G1116" t="b">
        <f>NOT( ISNA( VLOOKUP($A1116,'ACOM no update'!A:A,1,FALSE)))</f>
        <v>1</v>
      </c>
      <c r="H1116" t="b">
        <f>NOT( ISNA( VLOOKUP($A1116,'Should Update but Not Update'!A:A,1,FALSE)))</f>
        <v>0</v>
      </c>
      <c r="I1116" t="b">
        <f>NOT(NOT( ISNA( VLOOKUP($A1116,'Not Mooncake'!A:A,1,FALSE))))</f>
        <v>1</v>
      </c>
    </row>
    <row r="1117" spans="1:9">
      <c r="A1117" s="2" t="s">
        <v>668</v>
      </c>
      <c r="B1117" s="2" t="s">
        <v>648</v>
      </c>
      <c r="C1117" s="3">
        <v>42639</v>
      </c>
      <c r="D1117" t="b">
        <f>NOT( ISNA( VLOOKUP($A1117,'New article for existing'!A:A,1,FALSE)))</f>
        <v>0</v>
      </c>
      <c r="E1117" t="b">
        <f>NOT( ISNA( VLOOKUP($A1117,'ACOM remove file'!A:A,1,FALSE)))</f>
        <v>0</v>
      </c>
      <c r="F1117" t="b">
        <f>NOT( ISNA( VLOOKUP($A1117,'ACN update'!A:A,1,FALSE)))</f>
        <v>0</v>
      </c>
      <c r="G1117" t="b">
        <f>NOT( ISNA( VLOOKUP($A1117,'ACOM no update'!A:A,1,FALSE)))</f>
        <v>1</v>
      </c>
      <c r="H1117" t="b">
        <f>NOT( ISNA( VLOOKUP($A1117,'Should Update but Not Update'!A:A,1,FALSE)))</f>
        <v>0</v>
      </c>
      <c r="I1117" t="b">
        <f>NOT(NOT( ISNA( VLOOKUP($A1117,'Not Mooncake'!A:A,1,FALSE))))</f>
        <v>1</v>
      </c>
    </row>
    <row r="1118" spans="1:9">
      <c r="A1118" s="2" t="s">
        <v>669</v>
      </c>
      <c r="B1118" s="2" t="s">
        <v>648</v>
      </c>
      <c r="C1118" s="3">
        <v>42639</v>
      </c>
      <c r="D1118" t="b">
        <f>NOT( ISNA( VLOOKUP($A1118,'New article for existing'!A:A,1,FALSE)))</f>
        <v>0</v>
      </c>
      <c r="E1118" t="b">
        <f>NOT( ISNA( VLOOKUP($A1118,'ACOM remove file'!A:A,1,FALSE)))</f>
        <v>0</v>
      </c>
      <c r="F1118" t="b">
        <f>NOT( ISNA( VLOOKUP($A1118,'ACN update'!A:A,1,FALSE)))</f>
        <v>0</v>
      </c>
      <c r="G1118" t="b">
        <f>NOT( ISNA( VLOOKUP($A1118,'ACOM no update'!A:A,1,FALSE)))</f>
        <v>1</v>
      </c>
      <c r="H1118" t="b">
        <f>NOT( ISNA( VLOOKUP($A1118,'Should Update but Not Update'!A:A,1,FALSE)))</f>
        <v>0</v>
      </c>
      <c r="I1118" t="b">
        <f>NOT(NOT( ISNA( VLOOKUP($A1118,'Not Mooncake'!A:A,1,FALSE))))</f>
        <v>1</v>
      </c>
    </row>
    <row r="1119" spans="1:9">
      <c r="A1119" s="2" t="s">
        <v>670</v>
      </c>
      <c r="B1119" s="2" t="s">
        <v>648</v>
      </c>
      <c r="C1119" s="3">
        <v>42639</v>
      </c>
      <c r="D1119" t="b">
        <f>NOT( ISNA( VLOOKUP($A1119,'New article for existing'!A:A,1,FALSE)))</f>
        <v>0</v>
      </c>
      <c r="E1119" t="b">
        <f>NOT( ISNA( VLOOKUP($A1119,'ACOM remove file'!A:A,1,FALSE)))</f>
        <v>0</v>
      </c>
      <c r="F1119" t="b">
        <f>NOT( ISNA( VLOOKUP($A1119,'ACN update'!A:A,1,FALSE)))</f>
        <v>0</v>
      </c>
      <c r="G1119" t="b">
        <f>NOT( ISNA( VLOOKUP($A1119,'ACOM no update'!A:A,1,FALSE)))</f>
        <v>1</v>
      </c>
      <c r="H1119" t="b">
        <f>NOT( ISNA( VLOOKUP($A1119,'Should Update but Not Update'!A:A,1,FALSE)))</f>
        <v>0</v>
      </c>
      <c r="I1119" t="b">
        <f>NOT(NOT( ISNA( VLOOKUP($A1119,'Not Mooncake'!A:A,1,FALSE))))</f>
        <v>1</v>
      </c>
    </row>
    <row r="1120" spans="1:9">
      <c r="A1120" s="2" t="s">
        <v>671</v>
      </c>
      <c r="B1120" s="2" t="s">
        <v>648</v>
      </c>
      <c r="C1120" s="3">
        <v>42639</v>
      </c>
      <c r="D1120" t="b">
        <f>NOT( ISNA( VLOOKUP($A1120,'New article for existing'!A:A,1,FALSE)))</f>
        <v>0</v>
      </c>
      <c r="E1120" t="b">
        <f>NOT( ISNA( VLOOKUP($A1120,'ACOM remove file'!A:A,1,FALSE)))</f>
        <v>0</v>
      </c>
      <c r="F1120" t="b">
        <f>NOT( ISNA( VLOOKUP($A1120,'ACN update'!A:A,1,FALSE)))</f>
        <v>0</v>
      </c>
      <c r="G1120" t="b">
        <f>NOT( ISNA( VLOOKUP($A1120,'ACOM no update'!A:A,1,FALSE)))</f>
        <v>1</v>
      </c>
      <c r="H1120" t="b">
        <f>NOT( ISNA( VLOOKUP($A1120,'Should Update but Not Update'!A:A,1,FALSE)))</f>
        <v>0</v>
      </c>
      <c r="I1120" t="b">
        <f>NOT(NOT( ISNA( VLOOKUP($A1120,'Not Mooncake'!A:A,1,FALSE))))</f>
        <v>1</v>
      </c>
    </row>
    <row r="1121" spans="1:9">
      <c r="A1121" s="2" t="s">
        <v>672</v>
      </c>
      <c r="B1121" s="2" t="s">
        <v>648</v>
      </c>
      <c r="C1121" s="3">
        <v>42639</v>
      </c>
      <c r="D1121" t="b">
        <f>NOT( ISNA( VLOOKUP($A1121,'New article for existing'!A:A,1,FALSE)))</f>
        <v>0</v>
      </c>
      <c r="E1121" t="b">
        <f>NOT( ISNA( VLOOKUP($A1121,'ACOM remove file'!A:A,1,FALSE)))</f>
        <v>0</v>
      </c>
      <c r="F1121" t="b">
        <f>NOT( ISNA( VLOOKUP($A1121,'ACN update'!A:A,1,FALSE)))</f>
        <v>0</v>
      </c>
      <c r="G1121" t="b">
        <f>NOT( ISNA( VLOOKUP($A1121,'ACOM no update'!A:A,1,FALSE)))</f>
        <v>1</v>
      </c>
      <c r="H1121" t="b">
        <f>NOT( ISNA( VLOOKUP($A1121,'Should Update but Not Update'!A:A,1,FALSE)))</f>
        <v>0</v>
      </c>
      <c r="I1121" t="b">
        <f>NOT(NOT( ISNA( VLOOKUP($A1121,'Not Mooncake'!A:A,1,FALSE))))</f>
        <v>1</v>
      </c>
    </row>
    <row r="1122" spans="1:9">
      <c r="A1122" s="2" t="s">
        <v>673</v>
      </c>
      <c r="B1122" s="2" t="s">
        <v>648</v>
      </c>
      <c r="C1122" s="3">
        <v>42639</v>
      </c>
      <c r="D1122" t="b">
        <f>NOT( ISNA( VLOOKUP($A1122,'New article for existing'!A:A,1,FALSE)))</f>
        <v>0</v>
      </c>
      <c r="E1122" t="b">
        <f>NOT( ISNA( VLOOKUP($A1122,'ACOM remove file'!A:A,1,FALSE)))</f>
        <v>0</v>
      </c>
      <c r="F1122" t="b">
        <f>NOT( ISNA( VLOOKUP($A1122,'ACN update'!A:A,1,FALSE)))</f>
        <v>0</v>
      </c>
      <c r="G1122" t="b">
        <f>NOT( ISNA( VLOOKUP($A1122,'ACOM no update'!A:A,1,FALSE)))</f>
        <v>1</v>
      </c>
      <c r="H1122" t="b">
        <f>NOT( ISNA( VLOOKUP($A1122,'Should Update but Not Update'!A:A,1,FALSE)))</f>
        <v>0</v>
      </c>
      <c r="I1122" t="b">
        <f>NOT(NOT( ISNA( VLOOKUP($A1122,'Not Mooncake'!A:A,1,FALSE))))</f>
        <v>1</v>
      </c>
    </row>
    <row r="1123" spans="1:9">
      <c r="A1123" s="2" t="s">
        <v>674</v>
      </c>
      <c r="B1123" s="2" t="s">
        <v>648</v>
      </c>
      <c r="C1123" s="3">
        <v>42639</v>
      </c>
      <c r="D1123" t="b">
        <f>NOT( ISNA( VLOOKUP($A1123,'New article for existing'!A:A,1,FALSE)))</f>
        <v>0</v>
      </c>
      <c r="E1123" t="b">
        <f>NOT( ISNA( VLOOKUP($A1123,'ACOM remove file'!A:A,1,FALSE)))</f>
        <v>0</v>
      </c>
      <c r="F1123" t="b">
        <f>NOT( ISNA( VLOOKUP($A1123,'ACN update'!A:A,1,FALSE)))</f>
        <v>0</v>
      </c>
      <c r="G1123" t="b">
        <f>NOT( ISNA( VLOOKUP($A1123,'ACOM no update'!A:A,1,FALSE)))</f>
        <v>1</v>
      </c>
      <c r="H1123" t="b">
        <f>NOT( ISNA( VLOOKUP($A1123,'Should Update but Not Update'!A:A,1,FALSE)))</f>
        <v>0</v>
      </c>
      <c r="I1123" t="b">
        <f>NOT(NOT( ISNA( VLOOKUP($A1123,'Not Mooncake'!A:A,1,FALSE))))</f>
        <v>1</v>
      </c>
    </row>
    <row r="1124" spans="1:9">
      <c r="A1124" s="2" t="s">
        <v>675</v>
      </c>
      <c r="B1124" s="2" t="s">
        <v>648</v>
      </c>
      <c r="C1124" s="3">
        <v>42639</v>
      </c>
      <c r="D1124" t="b">
        <f>NOT( ISNA( VLOOKUP($A1124,'New article for existing'!A:A,1,FALSE)))</f>
        <v>0</v>
      </c>
      <c r="E1124" t="b">
        <f>NOT( ISNA( VLOOKUP($A1124,'ACOM remove file'!A:A,1,FALSE)))</f>
        <v>0</v>
      </c>
      <c r="F1124" t="b">
        <f>NOT( ISNA( VLOOKUP($A1124,'ACN update'!A:A,1,FALSE)))</f>
        <v>0</v>
      </c>
      <c r="G1124" t="b">
        <f>NOT( ISNA( VLOOKUP($A1124,'ACOM no update'!A:A,1,FALSE)))</f>
        <v>1</v>
      </c>
      <c r="H1124" t="b">
        <f>NOT( ISNA( VLOOKUP($A1124,'Should Update but Not Update'!A:A,1,FALSE)))</f>
        <v>0</v>
      </c>
      <c r="I1124" t="b">
        <f>NOT(NOT( ISNA( VLOOKUP($A1124,'Not Mooncake'!A:A,1,FALSE))))</f>
        <v>1</v>
      </c>
    </row>
    <row r="1125" spans="1:9">
      <c r="A1125" s="2" t="s">
        <v>676</v>
      </c>
      <c r="B1125" s="2" t="s">
        <v>648</v>
      </c>
      <c r="C1125" s="3">
        <v>42639</v>
      </c>
      <c r="D1125" t="b">
        <f>NOT( ISNA( VLOOKUP($A1125,'New article for existing'!A:A,1,FALSE)))</f>
        <v>0</v>
      </c>
      <c r="E1125" t="b">
        <f>NOT( ISNA( VLOOKUP($A1125,'ACOM remove file'!A:A,1,FALSE)))</f>
        <v>0</v>
      </c>
      <c r="F1125" t="b">
        <f>NOT( ISNA( VLOOKUP($A1125,'ACN update'!A:A,1,FALSE)))</f>
        <v>0</v>
      </c>
      <c r="G1125" t="b">
        <f>NOT( ISNA( VLOOKUP($A1125,'ACOM no update'!A:A,1,FALSE)))</f>
        <v>1</v>
      </c>
      <c r="H1125" t="b">
        <f>NOT( ISNA( VLOOKUP($A1125,'Should Update but Not Update'!A:A,1,FALSE)))</f>
        <v>0</v>
      </c>
      <c r="I1125" t="b">
        <f>NOT(NOT( ISNA( VLOOKUP($A1125,'Not Mooncake'!A:A,1,FALSE))))</f>
        <v>1</v>
      </c>
    </row>
    <row r="1126" spans="1:9">
      <c r="A1126" s="2" t="s">
        <v>677</v>
      </c>
      <c r="B1126" s="2" t="s">
        <v>648</v>
      </c>
      <c r="C1126" s="3">
        <v>42639</v>
      </c>
      <c r="D1126" t="b">
        <f>NOT( ISNA( VLOOKUP($A1126,'New article for existing'!A:A,1,FALSE)))</f>
        <v>0</v>
      </c>
      <c r="E1126" t="b">
        <f>NOT( ISNA( VLOOKUP($A1126,'ACOM remove file'!A:A,1,FALSE)))</f>
        <v>0</v>
      </c>
      <c r="F1126" t="b">
        <f>NOT( ISNA( VLOOKUP($A1126,'ACN update'!A:A,1,FALSE)))</f>
        <v>0</v>
      </c>
      <c r="G1126" t="b">
        <f>NOT( ISNA( VLOOKUP($A1126,'ACOM no update'!A:A,1,FALSE)))</f>
        <v>1</v>
      </c>
      <c r="H1126" t="b">
        <f>NOT( ISNA( VLOOKUP($A1126,'Should Update but Not Update'!A:A,1,FALSE)))</f>
        <v>0</v>
      </c>
      <c r="I1126" t="b">
        <f>NOT(NOT( ISNA( VLOOKUP($A1126,'Not Mooncake'!A:A,1,FALSE))))</f>
        <v>1</v>
      </c>
    </row>
    <row r="1127" spans="1:9">
      <c r="A1127" s="2" t="s">
        <v>678</v>
      </c>
      <c r="B1127" s="2" t="s">
        <v>648</v>
      </c>
      <c r="C1127" s="3">
        <v>42639</v>
      </c>
      <c r="D1127" t="b">
        <f>NOT( ISNA( VLOOKUP($A1127,'New article for existing'!A:A,1,FALSE)))</f>
        <v>0</v>
      </c>
      <c r="E1127" t="b">
        <f>NOT( ISNA( VLOOKUP($A1127,'ACOM remove file'!A:A,1,FALSE)))</f>
        <v>0</v>
      </c>
      <c r="F1127" t="b">
        <f>NOT( ISNA( VLOOKUP($A1127,'ACN update'!A:A,1,FALSE)))</f>
        <v>0</v>
      </c>
      <c r="G1127" t="b">
        <f>NOT( ISNA( VLOOKUP($A1127,'ACOM no update'!A:A,1,FALSE)))</f>
        <v>1</v>
      </c>
      <c r="H1127" t="b">
        <f>NOT( ISNA( VLOOKUP($A1127,'Should Update but Not Update'!A:A,1,FALSE)))</f>
        <v>0</v>
      </c>
      <c r="I1127" t="b">
        <f>NOT(NOT( ISNA( VLOOKUP($A1127,'Not Mooncake'!A:A,1,FALSE))))</f>
        <v>1</v>
      </c>
    </row>
    <row r="1128" spans="1:9">
      <c r="A1128" s="2" t="s">
        <v>679</v>
      </c>
      <c r="B1128" s="2" t="s">
        <v>648</v>
      </c>
      <c r="C1128" s="3">
        <v>42639</v>
      </c>
      <c r="D1128" t="b">
        <f>NOT( ISNA( VLOOKUP($A1128,'New article for existing'!A:A,1,FALSE)))</f>
        <v>0</v>
      </c>
      <c r="E1128" t="b">
        <f>NOT( ISNA( VLOOKUP($A1128,'ACOM remove file'!A:A,1,FALSE)))</f>
        <v>0</v>
      </c>
      <c r="F1128" t="b">
        <f>NOT( ISNA( VLOOKUP($A1128,'ACN update'!A:A,1,FALSE)))</f>
        <v>0</v>
      </c>
      <c r="G1128" t="b">
        <f>NOT( ISNA( VLOOKUP($A1128,'ACOM no update'!A:A,1,FALSE)))</f>
        <v>1</v>
      </c>
      <c r="H1128" t="b">
        <f>NOT( ISNA( VLOOKUP($A1128,'Should Update but Not Update'!A:A,1,FALSE)))</f>
        <v>0</v>
      </c>
      <c r="I1128" t="b">
        <f>NOT(NOT( ISNA( VLOOKUP($A1128,'Not Mooncake'!A:A,1,FALSE))))</f>
        <v>1</v>
      </c>
    </row>
    <row r="1129" spans="1:9">
      <c r="A1129" s="2" t="s">
        <v>680</v>
      </c>
      <c r="B1129" s="2" t="s">
        <v>648</v>
      </c>
      <c r="C1129" s="3">
        <v>42639</v>
      </c>
      <c r="D1129" t="b">
        <f>NOT( ISNA( VLOOKUP($A1129,'New article for existing'!A:A,1,FALSE)))</f>
        <v>0</v>
      </c>
      <c r="E1129" t="b">
        <f>NOT( ISNA( VLOOKUP($A1129,'ACOM remove file'!A:A,1,FALSE)))</f>
        <v>0</v>
      </c>
      <c r="F1129" t="b">
        <f>NOT( ISNA( VLOOKUP($A1129,'ACN update'!A:A,1,FALSE)))</f>
        <v>0</v>
      </c>
      <c r="G1129" t="b">
        <f>NOT( ISNA( VLOOKUP($A1129,'ACOM no update'!A:A,1,FALSE)))</f>
        <v>1</v>
      </c>
      <c r="H1129" t="b">
        <f>NOT( ISNA( VLOOKUP($A1129,'Should Update but Not Update'!A:A,1,FALSE)))</f>
        <v>0</v>
      </c>
      <c r="I1129" t="b">
        <f>NOT(NOT( ISNA( VLOOKUP($A1129,'Not Mooncake'!A:A,1,FALSE))))</f>
        <v>1</v>
      </c>
    </row>
    <row r="1130" spans="1:9">
      <c r="A1130" s="2" t="s">
        <v>682</v>
      </c>
      <c r="B1130" s="2" t="s">
        <v>648</v>
      </c>
      <c r="C1130" s="3">
        <v>42639</v>
      </c>
      <c r="D1130" t="b">
        <f>NOT( ISNA( VLOOKUP($A1130,'New article for existing'!A:A,1,FALSE)))</f>
        <v>0</v>
      </c>
      <c r="E1130" t="b">
        <f>NOT( ISNA( VLOOKUP($A1130,'ACOM remove file'!A:A,1,FALSE)))</f>
        <v>0</v>
      </c>
      <c r="F1130" t="b">
        <f>NOT( ISNA( VLOOKUP($A1130,'ACN update'!A:A,1,FALSE)))</f>
        <v>0</v>
      </c>
      <c r="G1130" t="b">
        <f>NOT( ISNA( VLOOKUP($A1130,'ACOM no update'!A:A,1,FALSE)))</f>
        <v>1</v>
      </c>
      <c r="H1130" t="b">
        <f>NOT( ISNA( VLOOKUP($A1130,'Should Update but Not Update'!A:A,1,FALSE)))</f>
        <v>0</v>
      </c>
      <c r="I1130" t="b">
        <f>NOT(NOT( ISNA( VLOOKUP($A1130,'Not Mooncake'!A:A,1,FALSE))))</f>
        <v>1</v>
      </c>
    </row>
    <row r="1131" spans="1:9">
      <c r="A1131" s="2" t="s">
        <v>681</v>
      </c>
      <c r="B1131" s="2" t="s">
        <v>648</v>
      </c>
      <c r="C1131" s="3">
        <v>42639</v>
      </c>
      <c r="D1131" t="b">
        <f>NOT( ISNA( VLOOKUP($A1131,'New article for existing'!A:A,1,FALSE)))</f>
        <v>0</v>
      </c>
      <c r="E1131" t="b">
        <f>NOT( ISNA( VLOOKUP($A1131,'ACOM remove file'!A:A,1,FALSE)))</f>
        <v>0</v>
      </c>
      <c r="F1131" t="b">
        <f>NOT( ISNA( VLOOKUP($A1131,'ACN update'!A:A,1,FALSE)))</f>
        <v>0</v>
      </c>
      <c r="G1131" t="b">
        <f>NOT( ISNA( VLOOKUP($A1131,'ACOM no update'!A:A,1,FALSE)))</f>
        <v>1</v>
      </c>
      <c r="H1131" t="b">
        <f>NOT( ISNA( VLOOKUP($A1131,'Should Update but Not Update'!A:A,1,FALSE)))</f>
        <v>0</v>
      </c>
      <c r="I1131" t="b">
        <f>NOT(NOT( ISNA( VLOOKUP($A1131,'Not Mooncake'!A:A,1,FALSE))))</f>
        <v>1</v>
      </c>
    </row>
    <row r="1132" spans="1:9">
      <c r="A1132" s="2" t="s">
        <v>684</v>
      </c>
      <c r="B1132" s="2" t="s">
        <v>648</v>
      </c>
      <c r="C1132" s="3">
        <v>42639</v>
      </c>
      <c r="D1132" t="b">
        <f>NOT( ISNA( VLOOKUP($A1132,'New article for existing'!A:A,1,FALSE)))</f>
        <v>0</v>
      </c>
      <c r="E1132" t="b">
        <f>NOT( ISNA( VLOOKUP($A1132,'ACOM remove file'!A:A,1,FALSE)))</f>
        <v>0</v>
      </c>
      <c r="F1132" t="b">
        <f>NOT( ISNA( VLOOKUP($A1132,'ACN update'!A:A,1,FALSE)))</f>
        <v>0</v>
      </c>
      <c r="G1132" t="b">
        <f>NOT( ISNA( VLOOKUP($A1132,'ACOM no update'!A:A,1,FALSE)))</f>
        <v>1</v>
      </c>
      <c r="H1132" t="b">
        <f>NOT( ISNA( VLOOKUP($A1132,'Should Update but Not Update'!A:A,1,FALSE)))</f>
        <v>0</v>
      </c>
      <c r="I1132" t="b">
        <f>NOT(NOT( ISNA( VLOOKUP($A1132,'Not Mooncake'!A:A,1,FALSE))))</f>
        <v>1</v>
      </c>
    </row>
    <row r="1133" spans="1:9">
      <c r="A1133" s="2" t="s">
        <v>685</v>
      </c>
      <c r="B1133" s="2" t="s">
        <v>648</v>
      </c>
      <c r="C1133" s="3">
        <v>42639</v>
      </c>
      <c r="D1133" t="b">
        <f>NOT( ISNA( VLOOKUP($A1133,'New article for existing'!A:A,1,FALSE)))</f>
        <v>0</v>
      </c>
      <c r="E1133" t="b">
        <f>NOT( ISNA( VLOOKUP($A1133,'ACOM remove file'!A:A,1,FALSE)))</f>
        <v>0</v>
      </c>
      <c r="F1133" t="b">
        <f>NOT( ISNA( VLOOKUP($A1133,'ACN update'!A:A,1,FALSE)))</f>
        <v>0</v>
      </c>
      <c r="G1133" t="b">
        <f>NOT( ISNA( VLOOKUP($A1133,'ACOM no update'!A:A,1,FALSE)))</f>
        <v>1</v>
      </c>
      <c r="H1133" t="b">
        <f>NOT( ISNA( VLOOKUP($A1133,'Should Update but Not Update'!A:A,1,FALSE)))</f>
        <v>0</v>
      </c>
      <c r="I1133" t="b">
        <f>NOT(NOT( ISNA( VLOOKUP($A1133,'Not Mooncake'!A:A,1,FALSE))))</f>
        <v>1</v>
      </c>
    </row>
    <row r="1134" spans="1:9">
      <c r="A1134" s="2" t="s">
        <v>683</v>
      </c>
      <c r="B1134" s="2" t="s">
        <v>648</v>
      </c>
      <c r="C1134" s="3">
        <v>42639</v>
      </c>
      <c r="D1134" t="b">
        <f>NOT( ISNA( VLOOKUP($A1134,'New article for existing'!A:A,1,FALSE)))</f>
        <v>0</v>
      </c>
      <c r="E1134" t="b">
        <f>NOT( ISNA( VLOOKUP($A1134,'ACOM remove file'!A:A,1,FALSE)))</f>
        <v>0</v>
      </c>
      <c r="F1134" t="b">
        <f>NOT( ISNA( VLOOKUP($A1134,'ACN update'!A:A,1,FALSE)))</f>
        <v>0</v>
      </c>
      <c r="G1134" t="b">
        <f>NOT( ISNA( VLOOKUP($A1134,'ACOM no update'!A:A,1,FALSE)))</f>
        <v>1</v>
      </c>
      <c r="H1134" t="b">
        <f>NOT( ISNA( VLOOKUP($A1134,'Should Update but Not Update'!A:A,1,FALSE)))</f>
        <v>0</v>
      </c>
      <c r="I1134" t="b">
        <f>NOT(NOT( ISNA( VLOOKUP($A1134,'Not Mooncake'!A:A,1,FALSE))))</f>
        <v>1</v>
      </c>
    </row>
    <row r="1135" spans="1:9">
      <c r="A1135" s="2" t="s">
        <v>686</v>
      </c>
      <c r="B1135" s="2" t="s">
        <v>648</v>
      </c>
      <c r="C1135" s="3">
        <v>42639</v>
      </c>
      <c r="D1135" t="b">
        <f>NOT( ISNA( VLOOKUP($A1135,'New article for existing'!A:A,1,FALSE)))</f>
        <v>0</v>
      </c>
      <c r="E1135" t="b">
        <f>NOT( ISNA( VLOOKUP($A1135,'ACOM remove file'!A:A,1,FALSE)))</f>
        <v>0</v>
      </c>
      <c r="F1135" t="b">
        <f>NOT( ISNA( VLOOKUP($A1135,'ACN update'!A:A,1,FALSE)))</f>
        <v>0</v>
      </c>
      <c r="G1135" t="b">
        <f>NOT( ISNA( VLOOKUP($A1135,'ACOM no update'!A:A,1,FALSE)))</f>
        <v>1</v>
      </c>
      <c r="H1135" t="b">
        <f>NOT( ISNA( VLOOKUP($A1135,'Should Update but Not Update'!A:A,1,FALSE)))</f>
        <v>0</v>
      </c>
      <c r="I1135" t="b">
        <f>NOT(NOT( ISNA( VLOOKUP($A1135,'Not Mooncake'!A:A,1,FALSE))))</f>
        <v>1</v>
      </c>
    </row>
    <row r="1136" spans="1:9">
      <c r="A1136" s="2" t="s">
        <v>687</v>
      </c>
      <c r="B1136" s="2" t="s">
        <v>648</v>
      </c>
      <c r="C1136" s="3">
        <v>42639</v>
      </c>
      <c r="D1136" t="b">
        <f>NOT( ISNA( VLOOKUP($A1136,'New article for existing'!A:A,1,FALSE)))</f>
        <v>0</v>
      </c>
      <c r="E1136" t="b">
        <f>NOT( ISNA( VLOOKUP($A1136,'ACOM remove file'!A:A,1,FALSE)))</f>
        <v>0</v>
      </c>
      <c r="F1136" t="b">
        <f>NOT( ISNA( VLOOKUP($A1136,'ACN update'!A:A,1,FALSE)))</f>
        <v>0</v>
      </c>
      <c r="G1136" t="b">
        <f>NOT( ISNA( VLOOKUP($A1136,'ACOM no update'!A:A,1,FALSE)))</f>
        <v>1</v>
      </c>
      <c r="H1136" t="b">
        <f>NOT( ISNA( VLOOKUP($A1136,'Should Update but Not Update'!A:A,1,FALSE)))</f>
        <v>0</v>
      </c>
      <c r="I1136" t="b">
        <f>NOT(NOT( ISNA( VLOOKUP($A1136,'Not Mooncake'!A:A,1,FALSE))))</f>
        <v>1</v>
      </c>
    </row>
    <row r="1137" spans="1:9">
      <c r="A1137" s="2" t="s">
        <v>688</v>
      </c>
      <c r="B1137" s="2" t="s">
        <v>648</v>
      </c>
      <c r="C1137" s="3">
        <v>42639</v>
      </c>
      <c r="D1137" t="b">
        <f>NOT( ISNA( VLOOKUP($A1137,'New article for existing'!A:A,1,FALSE)))</f>
        <v>0</v>
      </c>
      <c r="E1137" t="b">
        <f>NOT( ISNA( VLOOKUP($A1137,'ACOM remove file'!A:A,1,FALSE)))</f>
        <v>0</v>
      </c>
      <c r="F1137" t="b">
        <f>NOT( ISNA( VLOOKUP($A1137,'ACN update'!A:A,1,FALSE)))</f>
        <v>0</v>
      </c>
      <c r="G1137" t="b">
        <f>NOT( ISNA( VLOOKUP($A1137,'ACOM no update'!A:A,1,FALSE)))</f>
        <v>1</v>
      </c>
      <c r="H1137" t="b">
        <f>NOT( ISNA( VLOOKUP($A1137,'Should Update but Not Update'!A:A,1,FALSE)))</f>
        <v>0</v>
      </c>
      <c r="I1137" t="b">
        <f>NOT(NOT( ISNA( VLOOKUP($A1137,'Not Mooncake'!A:A,1,FALSE))))</f>
        <v>1</v>
      </c>
    </row>
    <row r="1138" spans="1:9">
      <c r="A1138" s="2" t="s">
        <v>689</v>
      </c>
      <c r="B1138" s="2" t="s">
        <v>648</v>
      </c>
      <c r="C1138" s="3">
        <v>42639</v>
      </c>
      <c r="D1138" t="b">
        <f>NOT( ISNA( VLOOKUP($A1138,'New article for existing'!A:A,1,FALSE)))</f>
        <v>0</v>
      </c>
      <c r="E1138" t="b">
        <f>NOT( ISNA( VLOOKUP($A1138,'ACOM remove file'!A:A,1,FALSE)))</f>
        <v>0</v>
      </c>
      <c r="F1138" t="b">
        <f>NOT( ISNA( VLOOKUP($A1138,'ACN update'!A:A,1,FALSE)))</f>
        <v>0</v>
      </c>
      <c r="G1138" t="b">
        <f>NOT( ISNA( VLOOKUP($A1138,'ACOM no update'!A:A,1,FALSE)))</f>
        <v>1</v>
      </c>
      <c r="H1138" t="b">
        <f>NOT( ISNA( VLOOKUP($A1138,'Should Update but Not Update'!A:A,1,FALSE)))</f>
        <v>0</v>
      </c>
      <c r="I1138" t="b">
        <f>NOT(NOT( ISNA( VLOOKUP($A1138,'Not Mooncake'!A:A,1,FALSE))))</f>
        <v>1</v>
      </c>
    </row>
    <row r="1139" spans="1:9">
      <c r="A1139" s="2" t="s">
        <v>690</v>
      </c>
      <c r="B1139" s="2" t="s">
        <v>648</v>
      </c>
      <c r="C1139" s="3">
        <v>42639</v>
      </c>
      <c r="D1139" t="b">
        <f>NOT( ISNA( VLOOKUP($A1139,'New article for existing'!A:A,1,FALSE)))</f>
        <v>0</v>
      </c>
      <c r="E1139" t="b">
        <f>NOT( ISNA( VLOOKUP($A1139,'ACOM remove file'!A:A,1,FALSE)))</f>
        <v>0</v>
      </c>
      <c r="F1139" t="b">
        <f>NOT( ISNA( VLOOKUP($A1139,'ACN update'!A:A,1,FALSE)))</f>
        <v>0</v>
      </c>
      <c r="G1139" t="b">
        <f>NOT( ISNA( VLOOKUP($A1139,'ACOM no update'!A:A,1,FALSE)))</f>
        <v>1</v>
      </c>
      <c r="H1139" t="b">
        <f>NOT( ISNA( VLOOKUP($A1139,'Should Update but Not Update'!A:A,1,FALSE)))</f>
        <v>0</v>
      </c>
      <c r="I1139" t="b">
        <f>NOT(NOT( ISNA( VLOOKUP($A1139,'Not Mooncake'!A:A,1,FALSE))))</f>
        <v>1</v>
      </c>
    </row>
    <row r="1140" spans="1:9">
      <c r="A1140" s="2" t="s">
        <v>692</v>
      </c>
      <c r="B1140" s="2" t="s">
        <v>648</v>
      </c>
      <c r="C1140" s="3">
        <v>42639</v>
      </c>
      <c r="D1140" t="b">
        <f>NOT( ISNA( VLOOKUP($A1140,'New article for existing'!A:A,1,FALSE)))</f>
        <v>0</v>
      </c>
      <c r="E1140" t="b">
        <f>NOT( ISNA( VLOOKUP($A1140,'ACOM remove file'!A:A,1,FALSE)))</f>
        <v>0</v>
      </c>
      <c r="F1140" t="b">
        <f>NOT( ISNA( VLOOKUP($A1140,'ACN update'!A:A,1,FALSE)))</f>
        <v>0</v>
      </c>
      <c r="G1140" t="b">
        <f>NOT( ISNA( VLOOKUP($A1140,'ACOM no update'!A:A,1,FALSE)))</f>
        <v>1</v>
      </c>
      <c r="H1140" t="b">
        <f>NOT( ISNA( VLOOKUP($A1140,'Should Update but Not Update'!A:A,1,FALSE)))</f>
        <v>0</v>
      </c>
      <c r="I1140" t="b">
        <f>NOT(NOT( ISNA( VLOOKUP($A1140,'Not Mooncake'!A:A,1,FALSE))))</f>
        <v>1</v>
      </c>
    </row>
    <row r="1141" spans="1:9">
      <c r="A1141" s="2" t="s">
        <v>691</v>
      </c>
      <c r="B1141" s="2" t="s">
        <v>648</v>
      </c>
      <c r="C1141" s="3">
        <v>42639</v>
      </c>
      <c r="D1141" t="b">
        <f>NOT( ISNA( VLOOKUP($A1141,'New article for existing'!A:A,1,FALSE)))</f>
        <v>0</v>
      </c>
      <c r="E1141" t="b">
        <f>NOT( ISNA( VLOOKUP($A1141,'ACOM remove file'!A:A,1,FALSE)))</f>
        <v>0</v>
      </c>
      <c r="F1141" t="b">
        <f>NOT( ISNA( VLOOKUP($A1141,'ACN update'!A:A,1,FALSE)))</f>
        <v>0</v>
      </c>
      <c r="G1141" t="b">
        <f>NOT( ISNA( VLOOKUP($A1141,'ACOM no update'!A:A,1,FALSE)))</f>
        <v>1</v>
      </c>
      <c r="H1141" t="b">
        <f>NOT( ISNA( VLOOKUP($A1141,'Should Update but Not Update'!A:A,1,FALSE)))</f>
        <v>0</v>
      </c>
      <c r="I1141" t="b">
        <f>NOT(NOT( ISNA( VLOOKUP($A1141,'Not Mooncake'!A:A,1,FALSE))))</f>
        <v>1</v>
      </c>
    </row>
    <row r="1142" spans="1:9">
      <c r="A1142" s="2" t="s">
        <v>693</v>
      </c>
      <c r="B1142" s="2" t="s">
        <v>648</v>
      </c>
      <c r="C1142" s="3">
        <v>42639</v>
      </c>
      <c r="D1142" t="b">
        <f>NOT( ISNA( VLOOKUP($A1142,'New article for existing'!A:A,1,FALSE)))</f>
        <v>0</v>
      </c>
      <c r="E1142" t="b">
        <f>NOT( ISNA( VLOOKUP($A1142,'ACOM remove file'!A:A,1,FALSE)))</f>
        <v>0</v>
      </c>
      <c r="F1142" t="b">
        <f>NOT( ISNA( VLOOKUP($A1142,'ACN update'!A:A,1,FALSE)))</f>
        <v>0</v>
      </c>
      <c r="G1142" t="b">
        <f>NOT( ISNA( VLOOKUP($A1142,'ACOM no update'!A:A,1,FALSE)))</f>
        <v>1</v>
      </c>
      <c r="H1142" t="b">
        <f>NOT( ISNA( VLOOKUP($A1142,'Should Update but Not Update'!A:A,1,FALSE)))</f>
        <v>0</v>
      </c>
      <c r="I1142" t="b">
        <f>NOT(NOT( ISNA( VLOOKUP($A1142,'Not Mooncake'!A:A,1,FALSE))))</f>
        <v>1</v>
      </c>
    </row>
    <row r="1143" spans="1:9">
      <c r="A1143" s="2" t="s">
        <v>695</v>
      </c>
      <c r="B1143" s="2" t="s">
        <v>648</v>
      </c>
      <c r="C1143" s="3">
        <v>42639</v>
      </c>
      <c r="D1143" t="b">
        <f>NOT( ISNA( VLOOKUP($A1143,'New article for existing'!A:A,1,FALSE)))</f>
        <v>0</v>
      </c>
      <c r="E1143" t="b">
        <f>NOT( ISNA( VLOOKUP($A1143,'ACOM remove file'!A:A,1,FALSE)))</f>
        <v>0</v>
      </c>
      <c r="F1143" t="b">
        <f>NOT( ISNA( VLOOKUP($A1143,'ACN update'!A:A,1,FALSE)))</f>
        <v>0</v>
      </c>
      <c r="G1143" t="b">
        <f>NOT( ISNA( VLOOKUP($A1143,'ACOM no update'!A:A,1,FALSE)))</f>
        <v>1</v>
      </c>
      <c r="H1143" t="b">
        <f>NOT( ISNA( VLOOKUP($A1143,'Should Update but Not Update'!A:A,1,FALSE)))</f>
        <v>0</v>
      </c>
      <c r="I1143" t="b">
        <f>NOT(NOT( ISNA( VLOOKUP($A1143,'Not Mooncake'!A:A,1,FALSE))))</f>
        <v>1</v>
      </c>
    </row>
    <row r="1144" spans="1:9">
      <c r="A1144" s="2" t="s">
        <v>696</v>
      </c>
      <c r="B1144" s="2" t="s">
        <v>648</v>
      </c>
      <c r="C1144" s="3">
        <v>42639</v>
      </c>
      <c r="D1144" t="b">
        <f>NOT( ISNA( VLOOKUP($A1144,'New article for existing'!A:A,1,FALSE)))</f>
        <v>0</v>
      </c>
      <c r="E1144" t="b">
        <f>NOT( ISNA( VLOOKUP($A1144,'ACOM remove file'!A:A,1,FALSE)))</f>
        <v>0</v>
      </c>
      <c r="F1144" t="b">
        <f>NOT( ISNA( VLOOKUP($A1144,'ACN update'!A:A,1,FALSE)))</f>
        <v>0</v>
      </c>
      <c r="G1144" t="b">
        <f>NOT( ISNA( VLOOKUP($A1144,'ACOM no update'!A:A,1,FALSE)))</f>
        <v>1</v>
      </c>
      <c r="H1144" t="b">
        <f>NOT( ISNA( VLOOKUP($A1144,'Should Update but Not Update'!A:A,1,FALSE)))</f>
        <v>0</v>
      </c>
      <c r="I1144" t="b">
        <f>NOT(NOT( ISNA( VLOOKUP($A1144,'Not Mooncake'!A:A,1,FALSE))))</f>
        <v>1</v>
      </c>
    </row>
    <row r="1145" spans="1:9">
      <c r="A1145" s="2" t="s">
        <v>694</v>
      </c>
      <c r="B1145" s="2" t="s">
        <v>648</v>
      </c>
      <c r="C1145" s="3">
        <v>42639</v>
      </c>
      <c r="D1145" t="b">
        <f>NOT( ISNA( VLOOKUP($A1145,'New article for existing'!A:A,1,FALSE)))</f>
        <v>0</v>
      </c>
      <c r="E1145" t="b">
        <f>NOT( ISNA( VLOOKUP($A1145,'ACOM remove file'!A:A,1,FALSE)))</f>
        <v>0</v>
      </c>
      <c r="F1145" t="b">
        <f>NOT( ISNA( VLOOKUP($A1145,'ACN update'!A:A,1,FALSE)))</f>
        <v>0</v>
      </c>
      <c r="G1145" t="b">
        <f>NOT( ISNA( VLOOKUP($A1145,'ACOM no update'!A:A,1,FALSE)))</f>
        <v>1</v>
      </c>
      <c r="H1145" t="b">
        <f>NOT( ISNA( VLOOKUP($A1145,'Should Update but Not Update'!A:A,1,FALSE)))</f>
        <v>0</v>
      </c>
      <c r="I1145" t="b">
        <f>NOT(NOT( ISNA( VLOOKUP($A1145,'Not Mooncake'!A:A,1,FALSE))))</f>
        <v>1</v>
      </c>
    </row>
    <row r="1146" spans="1:9">
      <c r="A1146" s="2" t="s">
        <v>697</v>
      </c>
      <c r="B1146" s="2" t="s">
        <v>648</v>
      </c>
      <c r="C1146" s="3">
        <v>42639</v>
      </c>
      <c r="D1146" t="b">
        <f>NOT( ISNA( VLOOKUP($A1146,'New article for existing'!A:A,1,FALSE)))</f>
        <v>0</v>
      </c>
      <c r="E1146" t="b">
        <f>NOT( ISNA( VLOOKUP($A1146,'ACOM remove file'!A:A,1,FALSE)))</f>
        <v>0</v>
      </c>
      <c r="F1146" t="b">
        <f>NOT( ISNA( VLOOKUP($A1146,'ACN update'!A:A,1,FALSE)))</f>
        <v>0</v>
      </c>
      <c r="G1146" t="b">
        <f>NOT( ISNA( VLOOKUP($A1146,'ACOM no update'!A:A,1,FALSE)))</f>
        <v>1</v>
      </c>
      <c r="H1146" t="b">
        <f>NOT( ISNA( VLOOKUP($A1146,'Should Update but Not Update'!A:A,1,FALSE)))</f>
        <v>0</v>
      </c>
      <c r="I1146" t="b">
        <f>NOT(NOT( ISNA( VLOOKUP($A1146,'Not Mooncake'!A:A,1,FALSE))))</f>
        <v>1</v>
      </c>
    </row>
    <row r="1147" spans="1:9">
      <c r="A1147" s="2" t="s">
        <v>698</v>
      </c>
      <c r="B1147" s="2" t="s">
        <v>648</v>
      </c>
      <c r="C1147" s="3">
        <v>42639</v>
      </c>
      <c r="D1147" t="b">
        <f>NOT( ISNA( VLOOKUP($A1147,'New article for existing'!A:A,1,FALSE)))</f>
        <v>0</v>
      </c>
      <c r="E1147" t="b">
        <f>NOT( ISNA( VLOOKUP($A1147,'ACOM remove file'!A:A,1,FALSE)))</f>
        <v>0</v>
      </c>
      <c r="F1147" t="b">
        <f>NOT( ISNA( VLOOKUP($A1147,'ACN update'!A:A,1,FALSE)))</f>
        <v>0</v>
      </c>
      <c r="G1147" t="b">
        <f>NOT( ISNA( VLOOKUP($A1147,'ACOM no update'!A:A,1,FALSE)))</f>
        <v>1</v>
      </c>
      <c r="H1147" t="b">
        <f>NOT( ISNA( VLOOKUP($A1147,'Should Update but Not Update'!A:A,1,FALSE)))</f>
        <v>0</v>
      </c>
      <c r="I1147" t="b">
        <f>NOT(NOT( ISNA( VLOOKUP($A1147,'Not Mooncake'!A:A,1,FALSE))))</f>
        <v>1</v>
      </c>
    </row>
    <row r="1148" spans="1:9">
      <c r="A1148" s="2" t="s">
        <v>699</v>
      </c>
      <c r="B1148" s="2" t="s">
        <v>648</v>
      </c>
      <c r="C1148" s="3">
        <v>42639</v>
      </c>
      <c r="D1148" t="b">
        <f>NOT( ISNA( VLOOKUP($A1148,'New article for existing'!A:A,1,FALSE)))</f>
        <v>0</v>
      </c>
      <c r="E1148" t="b">
        <f>NOT( ISNA( VLOOKUP($A1148,'ACOM remove file'!A:A,1,FALSE)))</f>
        <v>0</v>
      </c>
      <c r="F1148" t="b">
        <f>NOT( ISNA( VLOOKUP($A1148,'ACN update'!A:A,1,FALSE)))</f>
        <v>0</v>
      </c>
      <c r="G1148" t="b">
        <f>NOT( ISNA( VLOOKUP($A1148,'ACOM no update'!A:A,1,FALSE)))</f>
        <v>1</v>
      </c>
      <c r="H1148" t="b">
        <f>NOT( ISNA( VLOOKUP($A1148,'Should Update but Not Update'!A:A,1,FALSE)))</f>
        <v>0</v>
      </c>
      <c r="I1148" t="b">
        <f>NOT(NOT( ISNA( VLOOKUP($A1148,'Not Mooncake'!A:A,1,FALSE))))</f>
        <v>1</v>
      </c>
    </row>
    <row r="1149" spans="1:9">
      <c r="A1149" s="2" t="s">
        <v>700</v>
      </c>
      <c r="B1149" s="2" t="s">
        <v>648</v>
      </c>
      <c r="C1149" s="3">
        <v>42639</v>
      </c>
      <c r="D1149" t="b">
        <f>NOT( ISNA( VLOOKUP($A1149,'New article for existing'!A:A,1,FALSE)))</f>
        <v>0</v>
      </c>
      <c r="E1149" t="b">
        <f>NOT( ISNA( VLOOKUP($A1149,'ACOM remove file'!A:A,1,FALSE)))</f>
        <v>0</v>
      </c>
      <c r="F1149" t="b">
        <f>NOT( ISNA( VLOOKUP($A1149,'ACN update'!A:A,1,FALSE)))</f>
        <v>0</v>
      </c>
      <c r="G1149" t="b">
        <f>NOT( ISNA( VLOOKUP($A1149,'ACOM no update'!A:A,1,FALSE)))</f>
        <v>1</v>
      </c>
      <c r="H1149" t="b">
        <f>NOT( ISNA( VLOOKUP($A1149,'Should Update but Not Update'!A:A,1,FALSE)))</f>
        <v>0</v>
      </c>
      <c r="I1149" t="b">
        <f>NOT(NOT( ISNA( VLOOKUP($A1149,'Not Mooncake'!A:A,1,FALSE))))</f>
        <v>1</v>
      </c>
    </row>
    <row r="1150" spans="1:9">
      <c r="A1150" s="2" t="s">
        <v>701</v>
      </c>
      <c r="B1150" s="2" t="s">
        <v>648</v>
      </c>
      <c r="C1150" s="3">
        <v>42639</v>
      </c>
      <c r="D1150" t="b">
        <f>NOT( ISNA( VLOOKUP($A1150,'New article for existing'!A:A,1,FALSE)))</f>
        <v>0</v>
      </c>
      <c r="E1150" t="b">
        <f>NOT( ISNA( VLOOKUP($A1150,'ACOM remove file'!A:A,1,FALSE)))</f>
        <v>0</v>
      </c>
      <c r="F1150" t="b">
        <f>NOT( ISNA( VLOOKUP($A1150,'ACN update'!A:A,1,FALSE)))</f>
        <v>0</v>
      </c>
      <c r="G1150" t="b">
        <f>NOT( ISNA( VLOOKUP($A1150,'ACOM no update'!A:A,1,FALSE)))</f>
        <v>1</v>
      </c>
      <c r="H1150" t="b">
        <f>NOT( ISNA( VLOOKUP($A1150,'Should Update but Not Update'!A:A,1,FALSE)))</f>
        <v>0</v>
      </c>
      <c r="I1150" t="b">
        <f>NOT(NOT( ISNA( VLOOKUP($A1150,'Not Mooncake'!A:A,1,FALSE))))</f>
        <v>1</v>
      </c>
    </row>
    <row r="1151" spans="1:9">
      <c r="A1151" s="2" t="s">
        <v>702</v>
      </c>
      <c r="B1151" s="2" t="s">
        <v>648</v>
      </c>
      <c r="C1151" s="3">
        <v>42639</v>
      </c>
      <c r="D1151" t="b">
        <f>NOT( ISNA( VLOOKUP($A1151,'New article for existing'!A:A,1,FALSE)))</f>
        <v>0</v>
      </c>
      <c r="E1151" t="b">
        <f>NOT( ISNA( VLOOKUP($A1151,'ACOM remove file'!A:A,1,FALSE)))</f>
        <v>0</v>
      </c>
      <c r="F1151" t="b">
        <f>NOT( ISNA( VLOOKUP($A1151,'ACN update'!A:A,1,FALSE)))</f>
        <v>0</v>
      </c>
      <c r="G1151" t="b">
        <f>NOT( ISNA( VLOOKUP($A1151,'ACOM no update'!A:A,1,FALSE)))</f>
        <v>1</v>
      </c>
      <c r="H1151" t="b">
        <f>NOT( ISNA( VLOOKUP($A1151,'Should Update but Not Update'!A:A,1,FALSE)))</f>
        <v>0</v>
      </c>
      <c r="I1151" t="b">
        <f>NOT(NOT( ISNA( VLOOKUP($A1151,'Not Mooncake'!A:A,1,FALSE))))</f>
        <v>1</v>
      </c>
    </row>
    <row r="1152" spans="1:9">
      <c r="A1152" s="2" t="s">
        <v>703</v>
      </c>
      <c r="B1152" s="2" t="s">
        <v>648</v>
      </c>
      <c r="C1152" s="3">
        <v>42639</v>
      </c>
      <c r="D1152" t="b">
        <f>NOT( ISNA( VLOOKUP($A1152,'New article for existing'!A:A,1,FALSE)))</f>
        <v>0</v>
      </c>
      <c r="E1152" t="b">
        <f>NOT( ISNA( VLOOKUP($A1152,'ACOM remove file'!A:A,1,FALSE)))</f>
        <v>0</v>
      </c>
      <c r="F1152" t="b">
        <f>NOT( ISNA( VLOOKUP($A1152,'ACN update'!A:A,1,FALSE)))</f>
        <v>0</v>
      </c>
      <c r="G1152" t="b">
        <f>NOT( ISNA( VLOOKUP($A1152,'ACOM no update'!A:A,1,FALSE)))</f>
        <v>1</v>
      </c>
      <c r="H1152" t="b">
        <f>NOT( ISNA( VLOOKUP($A1152,'Should Update but Not Update'!A:A,1,FALSE)))</f>
        <v>0</v>
      </c>
      <c r="I1152" t="b">
        <f>NOT(NOT( ISNA( VLOOKUP($A1152,'Not Mooncake'!A:A,1,FALSE))))</f>
        <v>1</v>
      </c>
    </row>
    <row r="1153" spans="1:9">
      <c r="A1153" s="2" t="s">
        <v>704</v>
      </c>
      <c r="B1153" s="2" t="s">
        <v>648</v>
      </c>
      <c r="C1153" s="3">
        <v>42639</v>
      </c>
      <c r="D1153" t="b">
        <f>NOT( ISNA( VLOOKUP($A1153,'New article for existing'!A:A,1,FALSE)))</f>
        <v>0</v>
      </c>
      <c r="E1153" t="b">
        <f>NOT( ISNA( VLOOKUP($A1153,'ACOM remove file'!A:A,1,FALSE)))</f>
        <v>0</v>
      </c>
      <c r="F1153" t="b">
        <f>NOT( ISNA( VLOOKUP($A1153,'ACN update'!A:A,1,FALSE)))</f>
        <v>0</v>
      </c>
      <c r="G1153" t="b">
        <f>NOT( ISNA( VLOOKUP($A1153,'ACOM no update'!A:A,1,FALSE)))</f>
        <v>1</v>
      </c>
      <c r="H1153" t="b">
        <f>NOT( ISNA( VLOOKUP($A1153,'Should Update but Not Update'!A:A,1,FALSE)))</f>
        <v>0</v>
      </c>
      <c r="I1153" t="b">
        <f>NOT(NOT( ISNA( VLOOKUP($A1153,'Not Mooncake'!A:A,1,FALSE))))</f>
        <v>1</v>
      </c>
    </row>
    <row r="1154" spans="1:9">
      <c r="A1154" s="2" t="s">
        <v>705</v>
      </c>
      <c r="B1154" s="2" t="s">
        <v>648</v>
      </c>
      <c r="C1154" s="3">
        <v>42639</v>
      </c>
      <c r="D1154" t="b">
        <f>NOT( ISNA( VLOOKUP($A1154,'New article for existing'!A:A,1,FALSE)))</f>
        <v>0</v>
      </c>
      <c r="E1154" t="b">
        <f>NOT( ISNA( VLOOKUP($A1154,'ACOM remove file'!A:A,1,FALSE)))</f>
        <v>0</v>
      </c>
      <c r="F1154" t="b">
        <f>NOT( ISNA( VLOOKUP($A1154,'ACN update'!A:A,1,FALSE)))</f>
        <v>0</v>
      </c>
      <c r="G1154" t="b">
        <f>NOT( ISNA( VLOOKUP($A1154,'ACOM no update'!A:A,1,FALSE)))</f>
        <v>1</v>
      </c>
      <c r="H1154" t="b">
        <f>NOT( ISNA( VLOOKUP($A1154,'Should Update but Not Update'!A:A,1,FALSE)))</f>
        <v>0</v>
      </c>
      <c r="I1154" t="b">
        <f>NOT(NOT( ISNA( VLOOKUP($A1154,'Not Mooncake'!A:A,1,FALSE))))</f>
        <v>1</v>
      </c>
    </row>
    <row r="1155" spans="1:9">
      <c r="A1155" s="2" t="s">
        <v>706</v>
      </c>
      <c r="B1155" s="2" t="s">
        <v>648</v>
      </c>
      <c r="C1155" s="3">
        <v>42639</v>
      </c>
      <c r="D1155" t="b">
        <f>NOT( ISNA( VLOOKUP($A1155,'New article for existing'!A:A,1,FALSE)))</f>
        <v>0</v>
      </c>
      <c r="E1155" t="b">
        <f>NOT( ISNA( VLOOKUP($A1155,'ACOM remove file'!A:A,1,FALSE)))</f>
        <v>0</v>
      </c>
      <c r="F1155" t="b">
        <f>NOT( ISNA( VLOOKUP($A1155,'ACN update'!A:A,1,FALSE)))</f>
        <v>0</v>
      </c>
      <c r="G1155" t="b">
        <f>NOT( ISNA( VLOOKUP($A1155,'ACOM no update'!A:A,1,FALSE)))</f>
        <v>1</v>
      </c>
      <c r="H1155" t="b">
        <f>NOT( ISNA( VLOOKUP($A1155,'Should Update but Not Update'!A:A,1,FALSE)))</f>
        <v>0</v>
      </c>
      <c r="I1155" t="b">
        <f>NOT(NOT( ISNA( VLOOKUP($A1155,'Not Mooncake'!A:A,1,FALSE))))</f>
        <v>1</v>
      </c>
    </row>
    <row r="1156" spans="1:9">
      <c r="A1156" s="2" t="s">
        <v>707</v>
      </c>
      <c r="B1156" s="2" t="s">
        <v>648</v>
      </c>
      <c r="C1156" s="3">
        <v>42639</v>
      </c>
      <c r="D1156" t="b">
        <f>NOT( ISNA( VLOOKUP($A1156,'New article for existing'!A:A,1,FALSE)))</f>
        <v>0</v>
      </c>
      <c r="E1156" t="b">
        <f>NOT( ISNA( VLOOKUP($A1156,'ACOM remove file'!A:A,1,FALSE)))</f>
        <v>0</v>
      </c>
      <c r="F1156" t="b">
        <f>NOT( ISNA( VLOOKUP($A1156,'ACN update'!A:A,1,FALSE)))</f>
        <v>0</v>
      </c>
      <c r="G1156" t="b">
        <f>NOT( ISNA( VLOOKUP($A1156,'ACOM no update'!A:A,1,FALSE)))</f>
        <v>1</v>
      </c>
      <c r="H1156" t="b">
        <f>NOT( ISNA( VLOOKUP($A1156,'Should Update but Not Update'!A:A,1,FALSE)))</f>
        <v>0</v>
      </c>
      <c r="I1156" t="b">
        <f>NOT(NOT( ISNA( VLOOKUP($A1156,'Not Mooncake'!A:A,1,FALSE))))</f>
        <v>1</v>
      </c>
    </row>
    <row r="1157" spans="1:9">
      <c r="A1157" s="2" t="s">
        <v>708</v>
      </c>
      <c r="B1157" s="2" t="s">
        <v>648</v>
      </c>
      <c r="C1157" s="3">
        <v>42639</v>
      </c>
      <c r="D1157" t="b">
        <f>NOT( ISNA( VLOOKUP($A1157,'New article for existing'!A:A,1,FALSE)))</f>
        <v>0</v>
      </c>
      <c r="E1157" t="b">
        <f>NOT( ISNA( VLOOKUP($A1157,'ACOM remove file'!A:A,1,FALSE)))</f>
        <v>0</v>
      </c>
      <c r="F1157" t="b">
        <f>NOT( ISNA( VLOOKUP($A1157,'ACN update'!A:A,1,FALSE)))</f>
        <v>0</v>
      </c>
      <c r="G1157" t="b">
        <f>NOT( ISNA( VLOOKUP($A1157,'ACOM no update'!A:A,1,FALSE)))</f>
        <v>1</v>
      </c>
      <c r="H1157" t="b">
        <f>NOT( ISNA( VLOOKUP($A1157,'Should Update but Not Update'!A:A,1,FALSE)))</f>
        <v>0</v>
      </c>
      <c r="I1157" t="b">
        <f>NOT(NOT( ISNA( VLOOKUP($A1157,'Not Mooncake'!A:A,1,FALSE))))</f>
        <v>1</v>
      </c>
    </row>
    <row r="1158" spans="1:9">
      <c r="A1158" s="2" t="s">
        <v>709</v>
      </c>
      <c r="B1158" s="2" t="s">
        <v>648</v>
      </c>
      <c r="C1158" s="3">
        <v>42639</v>
      </c>
      <c r="D1158" t="b">
        <f>NOT( ISNA( VLOOKUP($A1158,'New article for existing'!A:A,1,FALSE)))</f>
        <v>0</v>
      </c>
      <c r="E1158" t="b">
        <f>NOT( ISNA( VLOOKUP($A1158,'ACOM remove file'!A:A,1,FALSE)))</f>
        <v>0</v>
      </c>
      <c r="F1158" t="b">
        <f>NOT( ISNA( VLOOKUP($A1158,'ACN update'!A:A,1,FALSE)))</f>
        <v>0</v>
      </c>
      <c r="G1158" t="b">
        <f>NOT( ISNA( VLOOKUP($A1158,'ACOM no update'!A:A,1,FALSE)))</f>
        <v>1</v>
      </c>
      <c r="H1158" t="b">
        <f>NOT( ISNA( VLOOKUP($A1158,'Should Update but Not Update'!A:A,1,FALSE)))</f>
        <v>0</v>
      </c>
      <c r="I1158" t="b">
        <f>NOT(NOT( ISNA( VLOOKUP($A1158,'Not Mooncake'!A:A,1,FALSE))))</f>
        <v>1</v>
      </c>
    </row>
    <row r="1159" spans="1:9">
      <c r="A1159" s="2" t="s">
        <v>710</v>
      </c>
      <c r="B1159" s="2" t="s">
        <v>648</v>
      </c>
      <c r="C1159" s="3">
        <v>42639</v>
      </c>
      <c r="D1159" t="b">
        <f>NOT( ISNA( VLOOKUP($A1159,'New article for existing'!A:A,1,FALSE)))</f>
        <v>0</v>
      </c>
      <c r="E1159" t="b">
        <f>NOT( ISNA( VLOOKUP($A1159,'ACOM remove file'!A:A,1,FALSE)))</f>
        <v>0</v>
      </c>
      <c r="F1159" t="b">
        <f>NOT( ISNA( VLOOKUP($A1159,'ACN update'!A:A,1,FALSE)))</f>
        <v>0</v>
      </c>
      <c r="G1159" t="b">
        <f>NOT( ISNA( VLOOKUP($A1159,'ACOM no update'!A:A,1,FALSE)))</f>
        <v>1</v>
      </c>
      <c r="H1159" t="b">
        <f>NOT( ISNA( VLOOKUP($A1159,'Should Update but Not Update'!A:A,1,FALSE)))</f>
        <v>0</v>
      </c>
      <c r="I1159" t="b">
        <f>NOT(NOT( ISNA( VLOOKUP($A1159,'Not Mooncake'!A:A,1,FALSE))))</f>
        <v>1</v>
      </c>
    </row>
    <row r="1160" spans="1:9">
      <c r="A1160" s="2" t="s">
        <v>711</v>
      </c>
      <c r="B1160" s="2" t="s">
        <v>648</v>
      </c>
      <c r="C1160" s="3">
        <v>42639</v>
      </c>
      <c r="D1160" t="b">
        <f>NOT( ISNA( VLOOKUP($A1160,'New article for existing'!A:A,1,FALSE)))</f>
        <v>0</v>
      </c>
      <c r="E1160" t="b">
        <f>NOT( ISNA( VLOOKUP($A1160,'ACOM remove file'!A:A,1,FALSE)))</f>
        <v>0</v>
      </c>
      <c r="F1160" t="b">
        <f>NOT( ISNA( VLOOKUP($A1160,'ACN update'!A:A,1,FALSE)))</f>
        <v>0</v>
      </c>
      <c r="G1160" t="b">
        <f>NOT( ISNA( VLOOKUP($A1160,'ACOM no update'!A:A,1,FALSE)))</f>
        <v>1</v>
      </c>
      <c r="H1160" t="b">
        <f>NOT( ISNA( VLOOKUP($A1160,'Should Update but Not Update'!A:A,1,FALSE)))</f>
        <v>0</v>
      </c>
      <c r="I1160" t="b">
        <f>NOT(NOT( ISNA( VLOOKUP($A1160,'Not Mooncake'!A:A,1,FALSE))))</f>
        <v>1</v>
      </c>
    </row>
    <row r="1161" spans="1:9">
      <c r="A1161" s="2" t="s">
        <v>712</v>
      </c>
      <c r="B1161" s="2" t="s">
        <v>648</v>
      </c>
      <c r="C1161" s="3">
        <v>42639</v>
      </c>
      <c r="D1161" t="b">
        <f>NOT( ISNA( VLOOKUP($A1161,'New article for existing'!A:A,1,FALSE)))</f>
        <v>0</v>
      </c>
      <c r="E1161" t="b">
        <f>NOT( ISNA( VLOOKUP($A1161,'ACOM remove file'!A:A,1,FALSE)))</f>
        <v>0</v>
      </c>
      <c r="F1161" t="b">
        <f>NOT( ISNA( VLOOKUP($A1161,'ACN update'!A:A,1,FALSE)))</f>
        <v>0</v>
      </c>
      <c r="G1161" t="b">
        <f>NOT( ISNA( VLOOKUP($A1161,'ACOM no update'!A:A,1,FALSE)))</f>
        <v>1</v>
      </c>
      <c r="H1161" t="b">
        <f>NOT( ISNA( VLOOKUP($A1161,'Should Update but Not Update'!A:A,1,FALSE)))</f>
        <v>0</v>
      </c>
      <c r="I1161" t="b">
        <f>NOT(NOT( ISNA( VLOOKUP($A1161,'Not Mooncake'!A:A,1,FALSE))))</f>
        <v>1</v>
      </c>
    </row>
    <row r="1162" spans="1:9">
      <c r="A1162" s="2" t="s">
        <v>713</v>
      </c>
      <c r="B1162" s="2" t="s">
        <v>648</v>
      </c>
      <c r="C1162" s="3">
        <v>42639</v>
      </c>
      <c r="D1162" t="b">
        <f>NOT( ISNA( VLOOKUP($A1162,'New article for existing'!A:A,1,FALSE)))</f>
        <v>0</v>
      </c>
      <c r="E1162" t="b">
        <f>NOT( ISNA( VLOOKUP($A1162,'ACOM remove file'!A:A,1,FALSE)))</f>
        <v>0</v>
      </c>
      <c r="F1162" t="b">
        <f>NOT( ISNA( VLOOKUP($A1162,'ACN update'!A:A,1,FALSE)))</f>
        <v>0</v>
      </c>
      <c r="G1162" t="b">
        <f>NOT( ISNA( VLOOKUP($A1162,'ACOM no update'!A:A,1,FALSE)))</f>
        <v>1</v>
      </c>
      <c r="H1162" t="b">
        <f>NOT( ISNA( VLOOKUP($A1162,'Should Update but Not Update'!A:A,1,FALSE)))</f>
        <v>0</v>
      </c>
      <c r="I1162" t="b">
        <f>NOT(NOT( ISNA( VLOOKUP($A1162,'Not Mooncake'!A:A,1,FALSE))))</f>
        <v>1</v>
      </c>
    </row>
    <row r="1163" spans="1:9">
      <c r="A1163" s="2" t="s">
        <v>714</v>
      </c>
      <c r="B1163" s="2" t="s">
        <v>648</v>
      </c>
      <c r="C1163" s="3">
        <v>42639</v>
      </c>
      <c r="D1163" t="b">
        <f>NOT( ISNA( VLOOKUP($A1163,'New article for existing'!A:A,1,FALSE)))</f>
        <v>0</v>
      </c>
      <c r="E1163" t="b">
        <f>NOT( ISNA( VLOOKUP($A1163,'ACOM remove file'!A:A,1,FALSE)))</f>
        <v>0</v>
      </c>
      <c r="F1163" t="b">
        <f>NOT( ISNA( VLOOKUP($A1163,'ACN update'!A:A,1,FALSE)))</f>
        <v>0</v>
      </c>
      <c r="G1163" t="b">
        <f>NOT( ISNA( VLOOKUP($A1163,'ACOM no update'!A:A,1,FALSE)))</f>
        <v>1</v>
      </c>
      <c r="H1163" t="b">
        <f>NOT( ISNA( VLOOKUP($A1163,'Should Update but Not Update'!A:A,1,FALSE)))</f>
        <v>0</v>
      </c>
      <c r="I1163" t="b">
        <f>NOT(NOT( ISNA( VLOOKUP($A1163,'Not Mooncake'!A:A,1,FALSE))))</f>
        <v>1</v>
      </c>
    </row>
    <row r="1164" spans="1:9">
      <c r="A1164" s="2" t="s">
        <v>715</v>
      </c>
      <c r="B1164" s="2" t="s">
        <v>648</v>
      </c>
      <c r="C1164" s="3">
        <v>42639</v>
      </c>
      <c r="D1164" t="b">
        <f>NOT( ISNA( VLOOKUP($A1164,'New article for existing'!A:A,1,FALSE)))</f>
        <v>0</v>
      </c>
      <c r="E1164" t="b">
        <f>NOT( ISNA( VLOOKUP($A1164,'ACOM remove file'!A:A,1,FALSE)))</f>
        <v>0</v>
      </c>
      <c r="F1164" t="b">
        <f>NOT( ISNA( VLOOKUP($A1164,'ACN update'!A:A,1,FALSE)))</f>
        <v>0</v>
      </c>
      <c r="G1164" t="b">
        <f>NOT( ISNA( VLOOKUP($A1164,'ACOM no update'!A:A,1,FALSE)))</f>
        <v>1</v>
      </c>
      <c r="H1164" t="b">
        <f>NOT( ISNA( VLOOKUP($A1164,'Should Update but Not Update'!A:A,1,FALSE)))</f>
        <v>0</v>
      </c>
      <c r="I1164" t="b">
        <f>NOT(NOT( ISNA( VLOOKUP($A1164,'Not Mooncake'!A:A,1,FALSE))))</f>
        <v>1</v>
      </c>
    </row>
    <row r="1165" spans="1:9">
      <c r="A1165" s="2" t="s">
        <v>716</v>
      </c>
      <c r="B1165" s="2" t="s">
        <v>648</v>
      </c>
      <c r="C1165" s="3">
        <v>42639</v>
      </c>
      <c r="D1165" t="b">
        <f>NOT( ISNA( VLOOKUP($A1165,'New article for existing'!A:A,1,FALSE)))</f>
        <v>0</v>
      </c>
      <c r="E1165" t="b">
        <f>NOT( ISNA( VLOOKUP($A1165,'ACOM remove file'!A:A,1,FALSE)))</f>
        <v>0</v>
      </c>
      <c r="F1165" t="b">
        <f>NOT( ISNA( VLOOKUP($A1165,'ACN update'!A:A,1,FALSE)))</f>
        <v>0</v>
      </c>
      <c r="G1165" t="b">
        <f>NOT( ISNA( VLOOKUP($A1165,'ACOM no update'!A:A,1,FALSE)))</f>
        <v>1</v>
      </c>
      <c r="H1165" t="b">
        <f>NOT( ISNA( VLOOKUP($A1165,'Should Update but Not Update'!A:A,1,FALSE)))</f>
        <v>0</v>
      </c>
      <c r="I1165" t="b">
        <f>NOT(NOT( ISNA( VLOOKUP($A1165,'Not Mooncake'!A:A,1,FALSE))))</f>
        <v>1</v>
      </c>
    </row>
    <row r="1166" spans="1:9">
      <c r="A1166" s="2" t="s">
        <v>717</v>
      </c>
      <c r="B1166" s="2" t="s">
        <v>648</v>
      </c>
      <c r="C1166" s="3">
        <v>42639</v>
      </c>
      <c r="D1166" t="b">
        <f>NOT( ISNA( VLOOKUP($A1166,'New article for existing'!A:A,1,FALSE)))</f>
        <v>0</v>
      </c>
      <c r="E1166" t="b">
        <f>NOT( ISNA( VLOOKUP($A1166,'ACOM remove file'!A:A,1,FALSE)))</f>
        <v>0</v>
      </c>
      <c r="F1166" t="b">
        <f>NOT( ISNA( VLOOKUP($A1166,'ACN update'!A:A,1,FALSE)))</f>
        <v>0</v>
      </c>
      <c r="G1166" t="b">
        <f>NOT( ISNA( VLOOKUP($A1166,'ACOM no update'!A:A,1,FALSE)))</f>
        <v>1</v>
      </c>
      <c r="H1166" t="b">
        <f>NOT( ISNA( VLOOKUP($A1166,'Should Update but Not Update'!A:A,1,FALSE)))</f>
        <v>0</v>
      </c>
      <c r="I1166" t="b">
        <f>NOT(NOT( ISNA( VLOOKUP($A1166,'Not Mooncake'!A:A,1,FALSE))))</f>
        <v>1</v>
      </c>
    </row>
    <row r="1167" spans="1:9">
      <c r="A1167" s="2" t="s">
        <v>718</v>
      </c>
      <c r="B1167" s="2" t="s">
        <v>648</v>
      </c>
      <c r="C1167" s="3">
        <v>42639</v>
      </c>
      <c r="D1167" t="b">
        <f>NOT( ISNA( VLOOKUP($A1167,'New article for existing'!A:A,1,FALSE)))</f>
        <v>0</v>
      </c>
      <c r="E1167" t="b">
        <f>NOT( ISNA( VLOOKUP($A1167,'ACOM remove file'!A:A,1,FALSE)))</f>
        <v>0</v>
      </c>
      <c r="F1167" t="b">
        <f>NOT( ISNA( VLOOKUP($A1167,'ACN update'!A:A,1,FALSE)))</f>
        <v>0</v>
      </c>
      <c r="G1167" t="b">
        <f>NOT( ISNA( VLOOKUP($A1167,'ACOM no update'!A:A,1,FALSE)))</f>
        <v>1</v>
      </c>
      <c r="H1167" t="b">
        <f>NOT( ISNA( VLOOKUP($A1167,'Should Update but Not Update'!A:A,1,FALSE)))</f>
        <v>0</v>
      </c>
      <c r="I1167" t="b">
        <f>NOT(NOT( ISNA( VLOOKUP($A1167,'Not Mooncake'!A:A,1,FALSE))))</f>
        <v>1</v>
      </c>
    </row>
    <row r="1168" spans="1:9">
      <c r="A1168" s="2" t="s">
        <v>719</v>
      </c>
      <c r="B1168" s="2" t="s">
        <v>648</v>
      </c>
      <c r="C1168" s="3">
        <v>42639</v>
      </c>
      <c r="D1168" t="b">
        <f>NOT( ISNA( VLOOKUP($A1168,'New article for existing'!A:A,1,FALSE)))</f>
        <v>0</v>
      </c>
      <c r="E1168" t="b">
        <f>NOT( ISNA( VLOOKUP($A1168,'ACOM remove file'!A:A,1,FALSE)))</f>
        <v>0</v>
      </c>
      <c r="F1168" t="b">
        <f>NOT( ISNA( VLOOKUP($A1168,'ACN update'!A:A,1,FALSE)))</f>
        <v>0</v>
      </c>
      <c r="G1168" t="b">
        <f>NOT( ISNA( VLOOKUP($A1168,'ACOM no update'!A:A,1,FALSE)))</f>
        <v>1</v>
      </c>
      <c r="H1168" t="b">
        <f>NOT( ISNA( VLOOKUP($A1168,'Should Update but Not Update'!A:A,1,FALSE)))</f>
        <v>0</v>
      </c>
      <c r="I1168" t="b">
        <f>NOT(NOT( ISNA( VLOOKUP($A1168,'Not Mooncake'!A:A,1,FALSE))))</f>
        <v>1</v>
      </c>
    </row>
    <row r="1169" spans="1:9">
      <c r="A1169" s="2" t="s">
        <v>720</v>
      </c>
      <c r="B1169" s="2" t="s">
        <v>648</v>
      </c>
      <c r="C1169" s="3">
        <v>42639</v>
      </c>
      <c r="D1169" t="b">
        <f>NOT( ISNA( VLOOKUP($A1169,'New article for existing'!A:A,1,FALSE)))</f>
        <v>0</v>
      </c>
      <c r="E1169" t="b">
        <f>NOT( ISNA( VLOOKUP($A1169,'ACOM remove file'!A:A,1,FALSE)))</f>
        <v>0</v>
      </c>
      <c r="F1169" t="b">
        <f>NOT( ISNA( VLOOKUP($A1169,'ACN update'!A:A,1,FALSE)))</f>
        <v>0</v>
      </c>
      <c r="G1169" t="b">
        <f>NOT( ISNA( VLOOKUP($A1169,'ACOM no update'!A:A,1,FALSE)))</f>
        <v>1</v>
      </c>
      <c r="H1169" t="b">
        <f>NOT( ISNA( VLOOKUP($A1169,'Should Update but Not Update'!A:A,1,FALSE)))</f>
        <v>0</v>
      </c>
      <c r="I1169" t="b">
        <f>NOT(NOT( ISNA( VLOOKUP($A1169,'Not Mooncake'!A:A,1,FALSE))))</f>
        <v>1</v>
      </c>
    </row>
    <row r="1170" spans="1:9">
      <c r="A1170" s="2" t="s">
        <v>721</v>
      </c>
      <c r="B1170" s="2" t="s">
        <v>648</v>
      </c>
      <c r="C1170" s="3">
        <v>42639</v>
      </c>
      <c r="D1170" t="b">
        <f>NOT( ISNA( VLOOKUP($A1170,'New article for existing'!A:A,1,FALSE)))</f>
        <v>0</v>
      </c>
      <c r="E1170" t="b">
        <f>NOT( ISNA( VLOOKUP($A1170,'ACOM remove file'!A:A,1,FALSE)))</f>
        <v>0</v>
      </c>
      <c r="F1170" t="b">
        <f>NOT( ISNA( VLOOKUP($A1170,'ACN update'!A:A,1,FALSE)))</f>
        <v>0</v>
      </c>
      <c r="G1170" t="b">
        <f>NOT( ISNA( VLOOKUP($A1170,'ACOM no update'!A:A,1,FALSE)))</f>
        <v>1</v>
      </c>
      <c r="H1170" t="b">
        <f>NOT( ISNA( VLOOKUP($A1170,'Should Update but Not Update'!A:A,1,FALSE)))</f>
        <v>0</v>
      </c>
      <c r="I1170" t="b">
        <f>NOT(NOT( ISNA( VLOOKUP($A1170,'Not Mooncake'!A:A,1,FALSE))))</f>
        <v>1</v>
      </c>
    </row>
    <row r="1171" spans="1:9">
      <c r="A1171" s="2" t="s">
        <v>722</v>
      </c>
      <c r="B1171" s="2" t="s">
        <v>648</v>
      </c>
      <c r="C1171" s="3">
        <v>42639</v>
      </c>
      <c r="D1171" t="b">
        <f>NOT( ISNA( VLOOKUP($A1171,'New article for existing'!A:A,1,FALSE)))</f>
        <v>0</v>
      </c>
      <c r="E1171" t="b">
        <f>NOT( ISNA( VLOOKUP($A1171,'ACOM remove file'!A:A,1,FALSE)))</f>
        <v>0</v>
      </c>
      <c r="F1171" t="b">
        <f>NOT( ISNA( VLOOKUP($A1171,'ACN update'!A:A,1,FALSE)))</f>
        <v>0</v>
      </c>
      <c r="G1171" t="b">
        <f>NOT( ISNA( VLOOKUP($A1171,'ACOM no update'!A:A,1,FALSE)))</f>
        <v>1</v>
      </c>
      <c r="H1171" t="b">
        <f>NOT( ISNA( VLOOKUP($A1171,'Should Update but Not Update'!A:A,1,FALSE)))</f>
        <v>0</v>
      </c>
      <c r="I1171" t="b">
        <f>NOT(NOT( ISNA( VLOOKUP($A1171,'Not Mooncake'!A:A,1,FALSE))))</f>
        <v>1</v>
      </c>
    </row>
    <row r="1172" spans="1:9">
      <c r="A1172" s="2" t="s">
        <v>837</v>
      </c>
      <c r="B1172" s="2" t="s">
        <v>648</v>
      </c>
      <c r="C1172" s="3">
        <v>42639</v>
      </c>
      <c r="D1172" t="b">
        <f>NOT( ISNA( VLOOKUP($A1172,'New article for existing'!A:A,1,FALSE)))</f>
        <v>0</v>
      </c>
      <c r="E1172" t="b">
        <f>NOT( ISNA( VLOOKUP($A1172,'ACOM remove file'!A:A,1,FALSE)))</f>
        <v>0</v>
      </c>
      <c r="F1172" t="b">
        <f>NOT( ISNA( VLOOKUP($A1172,'ACN update'!A:A,1,FALSE)))</f>
        <v>0</v>
      </c>
      <c r="G1172" t="b">
        <f>NOT( ISNA( VLOOKUP($A1172,'ACOM no update'!A:A,1,FALSE)))</f>
        <v>1</v>
      </c>
      <c r="H1172" t="b">
        <f>NOT( ISNA( VLOOKUP($A1172,'Should Update but Not Update'!A:A,1,FALSE)))</f>
        <v>0</v>
      </c>
      <c r="I1172" t="b">
        <f>NOT(NOT( ISNA( VLOOKUP($A1172,'Not Mooncake'!A:A,1,FALSE))))</f>
        <v>1</v>
      </c>
    </row>
    <row r="1173" spans="1:9">
      <c r="A1173" s="2" t="s">
        <v>839</v>
      </c>
      <c r="B1173" s="2" t="s">
        <v>648</v>
      </c>
      <c r="C1173" s="3">
        <v>42639</v>
      </c>
      <c r="D1173" t="b">
        <f>NOT( ISNA( VLOOKUP($A1173,'New article for existing'!A:A,1,FALSE)))</f>
        <v>0</v>
      </c>
      <c r="E1173" t="b">
        <f>NOT( ISNA( VLOOKUP($A1173,'ACOM remove file'!A:A,1,FALSE)))</f>
        <v>0</v>
      </c>
      <c r="F1173" t="b">
        <f>NOT( ISNA( VLOOKUP($A1173,'ACN update'!A:A,1,FALSE)))</f>
        <v>0</v>
      </c>
      <c r="G1173" t="b">
        <f>NOT( ISNA( VLOOKUP($A1173,'ACOM no update'!A:A,1,FALSE)))</f>
        <v>1</v>
      </c>
      <c r="H1173" t="b">
        <f>NOT( ISNA( VLOOKUP($A1173,'Should Update but Not Update'!A:A,1,FALSE)))</f>
        <v>0</v>
      </c>
      <c r="I1173" t="b">
        <f>NOT(NOT( ISNA( VLOOKUP($A1173,'Not Mooncake'!A:A,1,FALSE))))</f>
        <v>1</v>
      </c>
    </row>
    <row r="1174" spans="1:9">
      <c r="A1174" s="2" t="s">
        <v>838</v>
      </c>
      <c r="B1174" s="2" t="s">
        <v>648</v>
      </c>
      <c r="C1174" s="3">
        <v>42639</v>
      </c>
      <c r="D1174" t="b">
        <f>NOT( ISNA( VLOOKUP($A1174,'New article for existing'!A:A,1,FALSE)))</f>
        <v>0</v>
      </c>
      <c r="E1174" t="b">
        <f>NOT( ISNA( VLOOKUP($A1174,'ACOM remove file'!A:A,1,FALSE)))</f>
        <v>0</v>
      </c>
      <c r="F1174" t="b">
        <f>NOT( ISNA( VLOOKUP($A1174,'ACN update'!A:A,1,FALSE)))</f>
        <v>0</v>
      </c>
      <c r="G1174" t="b">
        <f>NOT( ISNA( VLOOKUP($A1174,'ACOM no update'!A:A,1,FALSE)))</f>
        <v>1</v>
      </c>
      <c r="H1174" t="b">
        <f>NOT( ISNA( VLOOKUP($A1174,'Should Update but Not Update'!A:A,1,FALSE)))</f>
        <v>0</v>
      </c>
      <c r="I1174" t="b">
        <f>NOT(NOT( ISNA( VLOOKUP($A1174,'Not Mooncake'!A:A,1,FALSE))))</f>
        <v>1</v>
      </c>
    </row>
    <row r="1175" spans="1:9">
      <c r="A1175" s="2" t="s">
        <v>841</v>
      </c>
      <c r="B1175" s="2" t="s">
        <v>648</v>
      </c>
      <c r="C1175" s="3">
        <v>42639</v>
      </c>
      <c r="D1175" t="b">
        <f>NOT( ISNA( VLOOKUP($A1175,'New article for existing'!A:A,1,FALSE)))</f>
        <v>0</v>
      </c>
      <c r="E1175" t="b">
        <f>NOT( ISNA( VLOOKUP($A1175,'ACOM remove file'!A:A,1,FALSE)))</f>
        <v>0</v>
      </c>
      <c r="F1175" t="b">
        <f>NOT( ISNA( VLOOKUP($A1175,'ACN update'!A:A,1,FALSE)))</f>
        <v>0</v>
      </c>
      <c r="G1175" t="b">
        <f>NOT( ISNA( VLOOKUP($A1175,'ACOM no update'!A:A,1,FALSE)))</f>
        <v>1</v>
      </c>
      <c r="H1175" t="b">
        <f>NOT( ISNA( VLOOKUP($A1175,'Should Update but Not Update'!A:A,1,FALSE)))</f>
        <v>0</v>
      </c>
      <c r="I1175" t="b">
        <f>NOT(NOT( ISNA( VLOOKUP($A1175,'Not Mooncake'!A:A,1,FALSE))))</f>
        <v>1</v>
      </c>
    </row>
    <row r="1176" spans="1:9">
      <c r="A1176" s="2" t="s">
        <v>842</v>
      </c>
      <c r="B1176" s="2" t="s">
        <v>648</v>
      </c>
      <c r="C1176" s="3">
        <v>42639</v>
      </c>
      <c r="D1176" t="b">
        <f>NOT( ISNA( VLOOKUP($A1176,'New article for existing'!A:A,1,FALSE)))</f>
        <v>0</v>
      </c>
      <c r="E1176" t="b">
        <f>NOT( ISNA( VLOOKUP($A1176,'ACOM remove file'!A:A,1,FALSE)))</f>
        <v>0</v>
      </c>
      <c r="F1176" t="b">
        <f>NOT( ISNA( VLOOKUP($A1176,'ACN update'!A:A,1,FALSE)))</f>
        <v>0</v>
      </c>
      <c r="G1176" t="b">
        <f>NOT( ISNA( VLOOKUP($A1176,'ACOM no update'!A:A,1,FALSE)))</f>
        <v>1</v>
      </c>
      <c r="H1176" t="b">
        <f>NOT( ISNA( VLOOKUP($A1176,'Should Update but Not Update'!A:A,1,FALSE)))</f>
        <v>0</v>
      </c>
      <c r="I1176" t="b">
        <f>NOT(NOT( ISNA( VLOOKUP($A1176,'Not Mooncake'!A:A,1,FALSE))))</f>
        <v>1</v>
      </c>
    </row>
    <row r="1177" spans="1:9">
      <c r="A1177" s="2" t="s">
        <v>840</v>
      </c>
      <c r="B1177" s="2" t="s">
        <v>648</v>
      </c>
      <c r="C1177" s="3">
        <v>42639</v>
      </c>
      <c r="D1177" t="b">
        <f>NOT( ISNA( VLOOKUP($A1177,'New article for existing'!A:A,1,FALSE)))</f>
        <v>0</v>
      </c>
      <c r="E1177" t="b">
        <f>NOT( ISNA( VLOOKUP($A1177,'ACOM remove file'!A:A,1,FALSE)))</f>
        <v>0</v>
      </c>
      <c r="F1177" t="b">
        <f>NOT( ISNA( VLOOKUP($A1177,'ACN update'!A:A,1,FALSE)))</f>
        <v>0</v>
      </c>
      <c r="G1177" t="b">
        <f>NOT( ISNA( VLOOKUP($A1177,'ACOM no update'!A:A,1,FALSE)))</f>
        <v>1</v>
      </c>
      <c r="H1177" t="b">
        <f>NOT( ISNA( VLOOKUP($A1177,'Should Update but Not Update'!A:A,1,FALSE)))</f>
        <v>0</v>
      </c>
      <c r="I1177" t="b">
        <f>NOT(NOT( ISNA( VLOOKUP($A1177,'Not Mooncake'!A:A,1,FALSE))))</f>
        <v>1</v>
      </c>
    </row>
    <row r="1178" spans="1:9">
      <c r="A1178" s="2" t="s">
        <v>1258</v>
      </c>
      <c r="B1178" s="2" t="s">
        <v>648</v>
      </c>
      <c r="C1178" s="3">
        <v>42639</v>
      </c>
      <c r="D1178" t="b">
        <f>NOT( ISNA( VLOOKUP($A1178,'New article for existing'!A:A,1,FALSE)))</f>
        <v>0</v>
      </c>
      <c r="E1178" t="b">
        <f>NOT( ISNA( VLOOKUP($A1178,'ACOM remove file'!A:A,1,FALSE)))</f>
        <v>0</v>
      </c>
      <c r="F1178" t="b">
        <f>NOT( ISNA( VLOOKUP($A1178,'ACN update'!A:A,1,FALSE)))</f>
        <v>0</v>
      </c>
      <c r="G1178" t="b">
        <f>NOT( ISNA( VLOOKUP($A1178,'ACOM no update'!A:A,1,FALSE)))</f>
        <v>1</v>
      </c>
      <c r="H1178" t="b">
        <f>NOT( ISNA( VLOOKUP($A1178,'Should Update but Not Update'!A:A,1,FALSE)))</f>
        <v>0</v>
      </c>
      <c r="I1178" t="b">
        <f>NOT(NOT( ISNA( VLOOKUP($A1178,'Not Mooncake'!A:A,1,FALSE))))</f>
        <v>1</v>
      </c>
    </row>
    <row r="1179" spans="1:9">
      <c r="A1179" s="2" t="s">
        <v>1723</v>
      </c>
      <c r="B1179" s="2" t="s">
        <v>648</v>
      </c>
      <c r="C1179" s="3">
        <v>42625</v>
      </c>
      <c r="D1179" t="b">
        <f>NOT( ISNA( VLOOKUP($A1179,'New article for existing'!A:A,1,FALSE)))</f>
        <v>0</v>
      </c>
      <c r="E1179" t="b">
        <f>NOT( ISNA( VLOOKUP($A1179,'ACOM remove file'!A:A,1,FALSE)))</f>
        <v>0</v>
      </c>
      <c r="F1179" t="b">
        <f>NOT( ISNA( VLOOKUP($A1179,'ACN update'!A:A,1,FALSE)))</f>
        <v>0</v>
      </c>
      <c r="G1179" t="b">
        <f>NOT( ISNA( VLOOKUP($A1179,'ACOM no update'!A:A,1,FALSE)))</f>
        <v>1</v>
      </c>
      <c r="H1179" t="b">
        <f>NOT( ISNA( VLOOKUP($A1179,'Should Update but Not Update'!A:A,1,FALSE)))</f>
        <v>0</v>
      </c>
      <c r="I1179" t="b">
        <f>NOT(NOT( ISNA( VLOOKUP($A1179,'Not Mooncake'!A:A,1,FALSE))))</f>
        <v>1</v>
      </c>
    </row>
    <row r="1180" spans="1:9">
      <c r="A1180" s="2" t="s">
        <v>1724</v>
      </c>
      <c r="B1180" s="2" t="s">
        <v>648</v>
      </c>
      <c r="C1180" s="3">
        <v>42639</v>
      </c>
      <c r="D1180" t="b">
        <f>NOT( ISNA( VLOOKUP($A1180,'New article for existing'!A:A,1,FALSE)))</f>
        <v>0</v>
      </c>
      <c r="E1180" t="b">
        <f>NOT( ISNA( VLOOKUP($A1180,'ACOM remove file'!A:A,1,FALSE)))</f>
        <v>0</v>
      </c>
      <c r="F1180" t="b">
        <f>NOT( ISNA( VLOOKUP($A1180,'ACN update'!A:A,1,FALSE)))</f>
        <v>0</v>
      </c>
      <c r="G1180" t="b">
        <f>NOT( ISNA( VLOOKUP($A1180,'ACOM no update'!A:A,1,FALSE)))</f>
        <v>1</v>
      </c>
      <c r="H1180" t="b">
        <f>NOT( ISNA( VLOOKUP($A1180,'Should Update but Not Update'!A:A,1,FALSE)))</f>
        <v>0</v>
      </c>
      <c r="I1180" t="b">
        <f>NOT(NOT( ISNA( VLOOKUP($A1180,'Not Mooncake'!A:A,1,FALSE))))</f>
        <v>1</v>
      </c>
    </row>
    <row r="1181" spans="1:9">
      <c r="A1181" s="2" t="s">
        <v>1725</v>
      </c>
      <c r="B1181" s="2" t="s">
        <v>648</v>
      </c>
      <c r="C1181" s="3">
        <v>42639</v>
      </c>
      <c r="D1181" t="b">
        <f>NOT( ISNA( VLOOKUP($A1181,'New article for existing'!A:A,1,FALSE)))</f>
        <v>0</v>
      </c>
      <c r="E1181" t="b">
        <f>NOT( ISNA( VLOOKUP($A1181,'ACOM remove file'!A:A,1,FALSE)))</f>
        <v>0</v>
      </c>
      <c r="F1181" t="b">
        <f>NOT( ISNA( VLOOKUP($A1181,'ACN update'!A:A,1,FALSE)))</f>
        <v>0</v>
      </c>
      <c r="G1181" t="b">
        <f>NOT( ISNA( VLOOKUP($A1181,'ACOM no update'!A:A,1,FALSE)))</f>
        <v>1</v>
      </c>
      <c r="H1181" t="b">
        <f>NOT( ISNA( VLOOKUP($A1181,'Should Update but Not Update'!A:A,1,FALSE)))</f>
        <v>0</v>
      </c>
      <c r="I1181" t="b">
        <f>NOT(NOT( ISNA( VLOOKUP($A1181,'Not Mooncake'!A:A,1,FALSE))))</f>
        <v>1</v>
      </c>
    </row>
    <row r="1182" spans="1:9">
      <c r="A1182" s="2" t="s">
        <v>1726</v>
      </c>
      <c r="B1182" s="2" t="s">
        <v>648</v>
      </c>
      <c r="C1182" s="3">
        <v>42639</v>
      </c>
      <c r="D1182" t="b">
        <f>NOT( ISNA( VLOOKUP($A1182,'New article for existing'!A:A,1,FALSE)))</f>
        <v>0</v>
      </c>
      <c r="E1182" t="b">
        <f>NOT( ISNA( VLOOKUP($A1182,'ACOM remove file'!A:A,1,FALSE)))</f>
        <v>0</v>
      </c>
      <c r="F1182" t="b">
        <f>NOT( ISNA( VLOOKUP($A1182,'ACN update'!A:A,1,FALSE)))</f>
        <v>0</v>
      </c>
      <c r="G1182" t="b">
        <f>NOT( ISNA( VLOOKUP($A1182,'ACOM no update'!A:A,1,FALSE)))</f>
        <v>1</v>
      </c>
      <c r="H1182" t="b">
        <f>NOT( ISNA( VLOOKUP($A1182,'Should Update but Not Update'!A:A,1,FALSE)))</f>
        <v>0</v>
      </c>
      <c r="I1182" t="b">
        <f>NOT(NOT( ISNA( VLOOKUP($A1182,'Not Mooncake'!A:A,1,FALSE))))</f>
        <v>1</v>
      </c>
    </row>
    <row r="1183" spans="1:9">
      <c r="A1183" s="2" t="s">
        <v>1727</v>
      </c>
      <c r="B1183" s="2" t="s">
        <v>648</v>
      </c>
      <c r="C1183" s="3">
        <v>42639</v>
      </c>
      <c r="D1183" t="b">
        <f>NOT( ISNA( VLOOKUP($A1183,'New article for existing'!A:A,1,FALSE)))</f>
        <v>0</v>
      </c>
      <c r="E1183" t="b">
        <f>NOT( ISNA( VLOOKUP($A1183,'ACOM remove file'!A:A,1,FALSE)))</f>
        <v>0</v>
      </c>
      <c r="F1183" t="b">
        <f>NOT( ISNA( VLOOKUP($A1183,'ACN update'!A:A,1,FALSE)))</f>
        <v>0</v>
      </c>
      <c r="G1183" t="b">
        <f>NOT( ISNA( VLOOKUP($A1183,'ACOM no update'!A:A,1,FALSE)))</f>
        <v>1</v>
      </c>
      <c r="H1183" t="b">
        <f>NOT( ISNA( VLOOKUP($A1183,'Should Update but Not Update'!A:A,1,FALSE)))</f>
        <v>0</v>
      </c>
      <c r="I1183" t="b">
        <f>NOT(NOT( ISNA( VLOOKUP($A1183,'Not Mooncake'!A:A,1,FALSE))))</f>
        <v>1</v>
      </c>
    </row>
    <row r="1184" spans="1:9">
      <c r="A1184" s="2" t="s">
        <v>1728</v>
      </c>
      <c r="B1184" s="2" t="s">
        <v>648</v>
      </c>
      <c r="C1184" s="3">
        <v>42639</v>
      </c>
      <c r="D1184" t="b">
        <f>NOT( ISNA( VLOOKUP($A1184,'New article for existing'!A:A,1,FALSE)))</f>
        <v>0</v>
      </c>
      <c r="E1184" t="b">
        <f>NOT( ISNA( VLOOKUP($A1184,'ACOM remove file'!A:A,1,FALSE)))</f>
        <v>0</v>
      </c>
      <c r="F1184" t="b">
        <f>NOT( ISNA( VLOOKUP($A1184,'ACN update'!A:A,1,FALSE)))</f>
        <v>0</v>
      </c>
      <c r="G1184" t="b">
        <f>NOT( ISNA( VLOOKUP($A1184,'ACOM no update'!A:A,1,FALSE)))</f>
        <v>1</v>
      </c>
      <c r="H1184" t="b">
        <f>NOT( ISNA( VLOOKUP($A1184,'Should Update but Not Update'!A:A,1,FALSE)))</f>
        <v>0</v>
      </c>
      <c r="I1184" t="b">
        <f>NOT(NOT( ISNA( VLOOKUP($A1184,'Not Mooncake'!A:A,1,FALSE))))</f>
        <v>1</v>
      </c>
    </row>
    <row r="1185" spans="1:9">
      <c r="A1185" s="2" t="s">
        <v>726</v>
      </c>
      <c r="B1185" s="2" t="s">
        <v>2289</v>
      </c>
      <c r="C1185" s="3">
        <v>42625</v>
      </c>
      <c r="D1185" t="b">
        <f>NOT( ISNA( VLOOKUP($A1185,'New article for existing'!A:A,1,FALSE)))</f>
        <v>0</v>
      </c>
      <c r="E1185" t="b">
        <f>NOT( ISNA( VLOOKUP($A1185,'ACOM remove file'!A:A,1,FALSE)))</f>
        <v>0</v>
      </c>
      <c r="F1185" t="b">
        <f>NOT( ISNA( VLOOKUP($A1185,'ACN update'!A:A,1,FALSE)))</f>
        <v>0</v>
      </c>
      <c r="G1185" t="b">
        <f>NOT( ISNA( VLOOKUP($A1185,'ACOM no update'!A:A,1,FALSE)))</f>
        <v>1</v>
      </c>
      <c r="H1185" t="b">
        <f>NOT( ISNA( VLOOKUP($A1185,'Should Update but Not Update'!A:A,1,FALSE)))</f>
        <v>0</v>
      </c>
      <c r="I1185" t="b">
        <f>NOT(NOT( ISNA( VLOOKUP($A1185,'Not Mooncake'!A:A,1,FALSE))))</f>
        <v>1</v>
      </c>
    </row>
    <row r="1186" spans="1:9">
      <c r="A1186" s="2" t="s">
        <v>727</v>
      </c>
      <c r="B1186" s="2" t="s">
        <v>2289</v>
      </c>
      <c r="C1186" s="3">
        <v>42625</v>
      </c>
      <c r="D1186" t="b">
        <f>NOT( ISNA( VLOOKUP($A1186,'New article for existing'!A:A,1,FALSE)))</f>
        <v>0</v>
      </c>
      <c r="E1186" t="b">
        <f>NOT( ISNA( VLOOKUP($A1186,'ACOM remove file'!A:A,1,FALSE)))</f>
        <v>0</v>
      </c>
      <c r="F1186" t="b">
        <f>NOT( ISNA( VLOOKUP($A1186,'ACN update'!A:A,1,FALSE)))</f>
        <v>0</v>
      </c>
      <c r="G1186" t="b">
        <f>NOT( ISNA( VLOOKUP($A1186,'ACOM no update'!A:A,1,FALSE)))</f>
        <v>1</v>
      </c>
      <c r="H1186" t="b">
        <f>NOT( ISNA( VLOOKUP($A1186,'Should Update but Not Update'!A:A,1,FALSE)))</f>
        <v>0</v>
      </c>
      <c r="I1186" t="b">
        <f>NOT(NOT( ISNA( VLOOKUP($A1186,'Not Mooncake'!A:A,1,FALSE))))</f>
        <v>1</v>
      </c>
    </row>
    <row r="1187" spans="1:9">
      <c r="A1187" s="2" t="s">
        <v>728</v>
      </c>
      <c r="B1187" s="2" t="s">
        <v>2289</v>
      </c>
      <c r="C1187" s="3">
        <v>42625</v>
      </c>
      <c r="D1187" t="b">
        <f>NOT( ISNA( VLOOKUP($A1187,'New article for existing'!A:A,1,FALSE)))</f>
        <v>0</v>
      </c>
      <c r="E1187" t="b">
        <f>NOT( ISNA( VLOOKUP($A1187,'ACOM remove file'!A:A,1,FALSE)))</f>
        <v>0</v>
      </c>
      <c r="F1187" t="b">
        <f>NOT( ISNA( VLOOKUP($A1187,'ACN update'!A:A,1,FALSE)))</f>
        <v>0</v>
      </c>
      <c r="G1187" t="b">
        <f>NOT( ISNA( VLOOKUP($A1187,'ACOM no update'!A:A,1,FALSE)))</f>
        <v>1</v>
      </c>
      <c r="H1187" t="b">
        <f>NOT( ISNA( VLOOKUP($A1187,'Should Update but Not Update'!A:A,1,FALSE)))</f>
        <v>0</v>
      </c>
      <c r="I1187" t="b">
        <f>NOT(NOT( ISNA( VLOOKUP($A1187,'Not Mooncake'!A:A,1,FALSE))))</f>
        <v>1</v>
      </c>
    </row>
    <row r="1188" spans="1:9">
      <c r="A1188" s="2" t="s">
        <v>725</v>
      </c>
      <c r="B1188" s="2" t="s">
        <v>2289</v>
      </c>
      <c r="C1188" s="3">
        <v>42625</v>
      </c>
      <c r="D1188" t="b">
        <f>NOT( ISNA( VLOOKUP($A1188,'New article for existing'!A:A,1,FALSE)))</f>
        <v>0</v>
      </c>
      <c r="E1188" t="b">
        <f>NOT( ISNA( VLOOKUP($A1188,'ACOM remove file'!A:A,1,FALSE)))</f>
        <v>0</v>
      </c>
      <c r="F1188" t="b">
        <f>NOT( ISNA( VLOOKUP($A1188,'ACN update'!A:A,1,FALSE)))</f>
        <v>0</v>
      </c>
      <c r="G1188" t="b">
        <f>NOT( ISNA( VLOOKUP($A1188,'ACOM no update'!A:A,1,FALSE)))</f>
        <v>1</v>
      </c>
      <c r="H1188" t="b">
        <f>NOT( ISNA( VLOOKUP($A1188,'Should Update but Not Update'!A:A,1,FALSE)))</f>
        <v>0</v>
      </c>
      <c r="I1188" t="b">
        <f>NOT(NOT( ISNA( VLOOKUP($A1188,'Not Mooncake'!A:A,1,FALSE))))</f>
        <v>1</v>
      </c>
    </row>
    <row r="1189" spans="1:9">
      <c r="A1189" s="2" t="s">
        <v>730</v>
      </c>
      <c r="B1189" s="2" t="s">
        <v>2289</v>
      </c>
      <c r="C1189" s="3">
        <v>42662</v>
      </c>
      <c r="D1189" t="b">
        <f>NOT( ISNA( VLOOKUP($A1189,'New article for existing'!A:A,1,FALSE)))</f>
        <v>0</v>
      </c>
      <c r="E1189" t="b">
        <f>NOT( ISNA( VLOOKUP($A1189,'ACOM remove file'!A:A,1,FALSE)))</f>
        <v>0</v>
      </c>
      <c r="F1189" t="b">
        <f>NOT( ISNA( VLOOKUP($A1189,'ACN update'!A:A,1,FALSE)))</f>
        <v>1</v>
      </c>
      <c r="G1189" t="b">
        <f>NOT( ISNA( VLOOKUP($A1189,'ACOM no update'!A:A,1,FALSE)))</f>
        <v>0</v>
      </c>
      <c r="H1189" t="b">
        <f>NOT( ISNA( VLOOKUP($A1189,'Should Update but Not Update'!A:A,1,FALSE)))</f>
        <v>0</v>
      </c>
      <c r="I1189" t="b">
        <f>NOT(NOT( ISNA( VLOOKUP($A1189,'Not Mooncake'!A:A,1,FALSE))))</f>
        <v>1</v>
      </c>
    </row>
    <row r="1190" spans="1:9">
      <c r="A1190" s="2" t="s">
        <v>731</v>
      </c>
      <c r="B1190" s="2" t="s">
        <v>2289</v>
      </c>
      <c r="C1190" s="3">
        <v>42625</v>
      </c>
      <c r="D1190" t="b">
        <f>NOT( ISNA( VLOOKUP($A1190,'New article for existing'!A:A,1,FALSE)))</f>
        <v>0</v>
      </c>
      <c r="E1190" t="b">
        <f>NOT( ISNA( VLOOKUP($A1190,'ACOM remove file'!A:A,1,FALSE)))</f>
        <v>0</v>
      </c>
      <c r="F1190" t="b">
        <f>NOT( ISNA( VLOOKUP($A1190,'ACN update'!A:A,1,FALSE)))</f>
        <v>0</v>
      </c>
      <c r="G1190" t="b">
        <f>NOT( ISNA( VLOOKUP($A1190,'ACOM no update'!A:A,1,FALSE)))</f>
        <v>1</v>
      </c>
      <c r="H1190" t="b">
        <f>NOT( ISNA( VLOOKUP($A1190,'Should Update but Not Update'!A:A,1,FALSE)))</f>
        <v>0</v>
      </c>
      <c r="I1190" t="b">
        <f>NOT(NOT( ISNA( VLOOKUP($A1190,'Not Mooncake'!A:A,1,FALSE))))</f>
        <v>1</v>
      </c>
    </row>
    <row r="1191" spans="1:9">
      <c r="A1191" s="2" t="s">
        <v>732</v>
      </c>
      <c r="B1191" s="2" t="s">
        <v>2289</v>
      </c>
      <c r="C1191" s="3">
        <v>42625</v>
      </c>
      <c r="D1191" t="b">
        <f>NOT( ISNA( VLOOKUP($A1191,'New article for existing'!A:A,1,FALSE)))</f>
        <v>0</v>
      </c>
      <c r="E1191" t="b">
        <f>NOT( ISNA( VLOOKUP($A1191,'ACOM remove file'!A:A,1,FALSE)))</f>
        <v>0</v>
      </c>
      <c r="F1191" t="b">
        <f>NOT( ISNA( VLOOKUP($A1191,'ACN update'!A:A,1,FALSE)))</f>
        <v>0</v>
      </c>
      <c r="G1191" t="b">
        <f>NOT( ISNA( VLOOKUP($A1191,'ACOM no update'!A:A,1,FALSE)))</f>
        <v>1</v>
      </c>
      <c r="H1191" t="b">
        <f>NOT( ISNA( VLOOKUP($A1191,'Should Update but Not Update'!A:A,1,FALSE)))</f>
        <v>0</v>
      </c>
      <c r="I1191" t="b">
        <f>NOT(NOT( ISNA( VLOOKUP($A1191,'Not Mooncake'!A:A,1,FALSE))))</f>
        <v>1</v>
      </c>
    </row>
    <row r="1192" spans="1:9">
      <c r="A1192" s="2" t="s">
        <v>729</v>
      </c>
      <c r="B1192" s="2" t="s">
        <v>2289</v>
      </c>
      <c r="C1192" s="3">
        <v>42662</v>
      </c>
      <c r="D1192" t="b">
        <f>NOT( ISNA( VLOOKUP($A1192,'New article for existing'!A:A,1,FALSE)))</f>
        <v>0</v>
      </c>
      <c r="E1192" t="b">
        <f>NOT( ISNA( VLOOKUP($A1192,'ACOM remove file'!A:A,1,FALSE)))</f>
        <v>0</v>
      </c>
      <c r="F1192" t="b">
        <f>NOT( ISNA( VLOOKUP($A1192,'ACN update'!A:A,1,FALSE)))</f>
        <v>1</v>
      </c>
      <c r="G1192" t="b">
        <f>NOT( ISNA( VLOOKUP($A1192,'ACOM no update'!A:A,1,FALSE)))</f>
        <v>0</v>
      </c>
      <c r="H1192" t="b">
        <f>NOT( ISNA( VLOOKUP($A1192,'Should Update but Not Update'!A:A,1,FALSE)))</f>
        <v>0</v>
      </c>
      <c r="I1192" t="b">
        <f>NOT(NOT( ISNA( VLOOKUP($A1192,'Not Mooncake'!A:A,1,FALSE))))</f>
        <v>1</v>
      </c>
    </row>
    <row r="1193" spans="1:9">
      <c r="A1193" s="2" t="s">
        <v>733</v>
      </c>
      <c r="B1193" s="2" t="s">
        <v>2289</v>
      </c>
      <c r="C1193" s="3">
        <v>42662</v>
      </c>
      <c r="D1193" t="b">
        <f>NOT( ISNA( VLOOKUP($A1193,'New article for existing'!A:A,1,FALSE)))</f>
        <v>0</v>
      </c>
      <c r="E1193" t="b">
        <f>NOT( ISNA( VLOOKUP($A1193,'ACOM remove file'!A:A,1,FALSE)))</f>
        <v>0</v>
      </c>
      <c r="F1193" t="b">
        <f>NOT( ISNA( VLOOKUP($A1193,'ACN update'!A:A,1,FALSE)))</f>
        <v>1</v>
      </c>
      <c r="G1193" t="b">
        <f>NOT( ISNA( VLOOKUP($A1193,'ACOM no update'!A:A,1,FALSE)))</f>
        <v>0</v>
      </c>
      <c r="H1193" t="b">
        <f>NOT( ISNA( VLOOKUP($A1193,'Should Update but Not Update'!A:A,1,FALSE)))</f>
        <v>0</v>
      </c>
      <c r="I1193" t="b">
        <f>NOT(NOT( ISNA( VLOOKUP($A1193,'Not Mooncake'!A:A,1,FALSE))))</f>
        <v>1</v>
      </c>
    </row>
    <row r="1194" spans="1:9">
      <c r="A1194" s="2" t="s">
        <v>735</v>
      </c>
      <c r="B1194" s="2" t="s">
        <v>2289</v>
      </c>
      <c r="C1194" s="3">
        <v>42625</v>
      </c>
      <c r="D1194" t="b">
        <f>NOT( ISNA( VLOOKUP($A1194,'New article for existing'!A:A,1,FALSE)))</f>
        <v>0</v>
      </c>
      <c r="E1194" t="b">
        <f>NOT( ISNA( VLOOKUP($A1194,'ACOM remove file'!A:A,1,FALSE)))</f>
        <v>0</v>
      </c>
      <c r="F1194" t="b">
        <f>NOT( ISNA( VLOOKUP($A1194,'ACN update'!A:A,1,FALSE)))</f>
        <v>0</v>
      </c>
      <c r="G1194" t="b">
        <f>NOT( ISNA( VLOOKUP($A1194,'ACOM no update'!A:A,1,FALSE)))</f>
        <v>1</v>
      </c>
      <c r="H1194" t="b">
        <f>NOT( ISNA( VLOOKUP($A1194,'Should Update but Not Update'!A:A,1,FALSE)))</f>
        <v>0</v>
      </c>
      <c r="I1194" t="b">
        <f>NOT(NOT( ISNA( VLOOKUP($A1194,'Not Mooncake'!A:A,1,FALSE))))</f>
        <v>1</v>
      </c>
    </row>
    <row r="1195" spans="1:9">
      <c r="A1195" s="2" t="s">
        <v>736</v>
      </c>
      <c r="B1195" s="2" t="s">
        <v>2289</v>
      </c>
      <c r="C1195" s="3">
        <v>42632</v>
      </c>
      <c r="D1195" t="b">
        <f>NOT( ISNA( VLOOKUP($A1195,'New article for existing'!A:A,1,FALSE)))</f>
        <v>0</v>
      </c>
      <c r="E1195" t="b">
        <f>NOT( ISNA( VLOOKUP($A1195,'ACOM remove file'!A:A,1,FALSE)))</f>
        <v>0</v>
      </c>
      <c r="F1195" t="b">
        <f>NOT( ISNA( VLOOKUP($A1195,'ACN update'!A:A,1,FALSE)))</f>
        <v>0</v>
      </c>
      <c r="G1195" t="b">
        <f>NOT( ISNA( VLOOKUP($A1195,'ACOM no update'!A:A,1,FALSE)))</f>
        <v>1</v>
      </c>
      <c r="H1195" t="b">
        <f>NOT( ISNA( VLOOKUP($A1195,'Should Update but Not Update'!A:A,1,FALSE)))</f>
        <v>0</v>
      </c>
      <c r="I1195" t="b">
        <f>NOT(NOT( ISNA( VLOOKUP($A1195,'Not Mooncake'!A:A,1,FALSE))))</f>
        <v>1</v>
      </c>
    </row>
    <row r="1196" spans="1:9">
      <c r="A1196" s="2" t="s">
        <v>737</v>
      </c>
      <c r="B1196" s="2" t="s">
        <v>2289</v>
      </c>
      <c r="C1196" s="3">
        <v>42632</v>
      </c>
      <c r="D1196" t="b">
        <f>NOT( ISNA( VLOOKUP($A1196,'New article for existing'!A:A,1,FALSE)))</f>
        <v>0</v>
      </c>
      <c r="E1196" t="b">
        <f>NOT( ISNA( VLOOKUP($A1196,'ACOM remove file'!A:A,1,FALSE)))</f>
        <v>0</v>
      </c>
      <c r="F1196" t="b">
        <f>NOT( ISNA( VLOOKUP($A1196,'ACN update'!A:A,1,FALSE)))</f>
        <v>0</v>
      </c>
      <c r="G1196" t="b">
        <f>NOT( ISNA( VLOOKUP($A1196,'ACOM no update'!A:A,1,FALSE)))</f>
        <v>1</v>
      </c>
      <c r="H1196" t="b">
        <f>NOT( ISNA( VLOOKUP($A1196,'Should Update but Not Update'!A:A,1,FALSE)))</f>
        <v>0</v>
      </c>
      <c r="I1196" t="b">
        <f>NOT(NOT( ISNA( VLOOKUP($A1196,'Not Mooncake'!A:A,1,FALSE))))</f>
        <v>1</v>
      </c>
    </row>
    <row r="1197" spans="1:9">
      <c r="A1197" s="2" t="s">
        <v>738</v>
      </c>
      <c r="B1197" s="2" t="s">
        <v>2289</v>
      </c>
      <c r="C1197" s="3">
        <v>42632</v>
      </c>
      <c r="D1197" t="b">
        <f>NOT( ISNA( VLOOKUP($A1197,'New article for existing'!A:A,1,FALSE)))</f>
        <v>0</v>
      </c>
      <c r="E1197" t="b">
        <f>NOT( ISNA( VLOOKUP($A1197,'ACOM remove file'!A:A,1,FALSE)))</f>
        <v>0</v>
      </c>
      <c r="F1197" t="b">
        <f>NOT( ISNA( VLOOKUP($A1197,'ACN update'!A:A,1,FALSE)))</f>
        <v>0</v>
      </c>
      <c r="G1197" t="b">
        <f>NOT( ISNA( VLOOKUP($A1197,'ACOM no update'!A:A,1,FALSE)))</f>
        <v>1</v>
      </c>
      <c r="H1197" t="b">
        <f>NOT( ISNA( VLOOKUP($A1197,'Should Update but Not Update'!A:A,1,FALSE)))</f>
        <v>0</v>
      </c>
      <c r="I1197" t="b">
        <f>NOT(NOT( ISNA( VLOOKUP($A1197,'Not Mooncake'!A:A,1,FALSE))))</f>
        <v>1</v>
      </c>
    </row>
    <row r="1198" spans="1:9">
      <c r="A1198" s="2" t="s">
        <v>734</v>
      </c>
      <c r="B1198" s="2" t="s">
        <v>2289</v>
      </c>
      <c r="C1198" s="3">
        <v>42662</v>
      </c>
      <c r="D1198" t="b">
        <f>NOT( ISNA( VLOOKUP($A1198,'New article for existing'!A:A,1,FALSE)))</f>
        <v>0</v>
      </c>
      <c r="E1198" t="b">
        <f>NOT( ISNA( VLOOKUP($A1198,'ACOM remove file'!A:A,1,FALSE)))</f>
        <v>0</v>
      </c>
      <c r="F1198" t="b">
        <f>NOT( ISNA( VLOOKUP($A1198,'ACN update'!A:A,1,FALSE)))</f>
        <v>1</v>
      </c>
      <c r="G1198" t="b">
        <f>NOT( ISNA( VLOOKUP($A1198,'ACOM no update'!A:A,1,FALSE)))</f>
        <v>0</v>
      </c>
      <c r="H1198" t="b">
        <f>NOT( ISNA( VLOOKUP($A1198,'Should Update but Not Update'!A:A,1,FALSE)))</f>
        <v>0</v>
      </c>
      <c r="I1198" t="b">
        <f>NOT(NOT( ISNA( VLOOKUP($A1198,'Not Mooncake'!A:A,1,FALSE))))</f>
        <v>1</v>
      </c>
    </row>
    <row r="1199" spans="1:9">
      <c r="A1199" s="2" t="s">
        <v>724</v>
      </c>
      <c r="B1199" s="2" t="s">
        <v>2289</v>
      </c>
      <c r="C1199" s="3">
        <v>42662</v>
      </c>
      <c r="D1199" t="b">
        <f>NOT( ISNA( VLOOKUP($A1199,'New article for existing'!A:A,1,FALSE)))</f>
        <v>0</v>
      </c>
      <c r="E1199" t="b">
        <f>NOT( ISNA( VLOOKUP($A1199,'ACOM remove file'!A:A,1,FALSE)))</f>
        <v>0</v>
      </c>
      <c r="F1199" t="b">
        <f>NOT( ISNA( VLOOKUP($A1199,'ACN update'!A:A,1,FALSE)))</f>
        <v>1</v>
      </c>
      <c r="G1199" t="b">
        <f>NOT( ISNA( VLOOKUP($A1199,'ACOM no update'!A:A,1,FALSE)))</f>
        <v>0</v>
      </c>
      <c r="H1199" t="b">
        <f>NOT( ISNA( VLOOKUP($A1199,'Should Update but Not Update'!A:A,1,FALSE)))</f>
        <v>0</v>
      </c>
      <c r="I1199" t="b">
        <f>NOT(NOT( ISNA( VLOOKUP($A1199,'Not Mooncake'!A:A,1,FALSE))))</f>
        <v>1</v>
      </c>
    </row>
    <row r="1200" spans="1:9">
      <c r="A1200" s="2" t="s">
        <v>739</v>
      </c>
      <c r="B1200" s="2" t="s">
        <v>2289</v>
      </c>
      <c r="C1200" s="3">
        <v>42662</v>
      </c>
      <c r="D1200" t="b">
        <f>NOT( ISNA( VLOOKUP($A1200,'New article for existing'!A:A,1,FALSE)))</f>
        <v>0</v>
      </c>
      <c r="E1200" t="b">
        <f>NOT( ISNA( VLOOKUP($A1200,'ACOM remove file'!A:A,1,FALSE)))</f>
        <v>0</v>
      </c>
      <c r="F1200" t="b">
        <f>NOT( ISNA( VLOOKUP($A1200,'ACN update'!A:A,1,FALSE)))</f>
        <v>1</v>
      </c>
      <c r="G1200" t="b">
        <f>NOT( ISNA( VLOOKUP($A1200,'ACOM no update'!A:A,1,FALSE)))</f>
        <v>0</v>
      </c>
      <c r="H1200" t="b">
        <f>NOT( ISNA( VLOOKUP($A1200,'Should Update but Not Update'!A:A,1,FALSE)))</f>
        <v>0</v>
      </c>
      <c r="I1200" t="b">
        <f>NOT(NOT( ISNA( VLOOKUP($A1200,'Not Mooncake'!A:A,1,FALSE))))</f>
        <v>1</v>
      </c>
    </row>
    <row r="1201" spans="1:9">
      <c r="A1201" s="2" t="s">
        <v>740</v>
      </c>
      <c r="B1201" s="2" t="s">
        <v>2289</v>
      </c>
      <c r="C1201" s="3">
        <v>42632</v>
      </c>
      <c r="D1201" t="b">
        <f>NOT( ISNA( VLOOKUP($A1201,'New article for existing'!A:A,1,FALSE)))</f>
        <v>0</v>
      </c>
      <c r="E1201" t="b">
        <f>NOT( ISNA( VLOOKUP($A1201,'ACOM remove file'!A:A,1,FALSE)))</f>
        <v>0</v>
      </c>
      <c r="F1201" t="b">
        <f>NOT( ISNA( VLOOKUP($A1201,'ACN update'!A:A,1,FALSE)))</f>
        <v>0</v>
      </c>
      <c r="G1201" t="b">
        <f>NOT( ISNA( VLOOKUP($A1201,'ACOM no update'!A:A,1,FALSE)))</f>
        <v>1</v>
      </c>
      <c r="H1201" t="b">
        <f>NOT( ISNA( VLOOKUP($A1201,'Should Update but Not Update'!A:A,1,FALSE)))</f>
        <v>0</v>
      </c>
      <c r="I1201" t="b">
        <f>NOT(NOT( ISNA( VLOOKUP($A1201,'Not Mooncake'!A:A,1,FALSE))))</f>
        <v>1</v>
      </c>
    </row>
    <row r="1202" spans="1:9">
      <c r="A1202" s="2" t="s">
        <v>2046</v>
      </c>
      <c r="B1202" s="2" t="s">
        <v>2289</v>
      </c>
      <c r="C1202" s="3">
        <v>42641</v>
      </c>
      <c r="D1202" t="b">
        <f>NOT( ISNA( VLOOKUP($A1202,'New article for existing'!A:A,1,FALSE)))</f>
        <v>0</v>
      </c>
      <c r="E1202" t="b">
        <f>NOT( ISNA( VLOOKUP($A1202,'ACOM remove file'!A:A,1,FALSE)))</f>
        <v>0</v>
      </c>
      <c r="F1202" t="b">
        <f>NOT( ISNA( VLOOKUP($A1202,'ACN update'!A:A,1,FALSE)))</f>
        <v>0</v>
      </c>
      <c r="G1202" t="b">
        <f>NOT( ISNA( VLOOKUP($A1202,'ACOM no update'!A:A,1,FALSE)))</f>
        <v>1</v>
      </c>
      <c r="H1202" t="b">
        <f>NOT( ISNA( VLOOKUP($A1202,'Should Update but Not Update'!A:A,1,FALSE)))</f>
        <v>0</v>
      </c>
      <c r="I1202" t="b">
        <f>NOT(NOT( ISNA( VLOOKUP($A1202,'Not Mooncake'!A:A,1,FALSE))))</f>
        <v>1</v>
      </c>
    </row>
    <row r="1203" spans="1:9">
      <c r="A1203" s="2" t="s">
        <v>741</v>
      </c>
      <c r="B1203" s="2" t="s">
        <v>2289</v>
      </c>
      <c r="C1203" s="3">
        <v>42641</v>
      </c>
      <c r="D1203" t="b">
        <f>NOT( ISNA( VLOOKUP($A1203,'New article for existing'!A:A,1,FALSE)))</f>
        <v>0</v>
      </c>
      <c r="E1203" t="b">
        <f>NOT( ISNA( VLOOKUP($A1203,'ACOM remove file'!A:A,1,FALSE)))</f>
        <v>0</v>
      </c>
      <c r="F1203" t="b">
        <f>NOT( ISNA( VLOOKUP($A1203,'ACN update'!A:A,1,FALSE)))</f>
        <v>0</v>
      </c>
      <c r="G1203" t="b">
        <f>NOT( ISNA( VLOOKUP($A1203,'ACOM no update'!A:A,1,FALSE)))</f>
        <v>1</v>
      </c>
      <c r="H1203" t="b">
        <f>NOT( ISNA( VLOOKUP($A1203,'Should Update but Not Update'!A:A,1,FALSE)))</f>
        <v>0</v>
      </c>
      <c r="I1203" t="b">
        <f>NOT(NOT( ISNA( VLOOKUP($A1203,'Not Mooncake'!A:A,1,FALSE))))</f>
        <v>1</v>
      </c>
    </row>
    <row r="1204" spans="1:9">
      <c r="A1204" s="2" t="s">
        <v>742</v>
      </c>
      <c r="B1204" s="2" t="s">
        <v>2289</v>
      </c>
      <c r="C1204" s="3">
        <v>42641</v>
      </c>
      <c r="D1204" t="b">
        <f>NOT( ISNA( VLOOKUP($A1204,'New article for existing'!A:A,1,FALSE)))</f>
        <v>0</v>
      </c>
      <c r="E1204" t="b">
        <f>NOT( ISNA( VLOOKUP($A1204,'ACOM remove file'!A:A,1,FALSE)))</f>
        <v>0</v>
      </c>
      <c r="F1204" t="b">
        <f>NOT( ISNA( VLOOKUP($A1204,'ACN update'!A:A,1,FALSE)))</f>
        <v>0</v>
      </c>
      <c r="G1204" t="b">
        <f>NOT( ISNA( VLOOKUP($A1204,'ACOM no update'!A:A,1,FALSE)))</f>
        <v>1</v>
      </c>
      <c r="H1204" t="b">
        <f>NOT( ISNA( VLOOKUP($A1204,'Should Update but Not Update'!A:A,1,FALSE)))</f>
        <v>0</v>
      </c>
      <c r="I1204" t="b">
        <f>NOT(NOT( ISNA( VLOOKUP($A1204,'Not Mooncake'!A:A,1,FALSE))))</f>
        <v>1</v>
      </c>
    </row>
    <row r="1205" spans="1:9">
      <c r="A1205" s="2" t="s">
        <v>2594</v>
      </c>
      <c r="B1205" s="2" t="s">
        <v>2289</v>
      </c>
      <c r="C1205" s="3">
        <v>42662</v>
      </c>
      <c r="D1205" t="b">
        <f>NOT( ISNA( VLOOKUP($A1205,'New article for existing'!A:A,1,FALSE)))</f>
        <v>1</v>
      </c>
      <c r="E1205" t="b">
        <f>NOT( ISNA( VLOOKUP($A1205,'ACOM remove file'!A:A,1,FALSE)))</f>
        <v>0</v>
      </c>
      <c r="F1205" t="b">
        <f>NOT( ISNA( VLOOKUP($A1205,'ACN update'!A:A,1,FALSE)))</f>
        <v>1</v>
      </c>
      <c r="G1205" t="b">
        <f>NOT( ISNA( VLOOKUP($A1205,'ACOM no update'!A:A,1,FALSE)))</f>
        <v>0</v>
      </c>
      <c r="H1205" t="b">
        <f>NOT( ISNA( VLOOKUP($A1205,'Should Update but Not Update'!A:A,1,FALSE)))</f>
        <v>0</v>
      </c>
      <c r="I1205" t="b">
        <f>NOT(NOT( ISNA( VLOOKUP($A1205,'Not Mooncake'!A:A,1,FALSE))))</f>
        <v>1</v>
      </c>
    </row>
    <row r="1206" spans="1:9">
      <c r="A1206" s="2" t="s">
        <v>743</v>
      </c>
      <c r="B1206" s="2" t="s">
        <v>2289</v>
      </c>
      <c r="C1206" s="3">
        <v>42641</v>
      </c>
      <c r="D1206" t="b">
        <f>NOT( ISNA( VLOOKUP($A1206,'New article for existing'!A:A,1,FALSE)))</f>
        <v>0</v>
      </c>
      <c r="E1206" t="b">
        <f>NOT( ISNA( VLOOKUP($A1206,'ACOM remove file'!A:A,1,FALSE)))</f>
        <v>0</v>
      </c>
      <c r="F1206" t="b">
        <f>NOT( ISNA( VLOOKUP($A1206,'ACN update'!A:A,1,FALSE)))</f>
        <v>0</v>
      </c>
      <c r="G1206" t="b">
        <f>NOT( ISNA( VLOOKUP($A1206,'ACOM no update'!A:A,1,FALSE)))</f>
        <v>1</v>
      </c>
      <c r="H1206" t="b">
        <f>NOT( ISNA( VLOOKUP($A1206,'Should Update but Not Update'!A:A,1,FALSE)))</f>
        <v>0</v>
      </c>
      <c r="I1206" t="b">
        <f>NOT(NOT( ISNA( VLOOKUP($A1206,'Not Mooncake'!A:A,1,FALSE))))</f>
        <v>1</v>
      </c>
    </row>
    <row r="1207" spans="1:9">
      <c r="A1207" s="2" t="s">
        <v>744</v>
      </c>
      <c r="B1207" s="2" t="s">
        <v>2289</v>
      </c>
      <c r="C1207" s="3">
        <v>42662</v>
      </c>
      <c r="D1207" t="b">
        <f>NOT( ISNA( VLOOKUP($A1207,'New article for existing'!A:A,1,FALSE)))</f>
        <v>0</v>
      </c>
      <c r="E1207" t="b">
        <f>NOT( ISNA( VLOOKUP($A1207,'ACOM remove file'!A:A,1,FALSE)))</f>
        <v>0</v>
      </c>
      <c r="F1207" t="b">
        <f>NOT( ISNA( VLOOKUP($A1207,'ACN update'!A:A,1,FALSE)))</f>
        <v>1</v>
      </c>
      <c r="G1207" t="b">
        <f>NOT( ISNA( VLOOKUP($A1207,'ACOM no update'!A:A,1,FALSE)))</f>
        <v>0</v>
      </c>
      <c r="H1207" t="b">
        <f>NOT( ISNA( VLOOKUP($A1207,'Should Update but Not Update'!A:A,1,FALSE)))</f>
        <v>0</v>
      </c>
      <c r="I1207" t="b">
        <f>NOT(NOT( ISNA( VLOOKUP($A1207,'Not Mooncake'!A:A,1,FALSE))))</f>
        <v>1</v>
      </c>
    </row>
    <row r="1208" spans="1:9">
      <c r="A1208" s="2" t="s">
        <v>723</v>
      </c>
      <c r="B1208" s="2" t="s">
        <v>2289</v>
      </c>
      <c r="C1208" s="3">
        <v>42662</v>
      </c>
      <c r="D1208" t="b">
        <f>NOT( ISNA( VLOOKUP($A1208,'New article for existing'!A:A,1,FALSE)))</f>
        <v>0</v>
      </c>
      <c r="E1208" t="b">
        <f>NOT( ISNA( VLOOKUP($A1208,'ACOM remove file'!A:A,1,FALSE)))</f>
        <v>0</v>
      </c>
      <c r="F1208" t="b">
        <f>NOT( ISNA( VLOOKUP($A1208,'ACN update'!A:A,1,FALSE)))</f>
        <v>1</v>
      </c>
      <c r="G1208" t="b">
        <f>NOT( ISNA( VLOOKUP($A1208,'ACOM no update'!A:A,1,FALSE)))</f>
        <v>0</v>
      </c>
      <c r="H1208" t="b">
        <f>NOT( ISNA( VLOOKUP($A1208,'Should Update but Not Update'!A:A,1,FALSE)))</f>
        <v>0</v>
      </c>
      <c r="I1208" t="b">
        <f>NOT(NOT( ISNA( VLOOKUP($A1208,'Not Mooncake'!A:A,1,FALSE))))</f>
        <v>1</v>
      </c>
    </row>
    <row r="1209" spans="1:9">
      <c r="A1209" s="2" t="s">
        <v>745</v>
      </c>
      <c r="B1209" s="2" t="s">
        <v>352</v>
      </c>
      <c r="C1209" s="3">
        <v>42556</v>
      </c>
      <c r="D1209" t="b">
        <f>NOT( ISNA( VLOOKUP($A1209,'New article for existing'!A:A,1,FALSE)))</f>
        <v>0</v>
      </c>
      <c r="E1209" t="b">
        <f>NOT( ISNA( VLOOKUP($A1209,'ACOM remove file'!A:A,1,FALSE)))</f>
        <v>1</v>
      </c>
      <c r="F1209" t="b">
        <f>NOT( ISNA( VLOOKUP($A1209,'ACN update'!A:A,1,FALSE)))</f>
        <v>0</v>
      </c>
      <c r="G1209" t="b">
        <f>NOT( ISNA( VLOOKUP($A1209,'ACOM no update'!A:A,1,FALSE)))</f>
        <v>0</v>
      </c>
      <c r="H1209" t="b">
        <f>NOT( ISNA( VLOOKUP($A1209,'Should Update but Not Update'!A:A,1,FALSE)))</f>
        <v>0</v>
      </c>
      <c r="I1209" t="b">
        <f>NOT(NOT( ISNA( VLOOKUP($A1209,'Not Mooncake'!A:A,1,FALSE))))</f>
        <v>0</v>
      </c>
    </row>
    <row r="1210" spans="1:9">
      <c r="A1210" s="2" t="s">
        <v>746</v>
      </c>
      <c r="B1210" s="2" t="s">
        <v>352</v>
      </c>
      <c r="C1210" s="3">
        <v>42556</v>
      </c>
      <c r="D1210" t="b">
        <f>NOT( ISNA( VLOOKUP($A1210,'New article for existing'!A:A,1,FALSE)))</f>
        <v>0</v>
      </c>
      <c r="E1210" t="b">
        <f>NOT( ISNA( VLOOKUP($A1210,'ACOM remove file'!A:A,1,FALSE)))</f>
        <v>1</v>
      </c>
      <c r="F1210" t="b">
        <f>NOT( ISNA( VLOOKUP($A1210,'ACN update'!A:A,1,FALSE)))</f>
        <v>0</v>
      </c>
      <c r="G1210" t="b">
        <f>NOT( ISNA( VLOOKUP($A1210,'ACOM no update'!A:A,1,FALSE)))</f>
        <v>0</v>
      </c>
      <c r="H1210" t="b">
        <f>NOT( ISNA( VLOOKUP($A1210,'Should Update but Not Update'!A:A,1,FALSE)))</f>
        <v>0</v>
      </c>
      <c r="I1210" t="b">
        <f>NOT(NOT( ISNA( VLOOKUP($A1210,'Not Mooncake'!A:A,1,FALSE))))</f>
        <v>0</v>
      </c>
    </row>
    <row r="1211" spans="1:9">
      <c r="A1211" s="2" t="s">
        <v>747</v>
      </c>
      <c r="B1211" s="2" t="s">
        <v>352</v>
      </c>
      <c r="C1211" s="3">
        <v>42556</v>
      </c>
      <c r="D1211" t="b">
        <f>NOT( ISNA( VLOOKUP($A1211,'New article for existing'!A:A,1,FALSE)))</f>
        <v>0</v>
      </c>
      <c r="E1211" t="b">
        <f>NOT( ISNA( VLOOKUP($A1211,'ACOM remove file'!A:A,1,FALSE)))</f>
        <v>1</v>
      </c>
      <c r="F1211" t="b">
        <f>NOT( ISNA( VLOOKUP($A1211,'ACN update'!A:A,1,FALSE)))</f>
        <v>0</v>
      </c>
      <c r="G1211" t="b">
        <f>NOT( ISNA( VLOOKUP($A1211,'ACOM no update'!A:A,1,FALSE)))</f>
        <v>0</v>
      </c>
      <c r="H1211" t="b">
        <f>NOT( ISNA( VLOOKUP($A1211,'Should Update but Not Update'!A:A,1,FALSE)))</f>
        <v>0</v>
      </c>
      <c r="I1211" t="b">
        <f>NOT(NOT( ISNA( VLOOKUP($A1211,'Not Mooncake'!A:A,1,FALSE))))</f>
        <v>0</v>
      </c>
    </row>
    <row r="1212" spans="1:9">
      <c r="A1212" s="2" t="s">
        <v>748</v>
      </c>
      <c r="B1212" s="2" t="s">
        <v>352</v>
      </c>
      <c r="C1212" s="3">
        <v>42556</v>
      </c>
      <c r="D1212" t="b">
        <f>NOT( ISNA( VLOOKUP($A1212,'New article for existing'!A:A,1,FALSE)))</f>
        <v>0</v>
      </c>
      <c r="E1212" t="b">
        <f>NOT( ISNA( VLOOKUP($A1212,'ACOM remove file'!A:A,1,FALSE)))</f>
        <v>1</v>
      </c>
      <c r="F1212" t="b">
        <f>NOT( ISNA( VLOOKUP($A1212,'ACN update'!A:A,1,FALSE)))</f>
        <v>0</v>
      </c>
      <c r="G1212" t="b">
        <f>NOT( ISNA( VLOOKUP($A1212,'ACOM no update'!A:A,1,FALSE)))</f>
        <v>0</v>
      </c>
      <c r="H1212" t="b">
        <f>NOT( ISNA( VLOOKUP($A1212,'Should Update but Not Update'!A:A,1,FALSE)))</f>
        <v>0</v>
      </c>
      <c r="I1212" t="b">
        <f>NOT(NOT( ISNA( VLOOKUP($A1212,'Not Mooncake'!A:A,1,FALSE))))</f>
        <v>0</v>
      </c>
    </row>
    <row r="1213" spans="1:9">
      <c r="A1213" s="2" t="s">
        <v>749</v>
      </c>
      <c r="B1213" s="2" t="s">
        <v>352</v>
      </c>
      <c r="C1213" s="3">
        <v>42556</v>
      </c>
      <c r="D1213" t="b">
        <f>NOT( ISNA( VLOOKUP($A1213,'New article for existing'!A:A,1,FALSE)))</f>
        <v>0</v>
      </c>
      <c r="E1213" t="b">
        <f>NOT( ISNA( VLOOKUP($A1213,'ACOM remove file'!A:A,1,FALSE)))</f>
        <v>1</v>
      </c>
      <c r="F1213" t="b">
        <f>NOT( ISNA( VLOOKUP($A1213,'ACN update'!A:A,1,FALSE)))</f>
        <v>0</v>
      </c>
      <c r="G1213" t="b">
        <f>NOT( ISNA( VLOOKUP($A1213,'ACOM no update'!A:A,1,FALSE)))</f>
        <v>0</v>
      </c>
      <c r="H1213" t="b">
        <f>NOT( ISNA( VLOOKUP($A1213,'Should Update but Not Update'!A:A,1,FALSE)))</f>
        <v>0</v>
      </c>
      <c r="I1213" t="b">
        <f>NOT(NOT( ISNA( VLOOKUP($A1213,'Not Mooncake'!A:A,1,FALSE))))</f>
        <v>0</v>
      </c>
    </row>
    <row r="1214" spans="1:9">
      <c r="A1214" s="2" t="s">
        <v>750</v>
      </c>
      <c r="B1214" s="2" t="s">
        <v>352</v>
      </c>
      <c r="C1214" s="3">
        <v>42556</v>
      </c>
      <c r="D1214" t="b">
        <f>NOT( ISNA( VLOOKUP($A1214,'New article for existing'!A:A,1,FALSE)))</f>
        <v>0</v>
      </c>
      <c r="E1214" t="b">
        <f>NOT( ISNA( VLOOKUP($A1214,'ACOM remove file'!A:A,1,FALSE)))</f>
        <v>1</v>
      </c>
      <c r="F1214" t="b">
        <f>NOT( ISNA( VLOOKUP($A1214,'ACN update'!A:A,1,FALSE)))</f>
        <v>0</v>
      </c>
      <c r="G1214" t="b">
        <f>NOT( ISNA( VLOOKUP($A1214,'ACOM no update'!A:A,1,FALSE)))</f>
        <v>0</v>
      </c>
      <c r="H1214" t="b">
        <f>NOT( ISNA( VLOOKUP($A1214,'Should Update but Not Update'!A:A,1,FALSE)))</f>
        <v>0</v>
      </c>
      <c r="I1214" t="b">
        <f>NOT(NOT( ISNA( VLOOKUP($A1214,'Not Mooncake'!A:A,1,FALSE))))</f>
        <v>0</v>
      </c>
    </row>
    <row r="1215" spans="1:9">
      <c r="A1215" s="2" t="s">
        <v>751</v>
      </c>
      <c r="B1215" s="2" t="s">
        <v>352</v>
      </c>
      <c r="C1215" s="3">
        <v>42556</v>
      </c>
      <c r="D1215" t="b">
        <f>NOT( ISNA( VLOOKUP($A1215,'New article for existing'!A:A,1,FALSE)))</f>
        <v>0</v>
      </c>
      <c r="E1215" t="b">
        <f>NOT( ISNA( VLOOKUP($A1215,'ACOM remove file'!A:A,1,FALSE)))</f>
        <v>1</v>
      </c>
      <c r="F1215" t="b">
        <f>NOT( ISNA( VLOOKUP($A1215,'ACN update'!A:A,1,FALSE)))</f>
        <v>0</v>
      </c>
      <c r="G1215" t="b">
        <f>NOT( ISNA( VLOOKUP($A1215,'ACOM no update'!A:A,1,FALSE)))</f>
        <v>0</v>
      </c>
      <c r="H1215" t="b">
        <f>NOT( ISNA( VLOOKUP($A1215,'Should Update but Not Update'!A:A,1,FALSE)))</f>
        <v>0</v>
      </c>
      <c r="I1215" t="b">
        <f>NOT(NOT( ISNA( VLOOKUP($A1215,'Not Mooncake'!A:A,1,FALSE))))</f>
        <v>0</v>
      </c>
    </row>
    <row r="1216" spans="1:9">
      <c r="A1216" s="2" t="s">
        <v>752</v>
      </c>
      <c r="B1216" s="2" t="s">
        <v>352</v>
      </c>
      <c r="C1216" s="3">
        <v>42556</v>
      </c>
      <c r="D1216" t="b">
        <f>NOT( ISNA( VLOOKUP($A1216,'New article for existing'!A:A,1,FALSE)))</f>
        <v>0</v>
      </c>
      <c r="E1216" t="b">
        <f>NOT( ISNA( VLOOKUP($A1216,'ACOM remove file'!A:A,1,FALSE)))</f>
        <v>1</v>
      </c>
      <c r="F1216" t="b">
        <f>NOT( ISNA( VLOOKUP($A1216,'ACN update'!A:A,1,FALSE)))</f>
        <v>0</v>
      </c>
      <c r="G1216" t="b">
        <f>NOT( ISNA( VLOOKUP($A1216,'ACOM no update'!A:A,1,FALSE)))</f>
        <v>0</v>
      </c>
      <c r="H1216" t="b">
        <f>NOT( ISNA( VLOOKUP($A1216,'Should Update but Not Update'!A:A,1,FALSE)))</f>
        <v>0</v>
      </c>
      <c r="I1216" t="b">
        <f>NOT(NOT( ISNA( VLOOKUP($A1216,'Not Mooncake'!A:A,1,FALSE))))</f>
        <v>0</v>
      </c>
    </row>
    <row r="1217" spans="1:9">
      <c r="A1217" s="2" t="s">
        <v>753</v>
      </c>
      <c r="B1217" s="2" t="s">
        <v>352</v>
      </c>
      <c r="C1217" s="3">
        <v>42556</v>
      </c>
      <c r="D1217" t="b">
        <f>NOT( ISNA( VLOOKUP($A1217,'New article for existing'!A:A,1,FALSE)))</f>
        <v>0</v>
      </c>
      <c r="E1217" t="b">
        <f>NOT( ISNA( VLOOKUP($A1217,'ACOM remove file'!A:A,1,FALSE)))</f>
        <v>1</v>
      </c>
      <c r="F1217" t="b">
        <f>NOT( ISNA( VLOOKUP($A1217,'ACN update'!A:A,1,FALSE)))</f>
        <v>0</v>
      </c>
      <c r="G1217" t="b">
        <f>NOT( ISNA( VLOOKUP($A1217,'ACOM no update'!A:A,1,FALSE)))</f>
        <v>0</v>
      </c>
      <c r="H1217" t="b">
        <f>NOT( ISNA( VLOOKUP($A1217,'Should Update but Not Update'!A:A,1,FALSE)))</f>
        <v>0</v>
      </c>
      <c r="I1217" t="b">
        <f>NOT(NOT( ISNA( VLOOKUP($A1217,'Not Mooncake'!A:A,1,FALSE))))</f>
        <v>0</v>
      </c>
    </row>
    <row r="1218" spans="1:9">
      <c r="A1218" s="2" t="s">
        <v>754</v>
      </c>
      <c r="B1218" s="2" t="s">
        <v>352</v>
      </c>
      <c r="C1218" s="3">
        <v>42556</v>
      </c>
      <c r="D1218" t="b">
        <f>NOT( ISNA( VLOOKUP($A1218,'New article for existing'!A:A,1,FALSE)))</f>
        <v>0</v>
      </c>
      <c r="E1218" t="b">
        <f>NOT( ISNA( VLOOKUP($A1218,'ACOM remove file'!A:A,1,FALSE)))</f>
        <v>1</v>
      </c>
      <c r="F1218" t="b">
        <f>NOT( ISNA( VLOOKUP($A1218,'ACN update'!A:A,1,FALSE)))</f>
        <v>0</v>
      </c>
      <c r="G1218" t="b">
        <f>NOT( ISNA( VLOOKUP($A1218,'ACOM no update'!A:A,1,FALSE)))</f>
        <v>0</v>
      </c>
      <c r="H1218" t="b">
        <f>NOT( ISNA( VLOOKUP($A1218,'Should Update but Not Update'!A:A,1,FALSE)))</f>
        <v>0</v>
      </c>
      <c r="I1218" t="b">
        <f>NOT(NOT( ISNA( VLOOKUP($A1218,'Not Mooncake'!A:A,1,FALSE))))</f>
        <v>0</v>
      </c>
    </row>
    <row r="1219" spans="1:9">
      <c r="A1219" s="2" t="s">
        <v>755</v>
      </c>
      <c r="B1219" s="2" t="s">
        <v>352</v>
      </c>
      <c r="C1219" s="3">
        <v>42556</v>
      </c>
      <c r="D1219" t="b">
        <f>NOT( ISNA( VLOOKUP($A1219,'New article for existing'!A:A,1,FALSE)))</f>
        <v>0</v>
      </c>
      <c r="E1219" t="b">
        <f>NOT( ISNA( VLOOKUP($A1219,'ACOM remove file'!A:A,1,FALSE)))</f>
        <v>1</v>
      </c>
      <c r="F1219" t="b">
        <f>NOT( ISNA( VLOOKUP($A1219,'ACN update'!A:A,1,FALSE)))</f>
        <v>0</v>
      </c>
      <c r="G1219" t="b">
        <f>NOT( ISNA( VLOOKUP($A1219,'ACOM no update'!A:A,1,FALSE)))</f>
        <v>0</v>
      </c>
      <c r="H1219" t="b">
        <f>NOT( ISNA( VLOOKUP($A1219,'Should Update but Not Update'!A:A,1,FALSE)))</f>
        <v>0</v>
      </c>
      <c r="I1219" t="b">
        <f>NOT(NOT( ISNA( VLOOKUP($A1219,'Not Mooncake'!A:A,1,FALSE))))</f>
        <v>0</v>
      </c>
    </row>
    <row r="1220" spans="1:9">
      <c r="A1220" s="2" t="s">
        <v>756</v>
      </c>
      <c r="B1220" s="2" t="s">
        <v>352</v>
      </c>
      <c r="C1220" s="3">
        <v>42556</v>
      </c>
      <c r="D1220" t="b">
        <f>NOT( ISNA( VLOOKUP($A1220,'New article for existing'!A:A,1,FALSE)))</f>
        <v>0</v>
      </c>
      <c r="E1220" t="b">
        <f>NOT( ISNA( VLOOKUP($A1220,'ACOM remove file'!A:A,1,FALSE)))</f>
        <v>1</v>
      </c>
      <c r="F1220" t="b">
        <f>NOT( ISNA( VLOOKUP($A1220,'ACN update'!A:A,1,FALSE)))</f>
        <v>0</v>
      </c>
      <c r="G1220" t="b">
        <f>NOT( ISNA( VLOOKUP($A1220,'ACOM no update'!A:A,1,FALSE)))</f>
        <v>0</v>
      </c>
      <c r="H1220" t="b">
        <f>NOT( ISNA( VLOOKUP($A1220,'Should Update but Not Update'!A:A,1,FALSE)))</f>
        <v>0</v>
      </c>
      <c r="I1220" t="b">
        <f>NOT(NOT( ISNA( VLOOKUP($A1220,'Not Mooncake'!A:A,1,FALSE))))</f>
        <v>0</v>
      </c>
    </row>
    <row r="1221" spans="1:9">
      <c r="A1221" s="2" t="s">
        <v>757</v>
      </c>
      <c r="B1221" s="2" t="s">
        <v>352</v>
      </c>
      <c r="C1221" s="3">
        <v>42556</v>
      </c>
      <c r="D1221" t="b">
        <f>NOT( ISNA( VLOOKUP($A1221,'New article for existing'!A:A,1,FALSE)))</f>
        <v>0</v>
      </c>
      <c r="E1221" t="b">
        <f>NOT( ISNA( VLOOKUP($A1221,'ACOM remove file'!A:A,1,FALSE)))</f>
        <v>1</v>
      </c>
      <c r="F1221" t="b">
        <f>NOT( ISNA( VLOOKUP($A1221,'ACN update'!A:A,1,FALSE)))</f>
        <v>0</v>
      </c>
      <c r="G1221" t="b">
        <f>NOT( ISNA( VLOOKUP($A1221,'ACOM no update'!A:A,1,FALSE)))</f>
        <v>0</v>
      </c>
      <c r="H1221" t="b">
        <f>NOT( ISNA( VLOOKUP($A1221,'Should Update but Not Update'!A:A,1,FALSE)))</f>
        <v>0</v>
      </c>
      <c r="I1221" t="b">
        <f>NOT(NOT( ISNA( VLOOKUP($A1221,'Not Mooncake'!A:A,1,FALSE))))</f>
        <v>0</v>
      </c>
    </row>
    <row r="1222" spans="1:9">
      <c r="A1222" s="2" t="s">
        <v>758</v>
      </c>
      <c r="B1222" s="2" t="s">
        <v>352</v>
      </c>
      <c r="C1222" s="3">
        <v>42556</v>
      </c>
      <c r="D1222" t="b">
        <f>NOT( ISNA( VLOOKUP($A1222,'New article for existing'!A:A,1,FALSE)))</f>
        <v>0</v>
      </c>
      <c r="E1222" t="b">
        <f>NOT( ISNA( VLOOKUP($A1222,'ACOM remove file'!A:A,1,FALSE)))</f>
        <v>1</v>
      </c>
      <c r="F1222" t="b">
        <f>NOT( ISNA( VLOOKUP($A1222,'ACN update'!A:A,1,FALSE)))</f>
        <v>0</v>
      </c>
      <c r="G1222" t="b">
        <f>NOT( ISNA( VLOOKUP($A1222,'ACOM no update'!A:A,1,FALSE)))</f>
        <v>0</v>
      </c>
      <c r="H1222" t="b">
        <f>NOT( ISNA( VLOOKUP($A1222,'Should Update but Not Update'!A:A,1,FALSE)))</f>
        <v>0</v>
      </c>
      <c r="I1222" t="b">
        <f>NOT(NOT( ISNA( VLOOKUP($A1222,'Not Mooncake'!A:A,1,FALSE))))</f>
        <v>0</v>
      </c>
    </row>
    <row r="1223" spans="1:9">
      <c r="A1223" s="2" t="s">
        <v>759</v>
      </c>
      <c r="B1223" s="2" t="s">
        <v>352</v>
      </c>
      <c r="C1223" s="3">
        <v>42556</v>
      </c>
      <c r="D1223" t="b">
        <f>NOT( ISNA( VLOOKUP($A1223,'New article for existing'!A:A,1,FALSE)))</f>
        <v>0</v>
      </c>
      <c r="E1223" t="b">
        <f>NOT( ISNA( VLOOKUP($A1223,'ACOM remove file'!A:A,1,FALSE)))</f>
        <v>1</v>
      </c>
      <c r="F1223" t="b">
        <f>NOT( ISNA( VLOOKUP($A1223,'ACN update'!A:A,1,FALSE)))</f>
        <v>0</v>
      </c>
      <c r="G1223" t="b">
        <f>NOT( ISNA( VLOOKUP($A1223,'ACOM no update'!A:A,1,FALSE)))</f>
        <v>0</v>
      </c>
      <c r="H1223" t="b">
        <f>NOT( ISNA( VLOOKUP($A1223,'Should Update but Not Update'!A:A,1,FALSE)))</f>
        <v>0</v>
      </c>
      <c r="I1223" t="b">
        <f>NOT(NOT( ISNA( VLOOKUP($A1223,'Not Mooncake'!A:A,1,FALSE))))</f>
        <v>0</v>
      </c>
    </row>
    <row r="1224" spans="1:9">
      <c r="A1224" s="2" t="s">
        <v>760</v>
      </c>
      <c r="B1224" s="2" t="s">
        <v>352</v>
      </c>
      <c r="C1224" s="3">
        <v>42556</v>
      </c>
      <c r="D1224" t="b">
        <f>NOT( ISNA( VLOOKUP($A1224,'New article for existing'!A:A,1,FALSE)))</f>
        <v>0</v>
      </c>
      <c r="E1224" t="b">
        <f>NOT( ISNA( VLOOKUP($A1224,'ACOM remove file'!A:A,1,FALSE)))</f>
        <v>1</v>
      </c>
      <c r="F1224" t="b">
        <f>NOT( ISNA( VLOOKUP($A1224,'ACN update'!A:A,1,FALSE)))</f>
        <v>0</v>
      </c>
      <c r="G1224" t="b">
        <f>NOT( ISNA( VLOOKUP($A1224,'ACOM no update'!A:A,1,FALSE)))</f>
        <v>0</v>
      </c>
      <c r="H1224" t="b">
        <f>NOT( ISNA( VLOOKUP($A1224,'Should Update but Not Update'!A:A,1,FALSE)))</f>
        <v>0</v>
      </c>
      <c r="I1224" t="b">
        <f>NOT(NOT( ISNA( VLOOKUP($A1224,'Not Mooncake'!A:A,1,FALSE))))</f>
        <v>0</v>
      </c>
    </row>
    <row r="1225" spans="1:9">
      <c r="A1225" s="2" t="s">
        <v>761</v>
      </c>
      <c r="B1225" s="2" t="s">
        <v>352</v>
      </c>
      <c r="C1225" s="3">
        <v>42556</v>
      </c>
      <c r="D1225" t="b">
        <f>NOT( ISNA( VLOOKUP($A1225,'New article for existing'!A:A,1,FALSE)))</f>
        <v>0</v>
      </c>
      <c r="E1225" t="b">
        <f>NOT( ISNA( VLOOKUP($A1225,'ACOM remove file'!A:A,1,FALSE)))</f>
        <v>1</v>
      </c>
      <c r="F1225" t="b">
        <f>NOT( ISNA( VLOOKUP($A1225,'ACN update'!A:A,1,FALSE)))</f>
        <v>0</v>
      </c>
      <c r="G1225" t="b">
        <f>NOT( ISNA( VLOOKUP($A1225,'ACOM no update'!A:A,1,FALSE)))</f>
        <v>0</v>
      </c>
      <c r="H1225" t="b">
        <f>NOT( ISNA( VLOOKUP($A1225,'Should Update but Not Update'!A:A,1,FALSE)))</f>
        <v>0</v>
      </c>
      <c r="I1225" t="b">
        <f>NOT(NOT( ISNA( VLOOKUP($A1225,'Not Mooncake'!A:A,1,FALSE))))</f>
        <v>0</v>
      </c>
    </row>
    <row r="1226" spans="1:9">
      <c r="A1226" s="2" t="s">
        <v>762</v>
      </c>
      <c r="B1226" s="2" t="s">
        <v>352</v>
      </c>
      <c r="C1226" s="3">
        <v>42556</v>
      </c>
      <c r="D1226" t="b">
        <f>NOT( ISNA( VLOOKUP($A1226,'New article for existing'!A:A,1,FALSE)))</f>
        <v>0</v>
      </c>
      <c r="E1226" t="b">
        <f>NOT( ISNA( VLOOKUP($A1226,'ACOM remove file'!A:A,1,FALSE)))</f>
        <v>1</v>
      </c>
      <c r="F1226" t="b">
        <f>NOT( ISNA( VLOOKUP($A1226,'ACN update'!A:A,1,FALSE)))</f>
        <v>0</v>
      </c>
      <c r="G1226" t="b">
        <f>NOT( ISNA( VLOOKUP($A1226,'ACOM no update'!A:A,1,FALSE)))</f>
        <v>0</v>
      </c>
      <c r="H1226" t="b">
        <f>NOT( ISNA( VLOOKUP($A1226,'Should Update but Not Update'!A:A,1,FALSE)))</f>
        <v>0</v>
      </c>
      <c r="I1226" t="b">
        <f>NOT(NOT( ISNA( VLOOKUP($A1226,'Not Mooncake'!A:A,1,FALSE))))</f>
        <v>0</v>
      </c>
    </row>
    <row r="1227" spans="1:9">
      <c r="A1227" s="2" t="s">
        <v>763</v>
      </c>
      <c r="B1227" s="2" t="s">
        <v>352</v>
      </c>
      <c r="C1227" s="3">
        <v>42556</v>
      </c>
      <c r="D1227" t="b">
        <f>NOT( ISNA( VLOOKUP($A1227,'New article for existing'!A:A,1,FALSE)))</f>
        <v>0</v>
      </c>
      <c r="E1227" t="b">
        <f>NOT( ISNA( VLOOKUP($A1227,'ACOM remove file'!A:A,1,FALSE)))</f>
        <v>1</v>
      </c>
      <c r="F1227" t="b">
        <f>NOT( ISNA( VLOOKUP($A1227,'ACN update'!A:A,1,FALSE)))</f>
        <v>0</v>
      </c>
      <c r="G1227" t="b">
        <f>NOT( ISNA( VLOOKUP($A1227,'ACOM no update'!A:A,1,FALSE)))</f>
        <v>0</v>
      </c>
      <c r="H1227" t="b">
        <f>NOT( ISNA( VLOOKUP($A1227,'Should Update but Not Update'!A:A,1,FALSE)))</f>
        <v>0</v>
      </c>
      <c r="I1227" t="b">
        <f>NOT(NOT( ISNA( VLOOKUP($A1227,'Not Mooncake'!A:A,1,FALSE))))</f>
        <v>0</v>
      </c>
    </row>
    <row r="1228" spans="1:9">
      <c r="A1228" s="2" t="s">
        <v>764</v>
      </c>
      <c r="B1228" s="2" t="s">
        <v>352</v>
      </c>
      <c r="C1228" s="3">
        <v>42556</v>
      </c>
      <c r="D1228" t="b">
        <f>NOT( ISNA( VLOOKUP($A1228,'New article for existing'!A:A,1,FALSE)))</f>
        <v>0</v>
      </c>
      <c r="E1228" t="b">
        <f>NOT( ISNA( VLOOKUP($A1228,'ACOM remove file'!A:A,1,FALSE)))</f>
        <v>1</v>
      </c>
      <c r="F1228" t="b">
        <f>NOT( ISNA( VLOOKUP($A1228,'ACN update'!A:A,1,FALSE)))</f>
        <v>0</v>
      </c>
      <c r="G1228" t="b">
        <f>NOT( ISNA( VLOOKUP($A1228,'ACOM no update'!A:A,1,FALSE)))</f>
        <v>0</v>
      </c>
      <c r="H1228" t="b">
        <f>NOT( ISNA( VLOOKUP($A1228,'Should Update but Not Update'!A:A,1,FALSE)))</f>
        <v>0</v>
      </c>
      <c r="I1228" t="b">
        <f>NOT(NOT( ISNA( VLOOKUP($A1228,'Not Mooncake'!A:A,1,FALSE))))</f>
        <v>0</v>
      </c>
    </row>
    <row r="1229" spans="1:9">
      <c r="A1229" s="2" t="s">
        <v>765</v>
      </c>
      <c r="B1229" s="2" t="s">
        <v>352</v>
      </c>
      <c r="C1229" s="3">
        <v>42556</v>
      </c>
      <c r="D1229" t="b">
        <f>NOT( ISNA( VLOOKUP($A1229,'New article for existing'!A:A,1,FALSE)))</f>
        <v>0</v>
      </c>
      <c r="E1229" t="b">
        <f>NOT( ISNA( VLOOKUP($A1229,'ACOM remove file'!A:A,1,FALSE)))</f>
        <v>1</v>
      </c>
      <c r="F1229" t="b">
        <f>NOT( ISNA( VLOOKUP($A1229,'ACN update'!A:A,1,FALSE)))</f>
        <v>0</v>
      </c>
      <c r="G1229" t="b">
        <f>NOT( ISNA( VLOOKUP($A1229,'ACOM no update'!A:A,1,FALSE)))</f>
        <v>0</v>
      </c>
      <c r="H1229" t="b">
        <f>NOT( ISNA( VLOOKUP($A1229,'Should Update but Not Update'!A:A,1,FALSE)))</f>
        <v>0</v>
      </c>
      <c r="I1229" t="b">
        <f>NOT(NOT( ISNA( VLOOKUP($A1229,'Not Mooncake'!A:A,1,FALSE))))</f>
        <v>0</v>
      </c>
    </row>
    <row r="1230" spans="1:9">
      <c r="A1230" s="2" t="s">
        <v>766</v>
      </c>
      <c r="B1230" s="2" t="s">
        <v>352</v>
      </c>
      <c r="C1230" s="3">
        <v>42556</v>
      </c>
      <c r="D1230" t="b">
        <f>NOT( ISNA( VLOOKUP($A1230,'New article for existing'!A:A,1,FALSE)))</f>
        <v>0</v>
      </c>
      <c r="E1230" t="b">
        <f>NOT( ISNA( VLOOKUP($A1230,'ACOM remove file'!A:A,1,FALSE)))</f>
        <v>1</v>
      </c>
      <c r="F1230" t="b">
        <f>NOT( ISNA( VLOOKUP($A1230,'ACN update'!A:A,1,FALSE)))</f>
        <v>0</v>
      </c>
      <c r="G1230" t="b">
        <f>NOT( ISNA( VLOOKUP($A1230,'ACOM no update'!A:A,1,FALSE)))</f>
        <v>0</v>
      </c>
      <c r="H1230" t="b">
        <f>NOT( ISNA( VLOOKUP($A1230,'Should Update but Not Update'!A:A,1,FALSE)))</f>
        <v>0</v>
      </c>
      <c r="I1230" t="b">
        <f>NOT(NOT( ISNA( VLOOKUP($A1230,'Not Mooncake'!A:A,1,FALSE))))</f>
        <v>0</v>
      </c>
    </row>
    <row r="1231" spans="1:9">
      <c r="A1231" s="2" t="s">
        <v>767</v>
      </c>
      <c r="B1231" s="2" t="s">
        <v>352</v>
      </c>
      <c r="C1231" s="3">
        <v>42556</v>
      </c>
      <c r="D1231" t="b">
        <f>NOT( ISNA( VLOOKUP($A1231,'New article for existing'!A:A,1,FALSE)))</f>
        <v>0</v>
      </c>
      <c r="E1231" t="b">
        <f>NOT( ISNA( VLOOKUP($A1231,'ACOM remove file'!A:A,1,FALSE)))</f>
        <v>1</v>
      </c>
      <c r="F1231" t="b">
        <f>NOT( ISNA( VLOOKUP($A1231,'ACN update'!A:A,1,FALSE)))</f>
        <v>0</v>
      </c>
      <c r="G1231" t="b">
        <f>NOT( ISNA( VLOOKUP($A1231,'ACOM no update'!A:A,1,FALSE)))</f>
        <v>0</v>
      </c>
      <c r="H1231" t="b">
        <f>NOT( ISNA( VLOOKUP($A1231,'Should Update but Not Update'!A:A,1,FALSE)))</f>
        <v>0</v>
      </c>
      <c r="I1231" t="b">
        <f>NOT(NOT( ISNA( VLOOKUP($A1231,'Not Mooncake'!A:A,1,FALSE))))</f>
        <v>0</v>
      </c>
    </row>
    <row r="1232" spans="1:9">
      <c r="A1232" s="2" t="s">
        <v>768</v>
      </c>
      <c r="B1232" s="2" t="s">
        <v>352</v>
      </c>
      <c r="C1232" s="3">
        <v>42556</v>
      </c>
      <c r="D1232" t="b">
        <f>NOT( ISNA( VLOOKUP($A1232,'New article for existing'!A:A,1,FALSE)))</f>
        <v>0</v>
      </c>
      <c r="E1232" t="b">
        <f>NOT( ISNA( VLOOKUP($A1232,'ACOM remove file'!A:A,1,FALSE)))</f>
        <v>1</v>
      </c>
      <c r="F1232" t="b">
        <f>NOT( ISNA( VLOOKUP($A1232,'ACN update'!A:A,1,FALSE)))</f>
        <v>0</v>
      </c>
      <c r="G1232" t="b">
        <f>NOT( ISNA( VLOOKUP($A1232,'ACOM no update'!A:A,1,FALSE)))</f>
        <v>0</v>
      </c>
      <c r="H1232" t="b">
        <f>NOT( ISNA( VLOOKUP($A1232,'Should Update but Not Update'!A:A,1,FALSE)))</f>
        <v>0</v>
      </c>
      <c r="I1232" t="b">
        <f>NOT(NOT( ISNA( VLOOKUP($A1232,'Not Mooncake'!A:A,1,FALSE))))</f>
        <v>0</v>
      </c>
    </row>
    <row r="1233" spans="1:9">
      <c r="A1233" s="2" t="s">
        <v>769</v>
      </c>
      <c r="B1233" s="2" t="s">
        <v>352</v>
      </c>
      <c r="C1233" s="3">
        <v>42656</v>
      </c>
      <c r="D1233" t="b">
        <f>NOT( ISNA( VLOOKUP($A1233,'New article for existing'!A:A,1,FALSE)))</f>
        <v>0</v>
      </c>
      <c r="E1233" t="b">
        <f>NOT( ISNA( VLOOKUP($A1233,'ACOM remove file'!A:A,1,FALSE)))</f>
        <v>1</v>
      </c>
      <c r="F1233" t="b">
        <f>NOT( ISNA( VLOOKUP($A1233,'ACN update'!A:A,1,FALSE)))</f>
        <v>1</v>
      </c>
      <c r="G1233" t="b">
        <f>NOT( ISNA( VLOOKUP($A1233,'ACOM no update'!A:A,1,FALSE)))</f>
        <v>0</v>
      </c>
      <c r="H1233" t="b">
        <f>NOT( ISNA( VLOOKUP($A1233,'Should Update but Not Update'!A:A,1,FALSE)))</f>
        <v>0</v>
      </c>
      <c r="I1233" t="b">
        <f>NOT(NOT( ISNA( VLOOKUP($A1233,'Not Mooncake'!A:A,1,FALSE))))</f>
        <v>0</v>
      </c>
    </row>
    <row r="1234" spans="1:9">
      <c r="A1234" s="2" t="s">
        <v>770</v>
      </c>
      <c r="B1234" s="2" t="s">
        <v>352</v>
      </c>
      <c r="C1234" s="3">
        <v>42556</v>
      </c>
      <c r="D1234" t="b">
        <f>NOT( ISNA( VLOOKUP($A1234,'New article for existing'!A:A,1,FALSE)))</f>
        <v>0</v>
      </c>
      <c r="E1234" t="b">
        <f>NOT( ISNA( VLOOKUP($A1234,'ACOM remove file'!A:A,1,FALSE)))</f>
        <v>1</v>
      </c>
      <c r="F1234" t="b">
        <f>NOT( ISNA( VLOOKUP($A1234,'ACN update'!A:A,1,FALSE)))</f>
        <v>0</v>
      </c>
      <c r="G1234" t="b">
        <f>NOT( ISNA( VLOOKUP($A1234,'ACOM no update'!A:A,1,FALSE)))</f>
        <v>0</v>
      </c>
      <c r="H1234" t="b">
        <f>NOT( ISNA( VLOOKUP($A1234,'Should Update but Not Update'!A:A,1,FALSE)))</f>
        <v>0</v>
      </c>
      <c r="I1234" t="b">
        <f>NOT(NOT( ISNA( VLOOKUP($A1234,'Not Mooncake'!A:A,1,FALSE))))</f>
        <v>0</v>
      </c>
    </row>
    <row r="1235" spans="1:9">
      <c r="A1235" s="2" t="s">
        <v>771</v>
      </c>
      <c r="B1235" s="2" t="s">
        <v>352</v>
      </c>
      <c r="C1235" s="3">
        <v>42653</v>
      </c>
      <c r="D1235" t="b">
        <f>NOT( ISNA( VLOOKUP($A1235,'New article for existing'!A:A,1,FALSE)))</f>
        <v>0</v>
      </c>
      <c r="E1235" t="b">
        <f>NOT( ISNA( VLOOKUP($A1235,'ACOM remove file'!A:A,1,FALSE)))</f>
        <v>1</v>
      </c>
      <c r="F1235" t="b">
        <f>NOT( ISNA( VLOOKUP($A1235,'ACN update'!A:A,1,FALSE)))</f>
        <v>1</v>
      </c>
      <c r="G1235" t="b">
        <f>NOT( ISNA( VLOOKUP($A1235,'ACOM no update'!A:A,1,FALSE)))</f>
        <v>0</v>
      </c>
      <c r="H1235" t="b">
        <f>NOT( ISNA( VLOOKUP($A1235,'Should Update but Not Update'!A:A,1,FALSE)))</f>
        <v>0</v>
      </c>
      <c r="I1235" t="b">
        <f>NOT(NOT( ISNA( VLOOKUP($A1235,'Not Mooncake'!A:A,1,FALSE))))</f>
        <v>0</v>
      </c>
    </row>
    <row r="1236" spans="1:9">
      <c r="A1236" s="2" t="s">
        <v>773</v>
      </c>
      <c r="B1236" s="2" t="s">
        <v>352</v>
      </c>
      <c r="C1236" s="3">
        <v>42556</v>
      </c>
      <c r="D1236" t="b">
        <f>NOT( ISNA( VLOOKUP($A1236,'New article for existing'!A:A,1,FALSE)))</f>
        <v>0</v>
      </c>
      <c r="E1236" t="b">
        <f>NOT( ISNA( VLOOKUP($A1236,'ACOM remove file'!A:A,1,FALSE)))</f>
        <v>1</v>
      </c>
      <c r="F1236" t="b">
        <f>NOT( ISNA( VLOOKUP($A1236,'ACN update'!A:A,1,FALSE)))</f>
        <v>0</v>
      </c>
      <c r="G1236" t="b">
        <f>NOT( ISNA( VLOOKUP($A1236,'ACOM no update'!A:A,1,FALSE)))</f>
        <v>0</v>
      </c>
      <c r="H1236" t="b">
        <f>NOT( ISNA( VLOOKUP($A1236,'Should Update but Not Update'!A:A,1,FALSE)))</f>
        <v>0</v>
      </c>
      <c r="I1236" t="b">
        <f>NOT(NOT( ISNA( VLOOKUP($A1236,'Not Mooncake'!A:A,1,FALSE))))</f>
        <v>0</v>
      </c>
    </row>
    <row r="1237" spans="1:9">
      <c r="A1237" s="2" t="s">
        <v>772</v>
      </c>
      <c r="B1237" s="2" t="s">
        <v>352</v>
      </c>
      <c r="C1237" s="3">
        <v>42634</v>
      </c>
      <c r="D1237" t="b">
        <f>NOT( ISNA( VLOOKUP($A1237,'New article for existing'!A:A,1,FALSE)))</f>
        <v>0</v>
      </c>
      <c r="E1237" t="b">
        <f>NOT( ISNA( VLOOKUP($A1237,'ACOM remove file'!A:A,1,FALSE)))</f>
        <v>1</v>
      </c>
      <c r="F1237" t="b">
        <f>NOT( ISNA( VLOOKUP($A1237,'ACN update'!A:A,1,FALSE)))</f>
        <v>0</v>
      </c>
      <c r="G1237" t="b">
        <f>NOT( ISNA( VLOOKUP($A1237,'ACOM no update'!A:A,1,FALSE)))</f>
        <v>0</v>
      </c>
      <c r="H1237" t="b">
        <f>NOT( ISNA( VLOOKUP($A1237,'Should Update but Not Update'!A:A,1,FALSE)))</f>
        <v>0</v>
      </c>
      <c r="I1237" t="b">
        <f>NOT(NOT( ISNA( VLOOKUP($A1237,'Not Mooncake'!A:A,1,FALSE))))</f>
        <v>0</v>
      </c>
    </row>
    <row r="1238" spans="1:9">
      <c r="A1238" s="2" t="s">
        <v>774</v>
      </c>
      <c r="B1238" s="2" t="s">
        <v>352</v>
      </c>
      <c r="C1238" s="3">
        <v>42556</v>
      </c>
      <c r="D1238" t="b">
        <f>NOT( ISNA( VLOOKUP($A1238,'New article for existing'!A:A,1,FALSE)))</f>
        <v>0</v>
      </c>
      <c r="E1238" t="b">
        <f>NOT( ISNA( VLOOKUP($A1238,'ACOM remove file'!A:A,1,FALSE)))</f>
        <v>1</v>
      </c>
      <c r="F1238" t="b">
        <f>NOT( ISNA( VLOOKUP($A1238,'ACN update'!A:A,1,FALSE)))</f>
        <v>0</v>
      </c>
      <c r="G1238" t="b">
        <f>NOT( ISNA( VLOOKUP($A1238,'ACOM no update'!A:A,1,FALSE)))</f>
        <v>0</v>
      </c>
      <c r="H1238" t="b">
        <f>NOT( ISNA( VLOOKUP($A1238,'Should Update but Not Update'!A:A,1,FALSE)))</f>
        <v>0</v>
      </c>
      <c r="I1238" t="b">
        <f>NOT(NOT( ISNA( VLOOKUP($A1238,'Not Mooncake'!A:A,1,FALSE))))</f>
        <v>0</v>
      </c>
    </row>
    <row r="1239" spans="1:9">
      <c r="A1239" s="2" t="s">
        <v>775</v>
      </c>
      <c r="B1239" s="2" t="s">
        <v>352</v>
      </c>
      <c r="C1239" s="3">
        <v>42556</v>
      </c>
      <c r="D1239" t="b">
        <f>NOT( ISNA( VLOOKUP($A1239,'New article for existing'!A:A,1,FALSE)))</f>
        <v>0</v>
      </c>
      <c r="E1239" t="b">
        <f>NOT( ISNA( VLOOKUP($A1239,'ACOM remove file'!A:A,1,FALSE)))</f>
        <v>1</v>
      </c>
      <c r="F1239" t="b">
        <f>NOT( ISNA( VLOOKUP($A1239,'ACN update'!A:A,1,FALSE)))</f>
        <v>0</v>
      </c>
      <c r="G1239" t="b">
        <f>NOT( ISNA( VLOOKUP($A1239,'ACOM no update'!A:A,1,FALSE)))</f>
        <v>0</v>
      </c>
      <c r="H1239" t="b">
        <f>NOT( ISNA( VLOOKUP($A1239,'Should Update but Not Update'!A:A,1,FALSE)))</f>
        <v>0</v>
      </c>
      <c r="I1239" t="b">
        <f>NOT(NOT( ISNA( VLOOKUP($A1239,'Not Mooncake'!A:A,1,FALSE))))</f>
        <v>0</v>
      </c>
    </row>
    <row r="1240" spans="1:9">
      <c r="A1240" s="2" t="s">
        <v>776</v>
      </c>
      <c r="B1240" s="2" t="s">
        <v>352</v>
      </c>
      <c r="C1240" s="3">
        <v>42556</v>
      </c>
      <c r="D1240" t="b">
        <f>NOT( ISNA( VLOOKUP($A1240,'New article for existing'!A:A,1,FALSE)))</f>
        <v>0</v>
      </c>
      <c r="E1240" t="b">
        <f>NOT( ISNA( VLOOKUP($A1240,'ACOM remove file'!A:A,1,FALSE)))</f>
        <v>1</v>
      </c>
      <c r="F1240" t="b">
        <f>NOT( ISNA( VLOOKUP($A1240,'ACN update'!A:A,1,FALSE)))</f>
        <v>0</v>
      </c>
      <c r="G1240" t="b">
        <f>NOT( ISNA( VLOOKUP($A1240,'ACOM no update'!A:A,1,FALSE)))</f>
        <v>0</v>
      </c>
      <c r="H1240" t="b">
        <f>NOT( ISNA( VLOOKUP($A1240,'Should Update but Not Update'!A:A,1,FALSE)))</f>
        <v>0</v>
      </c>
      <c r="I1240" t="b">
        <f>NOT(NOT( ISNA( VLOOKUP($A1240,'Not Mooncake'!A:A,1,FALSE))))</f>
        <v>0</v>
      </c>
    </row>
    <row r="1241" spans="1:9">
      <c r="A1241" s="2" t="s">
        <v>777</v>
      </c>
      <c r="B1241" s="2" t="s">
        <v>352</v>
      </c>
      <c r="C1241" s="3">
        <v>42556</v>
      </c>
      <c r="D1241" t="b">
        <f>NOT( ISNA( VLOOKUP($A1241,'New article for existing'!A:A,1,FALSE)))</f>
        <v>0</v>
      </c>
      <c r="E1241" t="b">
        <f>NOT( ISNA( VLOOKUP($A1241,'ACOM remove file'!A:A,1,FALSE)))</f>
        <v>1</v>
      </c>
      <c r="F1241" t="b">
        <f>NOT( ISNA( VLOOKUP($A1241,'ACN update'!A:A,1,FALSE)))</f>
        <v>0</v>
      </c>
      <c r="G1241" t="b">
        <f>NOT( ISNA( VLOOKUP($A1241,'ACOM no update'!A:A,1,FALSE)))</f>
        <v>0</v>
      </c>
      <c r="H1241" t="b">
        <f>NOT( ISNA( VLOOKUP($A1241,'Should Update but Not Update'!A:A,1,FALSE)))</f>
        <v>0</v>
      </c>
      <c r="I1241" t="b">
        <f>NOT(NOT( ISNA( VLOOKUP($A1241,'Not Mooncake'!A:A,1,FALSE))))</f>
        <v>0</v>
      </c>
    </row>
    <row r="1242" spans="1:9">
      <c r="A1242" s="2" t="s">
        <v>778</v>
      </c>
      <c r="B1242" s="2" t="s">
        <v>352</v>
      </c>
      <c r="C1242" s="3">
        <v>42556</v>
      </c>
      <c r="D1242" t="b">
        <f>NOT( ISNA( VLOOKUP($A1242,'New article for existing'!A:A,1,FALSE)))</f>
        <v>0</v>
      </c>
      <c r="E1242" t="b">
        <f>NOT( ISNA( VLOOKUP($A1242,'ACOM remove file'!A:A,1,FALSE)))</f>
        <v>1</v>
      </c>
      <c r="F1242" t="b">
        <f>NOT( ISNA( VLOOKUP($A1242,'ACN update'!A:A,1,FALSE)))</f>
        <v>0</v>
      </c>
      <c r="G1242" t="b">
        <f>NOT( ISNA( VLOOKUP($A1242,'ACOM no update'!A:A,1,FALSE)))</f>
        <v>0</v>
      </c>
      <c r="H1242" t="b">
        <f>NOT( ISNA( VLOOKUP($A1242,'Should Update but Not Update'!A:A,1,FALSE)))</f>
        <v>0</v>
      </c>
      <c r="I1242" t="b">
        <f>NOT(NOT( ISNA( VLOOKUP($A1242,'Not Mooncake'!A:A,1,FALSE))))</f>
        <v>0</v>
      </c>
    </row>
    <row r="1243" spans="1:9">
      <c r="A1243" s="2" t="s">
        <v>779</v>
      </c>
      <c r="B1243" s="2" t="s">
        <v>352</v>
      </c>
      <c r="C1243" s="3">
        <v>42556</v>
      </c>
      <c r="D1243" t="b">
        <f>NOT( ISNA( VLOOKUP($A1243,'New article for existing'!A:A,1,FALSE)))</f>
        <v>0</v>
      </c>
      <c r="E1243" t="b">
        <f>NOT( ISNA( VLOOKUP($A1243,'ACOM remove file'!A:A,1,FALSE)))</f>
        <v>1</v>
      </c>
      <c r="F1243" t="b">
        <f>NOT( ISNA( VLOOKUP($A1243,'ACN update'!A:A,1,FALSE)))</f>
        <v>0</v>
      </c>
      <c r="G1243" t="b">
        <f>NOT( ISNA( VLOOKUP($A1243,'ACOM no update'!A:A,1,FALSE)))</f>
        <v>0</v>
      </c>
      <c r="H1243" t="b">
        <f>NOT( ISNA( VLOOKUP($A1243,'Should Update but Not Update'!A:A,1,FALSE)))</f>
        <v>0</v>
      </c>
      <c r="I1243" t="b">
        <f>NOT(NOT( ISNA( VLOOKUP($A1243,'Not Mooncake'!A:A,1,FALSE))))</f>
        <v>0</v>
      </c>
    </row>
    <row r="1244" spans="1:9">
      <c r="A1244" s="2" t="s">
        <v>780</v>
      </c>
      <c r="B1244" s="2" t="s">
        <v>352</v>
      </c>
      <c r="C1244" s="3">
        <v>42556</v>
      </c>
      <c r="D1244" t="b">
        <f>NOT( ISNA( VLOOKUP($A1244,'New article for existing'!A:A,1,FALSE)))</f>
        <v>0</v>
      </c>
      <c r="E1244" t="b">
        <f>NOT( ISNA( VLOOKUP($A1244,'ACOM remove file'!A:A,1,FALSE)))</f>
        <v>1</v>
      </c>
      <c r="F1244" t="b">
        <f>NOT( ISNA( VLOOKUP($A1244,'ACN update'!A:A,1,FALSE)))</f>
        <v>0</v>
      </c>
      <c r="G1244" t="b">
        <f>NOT( ISNA( VLOOKUP($A1244,'ACOM no update'!A:A,1,FALSE)))</f>
        <v>0</v>
      </c>
      <c r="H1244" t="b">
        <f>NOT( ISNA( VLOOKUP($A1244,'Should Update but Not Update'!A:A,1,FALSE)))</f>
        <v>0</v>
      </c>
      <c r="I1244" t="b">
        <f>NOT(NOT( ISNA( VLOOKUP($A1244,'Not Mooncake'!A:A,1,FALSE))))</f>
        <v>0</v>
      </c>
    </row>
    <row r="1245" spans="1:9">
      <c r="A1245" s="2" t="s">
        <v>781</v>
      </c>
      <c r="B1245" s="2" t="s">
        <v>352</v>
      </c>
      <c r="C1245" s="3">
        <v>42556</v>
      </c>
      <c r="D1245" t="b">
        <f>NOT( ISNA( VLOOKUP($A1245,'New article for existing'!A:A,1,FALSE)))</f>
        <v>0</v>
      </c>
      <c r="E1245" t="b">
        <f>NOT( ISNA( VLOOKUP($A1245,'ACOM remove file'!A:A,1,FALSE)))</f>
        <v>1</v>
      </c>
      <c r="F1245" t="b">
        <f>NOT( ISNA( VLOOKUP($A1245,'ACN update'!A:A,1,FALSE)))</f>
        <v>0</v>
      </c>
      <c r="G1245" t="b">
        <f>NOT( ISNA( VLOOKUP($A1245,'ACOM no update'!A:A,1,FALSE)))</f>
        <v>0</v>
      </c>
      <c r="H1245" t="b">
        <f>NOT( ISNA( VLOOKUP($A1245,'Should Update but Not Update'!A:A,1,FALSE)))</f>
        <v>0</v>
      </c>
      <c r="I1245" t="b">
        <f>NOT(NOT( ISNA( VLOOKUP($A1245,'Not Mooncake'!A:A,1,FALSE))))</f>
        <v>0</v>
      </c>
    </row>
    <row r="1246" spans="1:9">
      <c r="A1246" s="2" t="s">
        <v>782</v>
      </c>
      <c r="B1246" s="2" t="s">
        <v>352</v>
      </c>
      <c r="C1246" s="3">
        <v>42556</v>
      </c>
      <c r="D1246" t="b">
        <f>NOT( ISNA( VLOOKUP($A1246,'New article for existing'!A:A,1,FALSE)))</f>
        <v>0</v>
      </c>
      <c r="E1246" t="b">
        <f>NOT( ISNA( VLOOKUP($A1246,'ACOM remove file'!A:A,1,FALSE)))</f>
        <v>1</v>
      </c>
      <c r="F1246" t="b">
        <f>NOT( ISNA( VLOOKUP($A1246,'ACN update'!A:A,1,FALSE)))</f>
        <v>0</v>
      </c>
      <c r="G1246" t="b">
        <f>NOT( ISNA( VLOOKUP($A1246,'ACOM no update'!A:A,1,FALSE)))</f>
        <v>0</v>
      </c>
      <c r="H1246" t="b">
        <f>NOT( ISNA( VLOOKUP($A1246,'Should Update but Not Update'!A:A,1,FALSE)))</f>
        <v>0</v>
      </c>
      <c r="I1246" t="b">
        <f>NOT(NOT( ISNA( VLOOKUP($A1246,'Not Mooncake'!A:A,1,FALSE))))</f>
        <v>0</v>
      </c>
    </row>
    <row r="1247" spans="1:9">
      <c r="A1247" s="2" t="s">
        <v>783</v>
      </c>
      <c r="B1247" s="2" t="s">
        <v>352</v>
      </c>
      <c r="C1247" s="3">
        <v>42556</v>
      </c>
      <c r="D1247" t="b">
        <f>NOT( ISNA( VLOOKUP($A1247,'New article for existing'!A:A,1,FALSE)))</f>
        <v>0</v>
      </c>
      <c r="E1247" t="b">
        <f>NOT( ISNA( VLOOKUP($A1247,'ACOM remove file'!A:A,1,FALSE)))</f>
        <v>1</v>
      </c>
      <c r="F1247" t="b">
        <f>NOT( ISNA( VLOOKUP($A1247,'ACN update'!A:A,1,FALSE)))</f>
        <v>0</v>
      </c>
      <c r="G1247" t="b">
        <f>NOT( ISNA( VLOOKUP($A1247,'ACOM no update'!A:A,1,FALSE)))</f>
        <v>0</v>
      </c>
      <c r="H1247" t="b">
        <f>NOT( ISNA( VLOOKUP($A1247,'Should Update but Not Update'!A:A,1,FALSE)))</f>
        <v>0</v>
      </c>
      <c r="I1247" t="b">
        <f>NOT(NOT( ISNA( VLOOKUP($A1247,'Not Mooncake'!A:A,1,FALSE))))</f>
        <v>0</v>
      </c>
    </row>
    <row r="1248" spans="1:9">
      <c r="A1248" s="2" t="s">
        <v>784</v>
      </c>
      <c r="B1248" s="2" t="s">
        <v>352</v>
      </c>
      <c r="C1248" s="3">
        <v>42556</v>
      </c>
      <c r="D1248" t="b">
        <f>NOT( ISNA( VLOOKUP($A1248,'New article for existing'!A:A,1,FALSE)))</f>
        <v>0</v>
      </c>
      <c r="E1248" t="b">
        <f>NOT( ISNA( VLOOKUP($A1248,'ACOM remove file'!A:A,1,FALSE)))</f>
        <v>1</v>
      </c>
      <c r="F1248" t="b">
        <f>NOT( ISNA( VLOOKUP($A1248,'ACN update'!A:A,1,FALSE)))</f>
        <v>0</v>
      </c>
      <c r="G1248" t="b">
        <f>NOT( ISNA( VLOOKUP($A1248,'ACOM no update'!A:A,1,FALSE)))</f>
        <v>0</v>
      </c>
      <c r="H1248" t="b">
        <f>NOT( ISNA( VLOOKUP($A1248,'Should Update but Not Update'!A:A,1,FALSE)))</f>
        <v>0</v>
      </c>
      <c r="I1248" t="b">
        <f>NOT(NOT( ISNA( VLOOKUP($A1248,'Not Mooncake'!A:A,1,FALSE))))</f>
        <v>0</v>
      </c>
    </row>
    <row r="1249" spans="1:9">
      <c r="A1249" s="2" t="s">
        <v>785</v>
      </c>
      <c r="B1249" s="2" t="s">
        <v>352</v>
      </c>
      <c r="C1249" s="3">
        <v>42556</v>
      </c>
      <c r="D1249" t="b">
        <f>NOT( ISNA( VLOOKUP($A1249,'New article for existing'!A:A,1,FALSE)))</f>
        <v>0</v>
      </c>
      <c r="E1249" t="b">
        <f>NOT( ISNA( VLOOKUP($A1249,'ACOM remove file'!A:A,1,FALSE)))</f>
        <v>1</v>
      </c>
      <c r="F1249" t="b">
        <f>NOT( ISNA( VLOOKUP($A1249,'ACN update'!A:A,1,FALSE)))</f>
        <v>0</v>
      </c>
      <c r="G1249" t="b">
        <f>NOT( ISNA( VLOOKUP($A1249,'ACOM no update'!A:A,1,FALSE)))</f>
        <v>0</v>
      </c>
      <c r="H1249" t="b">
        <f>NOT( ISNA( VLOOKUP($A1249,'Should Update but Not Update'!A:A,1,FALSE)))</f>
        <v>0</v>
      </c>
      <c r="I1249" t="b">
        <f>NOT(NOT( ISNA( VLOOKUP($A1249,'Not Mooncake'!A:A,1,FALSE))))</f>
        <v>0</v>
      </c>
    </row>
    <row r="1250" spans="1:9">
      <c r="A1250" s="2" t="s">
        <v>786</v>
      </c>
      <c r="B1250" s="2" t="s">
        <v>352</v>
      </c>
      <c r="C1250" s="3">
        <v>42556</v>
      </c>
      <c r="D1250" t="b">
        <f>NOT( ISNA( VLOOKUP($A1250,'New article for existing'!A:A,1,FALSE)))</f>
        <v>0</v>
      </c>
      <c r="E1250" t="b">
        <f>NOT( ISNA( VLOOKUP($A1250,'ACOM remove file'!A:A,1,FALSE)))</f>
        <v>1</v>
      </c>
      <c r="F1250" t="b">
        <f>NOT( ISNA( VLOOKUP($A1250,'ACN update'!A:A,1,FALSE)))</f>
        <v>0</v>
      </c>
      <c r="G1250" t="b">
        <f>NOT( ISNA( VLOOKUP($A1250,'ACOM no update'!A:A,1,FALSE)))</f>
        <v>0</v>
      </c>
      <c r="H1250" t="b">
        <f>NOT( ISNA( VLOOKUP($A1250,'Should Update but Not Update'!A:A,1,FALSE)))</f>
        <v>0</v>
      </c>
      <c r="I1250" t="b">
        <f>NOT(NOT( ISNA( VLOOKUP($A1250,'Not Mooncake'!A:A,1,FALSE))))</f>
        <v>0</v>
      </c>
    </row>
    <row r="1251" spans="1:9">
      <c r="A1251" s="2" t="s">
        <v>787</v>
      </c>
      <c r="B1251" s="2" t="s">
        <v>352</v>
      </c>
      <c r="C1251" s="3">
        <v>42556</v>
      </c>
      <c r="D1251" t="b">
        <f>NOT( ISNA( VLOOKUP($A1251,'New article for existing'!A:A,1,FALSE)))</f>
        <v>0</v>
      </c>
      <c r="E1251" t="b">
        <f>NOT( ISNA( VLOOKUP($A1251,'ACOM remove file'!A:A,1,FALSE)))</f>
        <v>1</v>
      </c>
      <c r="F1251" t="b">
        <f>NOT( ISNA( VLOOKUP($A1251,'ACN update'!A:A,1,FALSE)))</f>
        <v>0</v>
      </c>
      <c r="G1251" t="b">
        <f>NOT( ISNA( VLOOKUP($A1251,'ACOM no update'!A:A,1,FALSE)))</f>
        <v>0</v>
      </c>
      <c r="H1251" t="b">
        <f>NOT( ISNA( VLOOKUP($A1251,'Should Update but Not Update'!A:A,1,FALSE)))</f>
        <v>0</v>
      </c>
      <c r="I1251" t="b">
        <f>NOT(NOT( ISNA( VLOOKUP($A1251,'Not Mooncake'!A:A,1,FALSE))))</f>
        <v>0</v>
      </c>
    </row>
    <row r="1252" spans="1:9">
      <c r="A1252" s="2" t="s">
        <v>788</v>
      </c>
      <c r="B1252" s="2" t="s">
        <v>352</v>
      </c>
      <c r="C1252" s="3">
        <v>42556</v>
      </c>
      <c r="D1252" t="b">
        <f>NOT( ISNA( VLOOKUP($A1252,'New article for existing'!A:A,1,FALSE)))</f>
        <v>0</v>
      </c>
      <c r="E1252" t="b">
        <f>NOT( ISNA( VLOOKUP($A1252,'ACOM remove file'!A:A,1,FALSE)))</f>
        <v>1</v>
      </c>
      <c r="F1252" t="b">
        <f>NOT( ISNA( VLOOKUP($A1252,'ACN update'!A:A,1,FALSE)))</f>
        <v>0</v>
      </c>
      <c r="G1252" t="b">
        <f>NOT( ISNA( VLOOKUP($A1252,'ACOM no update'!A:A,1,FALSE)))</f>
        <v>0</v>
      </c>
      <c r="H1252" t="b">
        <f>NOT( ISNA( VLOOKUP($A1252,'Should Update but Not Update'!A:A,1,FALSE)))</f>
        <v>0</v>
      </c>
      <c r="I1252" t="b">
        <f>NOT(NOT( ISNA( VLOOKUP($A1252,'Not Mooncake'!A:A,1,FALSE))))</f>
        <v>0</v>
      </c>
    </row>
    <row r="1253" spans="1:9">
      <c r="A1253" s="2" t="s">
        <v>789</v>
      </c>
      <c r="B1253" s="2" t="s">
        <v>352</v>
      </c>
      <c r="C1253" s="3">
        <v>42556</v>
      </c>
      <c r="D1253" t="b">
        <f>NOT( ISNA( VLOOKUP($A1253,'New article for existing'!A:A,1,FALSE)))</f>
        <v>0</v>
      </c>
      <c r="E1253" t="b">
        <f>NOT( ISNA( VLOOKUP($A1253,'ACOM remove file'!A:A,1,FALSE)))</f>
        <v>1</v>
      </c>
      <c r="F1253" t="b">
        <f>NOT( ISNA( VLOOKUP($A1253,'ACN update'!A:A,1,FALSE)))</f>
        <v>0</v>
      </c>
      <c r="G1253" t="b">
        <f>NOT( ISNA( VLOOKUP($A1253,'ACOM no update'!A:A,1,FALSE)))</f>
        <v>0</v>
      </c>
      <c r="H1253" t="b">
        <f>NOT( ISNA( VLOOKUP($A1253,'Should Update but Not Update'!A:A,1,FALSE)))</f>
        <v>0</v>
      </c>
      <c r="I1253" t="b">
        <f>NOT(NOT( ISNA( VLOOKUP($A1253,'Not Mooncake'!A:A,1,FALSE))))</f>
        <v>0</v>
      </c>
    </row>
    <row r="1254" spans="1:9">
      <c r="A1254" s="2" t="s">
        <v>790</v>
      </c>
      <c r="B1254" s="2" t="s">
        <v>352</v>
      </c>
      <c r="C1254" s="3">
        <v>42556</v>
      </c>
      <c r="D1254" t="b">
        <f>NOT( ISNA( VLOOKUP($A1254,'New article for existing'!A:A,1,FALSE)))</f>
        <v>0</v>
      </c>
      <c r="E1254" t="b">
        <f>NOT( ISNA( VLOOKUP($A1254,'ACOM remove file'!A:A,1,FALSE)))</f>
        <v>1</v>
      </c>
      <c r="F1254" t="b">
        <f>NOT( ISNA( VLOOKUP($A1254,'ACN update'!A:A,1,FALSE)))</f>
        <v>0</v>
      </c>
      <c r="G1254" t="b">
        <f>NOT( ISNA( VLOOKUP($A1254,'ACOM no update'!A:A,1,FALSE)))</f>
        <v>0</v>
      </c>
      <c r="H1254" t="b">
        <f>NOT( ISNA( VLOOKUP($A1254,'Should Update but Not Update'!A:A,1,FALSE)))</f>
        <v>0</v>
      </c>
      <c r="I1254" t="b">
        <f>NOT(NOT( ISNA( VLOOKUP($A1254,'Not Mooncake'!A:A,1,FALSE))))</f>
        <v>0</v>
      </c>
    </row>
    <row r="1255" spans="1:9">
      <c r="A1255" s="2" t="s">
        <v>791</v>
      </c>
      <c r="B1255" s="2" t="s">
        <v>352</v>
      </c>
      <c r="C1255" s="3">
        <v>42556</v>
      </c>
      <c r="D1255" t="b">
        <f>NOT( ISNA( VLOOKUP($A1255,'New article for existing'!A:A,1,FALSE)))</f>
        <v>0</v>
      </c>
      <c r="E1255" t="b">
        <f>NOT( ISNA( VLOOKUP($A1255,'ACOM remove file'!A:A,1,FALSE)))</f>
        <v>1</v>
      </c>
      <c r="F1255" t="b">
        <f>NOT( ISNA( VLOOKUP($A1255,'ACN update'!A:A,1,FALSE)))</f>
        <v>0</v>
      </c>
      <c r="G1255" t="b">
        <f>NOT( ISNA( VLOOKUP($A1255,'ACOM no update'!A:A,1,FALSE)))</f>
        <v>0</v>
      </c>
      <c r="H1255" t="b">
        <f>NOT( ISNA( VLOOKUP($A1255,'Should Update but Not Update'!A:A,1,FALSE)))</f>
        <v>0</v>
      </c>
      <c r="I1255" t="b">
        <f>NOT(NOT( ISNA( VLOOKUP($A1255,'Not Mooncake'!A:A,1,FALSE))))</f>
        <v>0</v>
      </c>
    </row>
    <row r="1256" spans="1:9">
      <c r="A1256" s="2" t="s">
        <v>792</v>
      </c>
      <c r="B1256" s="2" t="s">
        <v>352</v>
      </c>
      <c r="C1256" s="3">
        <v>42556</v>
      </c>
      <c r="D1256" t="b">
        <f>NOT( ISNA( VLOOKUP($A1256,'New article for existing'!A:A,1,FALSE)))</f>
        <v>0</v>
      </c>
      <c r="E1256" t="b">
        <f>NOT( ISNA( VLOOKUP($A1256,'ACOM remove file'!A:A,1,FALSE)))</f>
        <v>1</v>
      </c>
      <c r="F1256" t="b">
        <f>NOT( ISNA( VLOOKUP($A1256,'ACN update'!A:A,1,FALSE)))</f>
        <v>0</v>
      </c>
      <c r="G1256" t="b">
        <f>NOT( ISNA( VLOOKUP($A1256,'ACOM no update'!A:A,1,FALSE)))</f>
        <v>0</v>
      </c>
      <c r="H1256" t="b">
        <f>NOT( ISNA( VLOOKUP($A1256,'Should Update but Not Update'!A:A,1,FALSE)))</f>
        <v>0</v>
      </c>
      <c r="I1256" t="b">
        <f>NOT(NOT( ISNA( VLOOKUP($A1256,'Not Mooncake'!A:A,1,FALSE))))</f>
        <v>0</v>
      </c>
    </row>
    <row r="1257" spans="1:9">
      <c r="A1257" s="2" t="s">
        <v>793</v>
      </c>
      <c r="B1257" s="2" t="s">
        <v>352</v>
      </c>
      <c r="C1257" s="3">
        <v>42556</v>
      </c>
      <c r="D1257" t="b">
        <f>NOT( ISNA( VLOOKUP($A1257,'New article for existing'!A:A,1,FALSE)))</f>
        <v>0</v>
      </c>
      <c r="E1257" t="b">
        <f>NOT( ISNA( VLOOKUP($A1257,'ACOM remove file'!A:A,1,FALSE)))</f>
        <v>1</v>
      </c>
      <c r="F1257" t="b">
        <f>NOT( ISNA( VLOOKUP($A1257,'ACN update'!A:A,1,FALSE)))</f>
        <v>0</v>
      </c>
      <c r="G1257" t="b">
        <f>NOT( ISNA( VLOOKUP($A1257,'ACOM no update'!A:A,1,FALSE)))</f>
        <v>0</v>
      </c>
      <c r="H1257" t="b">
        <f>NOT( ISNA( VLOOKUP($A1257,'Should Update but Not Update'!A:A,1,FALSE)))</f>
        <v>0</v>
      </c>
      <c r="I1257" t="b">
        <f>NOT(NOT( ISNA( VLOOKUP($A1257,'Not Mooncake'!A:A,1,FALSE))))</f>
        <v>0</v>
      </c>
    </row>
    <row r="1258" spans="1:9">
      <c r="A1258" s="2" t="s">
        <v>794</v>
      </c>
      <c r="B1258" s="2" t="s">
        <v>352</v>
      </c>
      <c r="C1258" s="3">
        <v>42556</v>
      </c>
      <c r="D1258" t="b">
        <f>NOT( ISNA( VLOOKUP($A1258,'New article for existing'!A:A,1,FALSE)))</f>
        <v>0</v>
      </c>
      <c r="E1258" t="b">
        <f>NOT( ISNA( VLOOKUP($A1258,'ACOM remove file'!A:A,1,FALSE)))</f>
        <v>1</v>
      </c>
      <c r="F1258" t="b">
        <f>NOT( ISNA( VLOOKUP($A1258,'ACN update'!A:A,1,FALSE)))</f>
        <v>0</v>
      </c>
      <c r="G1258" t="b">
        <f>NOT( ISNA( VLOOKUP($A1258,'ACOM no update'!A:A,1,FALSE)))</f>
        <v>0</v>
      </c>
      <c r="H1258" t="b">
        <f>NOT( ISNA( VLOOKUP($A1258,'Should Update but Not Update'!A:A,1,FALSE)))</f>
        <v>0</v>
      </c>
      <c r="I1258" t="b">
        <f>NOT(NOT( ISNA( VLOOKUP($A1258,'Not Mooncake'!A:A,1,FALSE))))</f>
        <v>0</v>
      </c>
    </row>
    <row r="1259" spans="1:9">
      <c r="A1259" s="2" t="s">
        <v>795</v>
      </c>
      <c r="B1259" s="2" t="s">
        <v>352</v>
      </c>
      <c r="C1259" s="3">
        <v>42556</v>
      </c>
      <c r="D1259" t="b">
        <f>NOT( ISNA( VLOOKUP($A1259,'New article for existing'!A:A,1,FALSE)))</f>
        <v>0</v>
      </c>
      <c r="E1259" t="b">
        <f>NOT( ISNA( VLOOKUP($A1259,'ACOM remove file'!A:A,1,FALSE)))</f>
        <v>1</v>
      </c>
      <c r="F1259" t="b">
        <f>NOT( ISNA( VLOOKUP($A1259,'ACN update'!A:A,1,FALSE)))</f>
        <v>0</v>
      </c>
      <c r="G1259" t="b">
        <f>NOT( ISNA( VLOOKUP($A1259,'ACOM no update'!A:A,1,FALSE)))</f>
        <v>0</v>
      </c>
      <c r="H1259" t="b">
        <f>NOT( ISNA( VLOOKUP($A1259,'Should Update but Not Update'!A:A,1,FALSE)))</f>
        <v>0</v>
      </c>
      <c r="I1259" t="b">
        <f>NOT(NOT( ISNA( VLOOKUP($A1259,'Not Mooncake'!A:A,1,FALSE))))</f>
        <v>0</v>
      </c>
    </row>
    <row r="1260" spans="1:9">
      <c r="A1260" s="2" t="s">
        <v>796</v>
      </c>
      <c r="B1260" s="2" t="s">
        <v>352</v>
      </c>
      <c r="C1260" s="3">
        <v>42556</v>
      </c>
      <c r="D1260" t="b">
        <f>NOT( ISNA( VLOOKUP($A1260,'New article for existing'!A:A,1,FALSE)))</f>
        <v>0</v>
      </c>
      <c r="E1260" t="b">
        <f>NOT( ISNA( VLOOKUP($A1260,'ACOM remove file'!A:A,1,FALSE)))</f>
        <v>1</v>
      </c>
      <c r="F1260" t="b">
        <f>NOT( ISNA( VLOOKUP($A1260,'ACN update'!A:A,1,FALSE)))</f>
        <v>0</v>
      </c>
      <c r="G1260" t="b">
        <f>NOT( ISNA( VLOOKUP($A1260,'ACOM no update'!A:A,1,FALSE)))</f>
        <v>0</v>
      </c>
      <c r="H1260" t="b">
        <f>NOT( ISNA( VLOOKUP($A1260,'Should Update but Not Update'!A:A,1,FALSE)))</f>
        <v>0</v>
      </c>
      <c r="I1260" t="b">
        <f>NOT(NOT( ISNA( VLOOKUP($A1260,'Not Mooncake'!A:A,1,FALSE))))</f>
        <v>0</v>
      </c>
    </row>
    <row r="1261" spans="1:9">
      <c r="A1261" s="2" t="s">
        <v>797</v>
      </c>
      <c r="B1261" s="2" t="s">
        <v>352</v>
      </c>
      <c r="C1261" s="3">
        <v>42556</v>
      </c>
      <c r="D1261" t="b">
        <f>NOT( ISNA( VLOOKUP($A1261,'New article for existing'!A:A,1,FALSE)))</f>
        <v>0</v>
      </c>
      <c r="E1261" t="b">
        <f>NOT( ISNA( VLOOKUP($A1261,'ACOM remove file'!A:A,1,FALSE)))</f>
        <v>1</v>
      </c>
      <c r="F1261" t="b">
        <f>NOT( ISNA( VLOOKUP($A1261,'ACN update'!A:A,1,FALSE)))</f>
        <v>0</v>
      </c>
      <c r="G1261" t="b">
        <f>NOT( ISNA( VLOOKUP($A1261,'ACOM no update'!A:A,1,FALSE)))</f>
        <v>0</v>
      </c>
      <c r="H1261" t="b">
        <f>NOT( ISNA( VLOOKUP($A1261,'Should Update but Not Update'!A:A,1,FALSE)))</f>
        <v>0</v>
      </c>
      <c r="I1261" t="b">
        <f>NOT(NOT( ISNA( VLOOKUP($A1261,'Not Mooncake'!A:A,1,FALSE))))</f>
        <v>0</v>
      </c>
    </row>
    <row r="1262" spans="1:9">
      <c r="A1262" s="2" t="s">
        <v>798</v>
      </c>
      <c r="B1262" s="2" t="s">
        <v>352</v>
      </c>
      <c r="C1262" s="3">
        <v>42556</v>
      </c>
      <c r="D1262" t="b">
        <f>NOT( ISNA( VLOOKUP($A1262,'New article for existing'!A:A,1,FALSE)))</f>
        <v>0</v>
      </c>
      <c r="E1262" t="b">
        <f>NOT( ISNA( VLOOKUP($A1262,'ACOM remove file'!A:A,1,FALSE)))</f>
        <v>1</v>
      </c>
      <c r="F1262" t="b">
        <f>NOT( ISNA( VLOOKUP($A1262,'ACN update'!A:A,1,FALSE)))</f>
        <v>0</v>
      </c>
      <c r="G1262" t="b">
        <f>NOT( ISNA( VLOOKUP($A1262,'ACOM no update'!A:A,1,FALSE)))</f>
        <v>0</v>
      </c>
      <c r="H1262" t="b">
        <f>NOT( ISNA( VLOOKUP($A1262,'Should Update but Not Update'!A:A,1,FALSE)))</f>
        <v>0</v>
      </c>
      <c r="I1262" t="b">
        <f>NOT(NOT( ISNA( VLOOKUP($A1262,'Not Mooncake'!A:A,1,FALSE))))</f>
        <v>0</v>
      </c>
    </row>
    <row r="1263" spans="1:9">
      <c r="A1263" s="2" t="s">
        <v>2047</v>
      </c>
      <c r="B1263" s="2" t="s">
        <v>352</v>
      </c>
      <c r="C1263" s="3">
        <v>42556</v>
      </c>
      <c r="D1263" t="b">
        <f>NOT( ISNA( VLOOKUP($A1263,'New article for existing'!A:A,1,FALSE)))</f>
        <v>0</v>
      </c>
      <c r="E1263" t="b">
        <f>NOT( ISNA( VLOOKUP($A1263,'ACOM remove file'!A:A,1,FALSE)))</f>
        <v>1</v>
      </c>
      <c r="F1263" t="b">
        <f>NOT( ISNA( VLOOKUP($A1263,'ACN update'!A:A,1,FALSE)))</f>
        <v>0</v>
      </c>
      <c r="G1263" t="b">
        <f>NOT( ISNA( VLOOKUP($A1263,'ACOM no update'!A:A,1,FALSE)))</f>
        <v>0</v>
      </c>
      <c r="H1263" t="b">
        <f>NOT( ISNA( VLOOKUP($A1263,'Should Update but Not Update'!A:A,1,FALSE)))</f>
        <v>0</v>
      </c>
      <c r="I1263" t="b">
        <f>NOT(NOT( ISNA( VLOOKUP($A1263,'Not Mooncake'!A:A,1,FALSE))))</f>
        <v>0</v>
      </c>
    </row>
    <row r="1264" spans="1:9">
      <c r="A1264" s="2" t="s">
        <v>799</v>
      </c>
      <c r="B1264" s="2" t="s">
        <v>352</v>
      </c>
      <c r="C1264" s="3">
        <v>42556</v>
      </c>
      <c r="D1264" t="b">
        <f>NOT( ISNA( VLOOKUP($A1264,'New article for existing'!A:A,1,FALSE)))</f>
        <v>0</v>
      </c>
      <c r="E1264" t="b">
        <f>NOT( ISNA( VLOOKUP($A1264,'ACOM remove file'!A:A,1,FALSE)))</f>
        <v>1</v>
      </c>
      <c r="F1264" t="b">
        <f>NOT( ISNA( VLOOKUP($A1264,'ACN update'!A:A,1,FALSE)))</f>
        <v>0</v>
      </c>
      <c r="G1264" t="b">
        <f>NOT( ISNA( VLOOKUP($A1264,'ACOM no update'!A:A,1,FALSE)))</f>
        <v>0</v>
      </c>
      <c r="H1264" t="b">
        <f>NOT( ISNA( VLOOKUP($A1264,'Should Update but Not Update'!A:A,1,FALSE)))</f>
        <v>0</v>
      </c>
      <c r="I1264" t="b">
        <f>NOT(NOT( ISNA( VLOOKUP($A1264,'Not Mooncake'!A:A,1,FALSE))))</f>
        <v>0</v>
      </c>
    </row>
    <row r="1265" spans="1:9">
      <c r="A1265" s="2" t="s">
        <v>800</v>
      </c>
      <c r="B1265" s="2" t="s">
        <v>352</v>
      </c>
      <c r="C1265" s="3">
        <v>42556</v>
      </c>
      <c r="D1265" t="b">
        <f>NOT( ISNA( VLOOKUP($A1265,'New article for existing'!A:A,1,FALSE)))</f>
        <v>0</v>
      </c>
      <c r="E1265" t="b">
        <f>NOT( ISNA( VLOOKUP($A1265,'ACOM remove file'!A:A,1,FALSE)))</f>
        <v>1</v>
      </c>
      <c r="F1265" t="b">
        <f>NOT( ISNA( VLOOKUP($A1265,'ACN update'!A:A,1,FALSE)))</f>
        <v>0</v>
      </c>
      <c r="G1265" t="b">
        <f>NOT( ISNA( VLOOKUP($A1265,'ACOM no update'!A:A,1,FALSE)))</f>
        <v>0</v>
      </c>
      <c r="H1265" t="b">
        <f>NOT( ISNA( VLOOKUP($A1265,'Should Update but Not Update'!A:A,1,FALSE)))</f>
        <v>0</v>
      </c>
      <c r="I1265" t="b">
        <f>NOT(NOT( ISNA( VLOOKUP($A1265,'Not Mooncake'!A:A,1,FALSE))))</f>
        <v>0</v>
      </c>
    </row>
    <row r="1266" spans="1:9">
      <c r="A1266" s="2" t="s">
        <v>802</v>
      </c>
      <c r="B1266" s="2" t="s">
        <v>352</v>
      </c>
      <c r="C1266" s="3">
        <v>42556</v>
      </c>
      <c r="D1266" t="b">
        <f>NOT( ISNA( VLOOKUP($A1266,'New article for existing'!A:A,1,FALSE)))</f>
        <v>0</v>
      </c>
      <c r="E1266" t="b">
        <f>NOT( ISNA( VLOOKUP($A1266,'ACOM remove file'!A:A,1,FALSE)))</f>
        <v>1</v>
      </c>
      <c r="F1266" t="b">
        <f>NOT( ISNA( VLOOKUP($A1266,'ACN update'!A:A,1,FALSE)))</f>
        <v>0</v>
      </c>
      <c r="G1266" t="b">
        <f>NOT( ISNA( VLOOKUP($A1266,'ACOM no update'!A:A,1,FALSE)))</f>
        <v>0</v>
      </c>
      <c r="H1266" t="b">
        <f>NOT( ISNA( VLOOKUP($A1266,'Should Update but Not Update'!A:A,1,FALSE)))</f>
        <v>0</v>
      </c>
      <c r="I1266" t="b">
        <f>NOT(NOT( ISNA( VLOOKUP($A1266,'Not Mooncake'!A:A,1,FALSE))))</f>
        <v>0</v>
      </c>
    </row>
    <row r="1267" spans="1:9">
      <c r="A1267" s="2" t="s">
        <v>801</v>
      </c>
      <c r="B1267" s="2" t="s">
        <v>352</v>
      </c>
      <c r="C1267" s="3">
        <v>42556</v>
      </c>
      <c r="D1267" t="b">
        <f>NOT( ISNA( VLOOKUP($A1267,'New article for existing'!A:A,1,FALSE)))</f>
        <v>0</v>
      </c>
      <c r="E1267" t="b">
        <f>NOT( ISNA( VLOOKUP($A1267,'ACOM remove file'!A:A,1,FALSE)))</f>
        <v>1</v>
      </c>
      <c r="F1267" t="b">
        <f>NOT( ISNA( VLOOKUP($A1267,'ACN update'!A:A,1,FALSE)))</f>
        <v>0</v>
      </c>
      <c r="G1267" t="b">
        <f>NOT( ISNA( VLOOKUP($A1267,'ACOM no update'!A:A,1,FALSE)))</f>
        <v>0</v>
      </c>
      <c r="H1267" t="b">
        <f>NOT( ISNA( VLOOKUP($A1267,'Should Update but Not Update'!A:A,1,FALSE)))</f>
        <v>0</v>
      </c>
      <c r="I1267" t="b">
        <f>NOT(NOT( ISNA( VLOOKUP($A1267,'Not Mooncake'!A:A,1,FALSE))))</f>
        <v>0</v>
      </c>
    </row>
    <row r="1268" spans="1:9">
      <c r="A1268" s="2" t="s">
        <v>803</v>
      </c>
      <c r="B1268" s="2" t="s">
        <v>352</v>
      </c>
      <c r="C1268" s="3">
        <v>42556</v>
      </c>
      <c r="D1268" t="b">
        <f>NOT( ISNA( VLOOKUP($A1268,'New article for existing'!A:A,1,FALSE)))</f>
        <v>0</v>
      </c>
      <c r="E1268" t="b">
        <f>NOT( ISNA( VLOOKUP($A1268,'ACOM remove file'!A:A,1,FALSE)))</f>
        <v>1</v>
      </c>
      <c r="F1268" t="b">
        <f>NOT( ISNA( VLOOKUP($A1268,'ACN update'!A:A,1,FALSE)))</f>
        <v>0</v>
      </c>
      <c r="G1268" t="b">
        <f>NOT( ISNA( VLOOKUP($A1268,'ACOM no update'!A:A,1,FALSE)))</f>
        <v>0</v>
      </c>
      <c r="H1268" t="b">
        <f>NOT( ISNA( VLOOKUP($A1268,'Should Update but Not Update'!A:A,1,FALSE)))</f>
        <v>0</v>
      </c>
      <c r="I1268" t="b">
        <f>NOT(NOT( ISNA( VLOOKUP($A1268,'Not Mooncake'!A:A,1,FALSE))))</f>
        <v>0</v>
      </c>
    </row>
    <row r="1269" spans="1:9">
      <c r="A1269" s="2" t="s">
        <v>804</v>
      </c>
      <c r="B1269" s="2" t="s">
        <v>352</v>
      </c>
      <c r="C1269" s="3">
        <v>42556</v>
      </c>
      <c r="D1269" t="b">
        <f>NOT( ISNA( VLOOKUP($A1269,'New article for existing'!A:A,1,FALSE)))</f>
        <v>0</v>
      </c>
      <c r="E1269" t="b">
        <f>NOT( ISNA( VLOOKUP($A1269,'ACOM remove file'!A:A,1,FALSE)))</f>
        <v>1</v>
      </c>
      <c r="F1269" t="b">
        <f>NOT( ISNA( VLOOKUP($A1269,'ACN update'!A:A,1,FALSE)))</f>
        <v>0</v>
      </c>
      <c r="G1269" t="b">
        <f>NOT( ISNA( VLOOKUP($A1269,'ACOM no update'!A:A,1,FALSE)))</f>
        <v>0</v>
      </c>
      <c r="H1269" t="b">
        <f>NOT( ISNA( VLOOKUP($A1269,'Should Update but Not Update'!A:A,1,FALSE)))</f>
        <v>0</v>
      </c>
      <c r="I1269" t="b">
        <f>NOT(NOT( ISNA( VLOOKUP($A1269,'Not Mooncake'!A:A,1,FALSE))))</f>
        <v>0</v>
      </c>
    </row>
    <row r="1270" spans="1:9">
      <c r="A1270" s="2" t="s">
        <v>805</v>
      </c>
      <c r="B1270" s="2" t="s">
        <v>352</v>
      </c>
      <c r="C1270" s="3">
        <v>42556</v>
      </c>
      <c r="D1270" t="b">
        <f>NOT( ISNA( VLOOKUP($A1270,'New article for existing'!A:A,1,FALSE)))</f>
        <v>0</v>
      </c>
      <c r="E1270" t="b">
        <f>NOT( ISNA( VLOOKUP($A1270,'ACOM remove file'!A:A,1,FALSE)))</f>
        <v>1</v>
      </c>
      <c r="F1270" t="b">
        <f>NOT( ISNA( VLOOKUP($A1270,'ACN update'!A:A,1,FALSE)))</f>
        <v>0</v>
      </c>
      <c r="G1270" t="b">
        <f>NOT( ISNA( VLOOKUP($A1270,'ACOM no update'!A:A,1,FALSE)))</f>
        <v>0</v>
      </c>
      <c r="H1270" t="b">
        <f>NOT( ISNA( VLOOKUP($A1270,'Should Update but Not Update'!A:A,1,FALSE)))</f>
        <v>0</v>
      </c>
      <c r="I1270" t="b">
        <f>NOT(NOT( ISNA( VLOOKUP($A1270,'Not Mooncake'!A:A,1,FALSE))))</f>
        <v>0</v>
      </c>
    </row>
    <row r="1271" spans="1:9">
      <c r="A1271" s="2" t="s">
        <v>806</v>
      </c>
      <c r="B1271" s="2" t="s">
        <v>352</v>
      </c>
      <c r="C1271" s="3">
        <v>42661</v>
      </c>
      <c r="D1271" t="b">
        <f>NOT( ISNA( VLOOKUP($A1271,'New article for existing'!A:A,1,FALSE)))</f>
        <v>0</v>
      </c>
      <c r="E1271" t="b">
        <f>NOT( ISNA( VLOOKUP($A1271,'ACOM remove file'!A:A,1,FALSE)))</f>
        <v>1</v>
      </c>
      <c r="F1271" t="b">
        <f>NOT( ISNA( VLOOKUP($A1271,'ACN update'!A:A,1,FALSE)))</f>
        <v>1</v>
      </c>
      <c r="G1271" t="b">
        <f>NOT( ISNA( VLOOKUP($A1271,'ACOM no update'!A:A,1,FALSE)))</f>
        <v>0</v>
      </c>
      <c r="H1271" t="b">
        <f>NOT( ISNA( VLOOKUP($A1271,'Should Update but Not Update'!A:A,1,FALSE)))</f>
        <v>0</v>
      </c>
      <c r="I1271" t="b">
        <f>NOT(NOT( ISNA( VLOOKUP($A1271,'Not Mooncake'!A:A,1,FALSE))))</f>
        <v>0</v>
      </c>
    </row>
    <row r="1272" spans="1:9">
      <c r="A1272" s="2" t="s">
        <v>807</v>
      </c>
      <c r="B1272" s="2" t="s">
        <v>352</v>
      </c>
      <c r="C1272" s="3">
        <v>42556</v>
      </c>
      <c r="D1272" t="b">
        <f>NOT( ISNA( VLOOKUP($A1272,'New article for existing'!A:A,1,FALSE)))</f>
        <v>0</v>
      </c>
      <c r="E1272" t="b">
        <f>NOT( ISNA( VLOOKUP($A1272,'ACOM remove file'!A:A,1,FALSE)))</f>
        <v>1</v>
      </c>
      <c r="F1272" t="b">
        <f>NOT( ISNA( VLOOKUP($A1272,'ACN update'!A:A,1,FALSE)))</f>
        <v>0</v>
      </c>
      <c r="G1272" t="b">
        <f>NOT( ISNA( VLOOKUP($A1272,'ACOM no update'!A:A,1,FALSE)))</f>
        <v>0</v>
      </c>
      <c r="H1272" t="b">
        <f>NOT( ISNA( VLOOKUP($A1272,'Should Update but Not Update'!A:A,1,FALSE)))</f>
        <v>0</v>
      </c>
      <c r="I1272" t="b">
        <f>NOT(NOT( ISNA( VLOOKUP($A1272,'Not Mooncake'!A:A,1,FALSE))))</f>
        <v>0</v>
      </c>
    </row>
    <row r="1273" spans="1:9">
      <c r="A1273" s="2" t="s">
        <v>808</v>
      </c>
      <c r="B1273" s="2" t="s">
        <v>352</v>
      </c>
      <c r="C1273" s="3">
        <v>42556</v>
      </c>
      <c r="D1273" t="b">
        <f>NOT( ISNA( VLOOKUP($A1273,'New article for existing'!A:A,1,FALSE)))</f>
        <v>0</v>
      </c>
      <c r="E1273" t="b">
        <f>NOT( ISNA( VLOOKUP($A1273,'ACOM remove file'!A:A,1,FALSE)))</f>
        <v>1</v>
      </c>
      <c r="F1273" t="b">
        <f>NOT( ISNA( VLOOKUP($A1273,'ACN update'!A:A,1,FALSE)))</f>
        <v>0</v>
      </c>
      <c r="G1273" t="b">
        <f>NOT( ISNA( VLOOKUP($A1273,'ACOM no update'!A:A,1,FALSE)))</f>
        <v>0</v>
      </c>
      <c r="H1273" t="b">
        <f>NOT( ISNA( VLOOKUP($A1273,'Should Update but Not Update'!A:A,1,FALSE)))</f>
        <v>0</v>
      </c>
      <c r="I1273" t="b">
        <f>NOT(NOT( ISNA( VLOOKUP($A1273,'Not Mooncake'!A:A,1,FALSE))))</f>
        <v>0</v>
      </c>
    </row>
    <row r="1274" spans="1:9">
      <c r="A1274" s="2" t="s">
        <v>809</v>
      </c>
      <c r="B1274" s="2" t="s">
        <v>352</v>
      </c>
      <c r="C1274" s="3">
        <v>42556</v>
      </c>
      <c r="D1274" t="b">
        <f>NOT( ISNA( VLOOKUP($A1274,'New article for existing'!A:A,1,FALSE)))</f>
        <v>0</v>
      </c>
      <c r="E1274" t="b">
        <f>NOT( ISNA( VLOOKUP($A1274,'ACOM remove file'!A:A,1,FALSE)))</f>
        <v>1</v>
      </c>
      <c r="F1274" t="b">
        <f>NOT( ISNA( VLOOKUP($A1274,'ACN update'!A:A,1,FALSE)))</f>
        <v>0</v>
      </c>
      <c r="G1274" t="b">
        <f>NOT( ISNA( VLOOKUP($A1274,'ACOM no update'!A:A,1,FALSE)))</f>
        <v>0</v>
      </c>
      <c r="H1274" t="b">
        <f>NOT( ISNA( VLOOKUP($A1274,'Should Update but Not Update'!A:A,1,FALSE)))</f>
        <v>0</v>
      </c>
      <c r="I1274" t="b">
        <f>NOT(NOT( ISNA( VLOOKUP($A1274,'Not Mooncake'!A:A,1,FALSE))))</f>
        <v>0</v>
      </c>
    </row>
    <row r="1275" spans="1:9">
      <c r="A1275" s="2" t="s">
        <v>810</v>
      </c>
      <c r="B1275" s="2" t="s">
        <v>352</v>
      </c>
      <c r="C1275" s="3">
        <v>42556</v>
      </c>
      <c r="D1275" t="b">
        <f>NOT( ISNA( VLOOKUP($A1275,'New article for existing'!A:A,1,FALSE)))</f>
        <v>0</v>
      </c>
      <c r="E1275" t="b">
        <f>NOT( ISNA( VLOOKUP($A1275,'ACOM remove file'!A:A,1,FALSE)))</f>
        <v>1</v>
      </c>
      <c r="F1275" t="b">
        <f>NOT( ISNA( VLOOKUP($A1275,'ACN update'!A:A,1,FALSE)))</f>
        <v>0</v>
      </c>
      <c r="G1275" t="b">
        <f>NOT( ISNA( VLOOKUP($A1275,'ACOM no update'!A:A,1,FALSE)))</f>
        <v>0</v>
      </c>
      <c r="H1275" t="b">
        <f>NOT( ISNA( VLOOKUP($A1275,'Should Update but Not Update'!A:A,1,FALSE)))</f>
        <v>0</v>
      </c>
      <c r="I1275" t="b">
        <f>NOT(NOT( ISNA( VLOOKUP($A1275,'Not Mooncake'!A:A,1,FALSE))))</f>
        <v>0</v>
      </c>
    </row>
    <row r="1276" spans="1:9">
      <c r="A1276" s="2" t="s">
        <v>811</v>
      </c>
      <c r="B1276" s="2" t="s">
        <v>352</v>
      </c>
      <c r="C1276" s="3">
        <v>42556</v>
      </c>
      <c r="D1276" t="b">
        <f>NOT( ISNA( VLOOKUP($A1276,'New article for existing'!A:A,1,FALSE)))</f>
        <v>0</v>
      </c>
      <c r="E1276" t="b">
        <f>NOT( ISNA( VLOOKUP($A1276,'ACOM remove file'!A:A,1,FALSE)))</f>
        <v>1</v>
      </c>
      <c r="F1276" t="b">
        <f>NOT( ISNA( VLOOKUP($A1276,'ACN update'!A:A,1,FALSE)))</f>
        <v>0</v>
      </c>
      <c r="G1276" t="b">
        <f>NOT( ISNA( VLOOKUP($A1276,'ACOM no update'!A:A,1,FALSE)))</f>
        <v>0</v>
      </c>
      <c r="H1276" t="b">
        <f>NOT( ISNA( VLOOKUP($A1276,'Should Update but Not Update'!A:A,1,FALSE)))</f>
        <v>0</v>
      </c>
      <c r="I1276" t="b">
        <f>NOT(NOT( ISNA( VLOOKUP($A1276,'Not Mooncake'!A:A,1,FALSE))))</f>
        <v>0</v>
      </c>
    </row>
    <row r="1277" spans="1:9">
      <c r="A1277" s="2" t="s">
        <v>812</v>
      </c>
      <c r="B1277" s="2" t="s">
        <v>352</v>
      </c>
      <c r="C1277" s="3">
        <v>42556</v>
      </c>
      <c r="D1277" t="b">
        <f>NOT( ISNA( VLOOKUP($A1277,'New article for existing'!A:A,1,FALSE)))</f>
        <v>0</v>
      </c>
      <c r="E1277" t="b">
        <f>NOT( ISNA( VLOOKUP($A1277,'ACOM remove file'!A:A,1,FALSE)))</f>
        <v>1</v>
      </c>
      <c r="F1277" t="b">
        <f>NOT( ISNA( VLOOKUP($A1277,'ACN update'!A:A,1,FALSE)))</f>
        <v>0</v>
      </c>
      <c r="G1277" t="b">
        <f>NOT( ISNA( VLOOKUP($A1277,'ACOM no update'!A:A,1,FALSE)))</f>
        <v>0</v>
      </c>
      <c r="H1277" t="b">
        <f>NOT( ISNA( VLOOKUP($A1277,'Should Update but Not Update'!A:A,1,FALSE)))</f>
        <v>0</v>
      </c>
      <c r="I1277" t="b">
        <f>NOT(NOT( ISNA( VLOOKUP($A1277,'Not Mooncake'!A:A,1,FALSE))))</f>
        <v>0</v>
      </c>
    </row>
    <row r="1278" spans="1:9">
      <c r="A1278" s="2" t="s">
        <v>813</v>
      </c>
      <c r="B1278" s="2" t="s">
        <v>352</v>
      </c>
      <c r="C1278" s="3">
        <v>42556</v>
      </c>
      <c r="D1278" t="b">
        <f>NOT( ISNA( VLOOKUP($A1278,'New article for existing'!A:A,1,FALSE)))</f>
        <v>0</v>
      </c>
      <c r="E1278" t="b">
        <f>NOT( ISNA( VLOOKUP($A1278,'ACOM remove file'!A:A,1,FALSE)))</f>
        <v>1</v>
      </c>
      <c r="F1278" t="b">
        <f>NOT( ISNA( VLOOKUP($A1278,'ACN update'!A:A,1,FALSE)))</f>
        <v>0</v>
      </c>
      <c r="G1278" t="b">
        <f>NOT( ISNA( VLOOKUP($A1278,'ACOM no update'!A:A,1,FALSE)))</f>
        <v>0</v>
      </c>
      <c r="H1278" t="b">
        <f>NOT( ISNA( VLOOKUP($A1278,'Should Update but Not Update'!A:A,1,FALSE)))</f>
        <v>0</v>
      </c>
      <c r="I1278" t="b">
        <f>NOT(NOT( ISNA( VLOOKUP($A1278,'Not Mooncake'!A:A,1,FALSE))))</f>
        <v>0</v>
      </c>
    </row>
    <row r="1279" spans="1:9">
      <c r="A1279" s="2" t="s">
        <v>814</v>
      </c>
      <c r="B1279" s="2" t="s">
        <v>352</v>
      </c>
      <c r="C1279" s="3">
        <v>42556</v>
      </c>
      <c r="D1279" t="b">
        <f>NOT( ISNA( VLOOKUP($A1279,'New article for existing'!A:A,1,FALSE)))</f>
        <v>0</v>
      </c>
      <c r="E1279" t="b">
        <f>NOT( ISNA( VLOOKUP($A1279,'ACOM remove file'!A:A,1,FALSE)))</f>
        <v>1</v>
      </c>
      <c r="F1279" t="b">
        <f>NOT( ISNA( VLOOKUP($A1279,'ACN update'!A:A,1,FALSE)))</f>
        <v>0</v>
      </c>
      <c r="G1279" t="b">
        <f>NOT( ISNA( VLOOKUP($A1279,'ACOM no update'!A:A,1,FALSE)))</f>
        <v>0</v>
      </c>
      <c r="H1279" t="b">
        <f>NOT( ISNA( VLOOKUP($A1279,'Should Update but Not Update'!A:A,1,FALSE)))</f>
        <v>0</v>
      </c>
      <c r="I1279" t="b">
        <f>NOT(NOT( ISNA( VLOOKUP($A1279,'Not Mooncake'!A:A,1,FALSE))))</f>
        <v>0</v>
      </c>
    </row>
    <row r="1280" spans="1:9">
      <c r="A1280" s="2" t="s">
        <v>815</v>
      </c>
      <c r="B1280" s="2" t="s">
        <v>352</v>
      </c>
      <c r="C1280" s="3">
        <v>42556</v>
      </c>
      <c r="D1280" t="b">
        <f>NOT( ISNA( VLOOKUP($A1280,'New article for existing'!A:A,1,FALSE)))</f>
        <v>0</v>
      </c>
      <c r="E1280" t="b">
        <f>NOT( ISNA( VLOOKUP($A1280,'ACOM remove file'!A:A,1,FALSE)))</f>
        <v>1</v>
      </c>
      <c r="F1280" t="b">
        <f>NOT( ISNA( VLOOKUP($A1280,'ACN update'!A:A,1,FALSE)))</f>
        <v>0</v>
      </c>
      <c r="G1280" t="b">
        <f>NOT( ISNA( VLOOKUP($A1280,'ACOM no update'!A:A,1,FALSE)))</f>
        <v>0</v>
      </c>
      <c r="H1280" t="b">
        <f>NOT( ISNA( VLOOKUP($A1280,'Should Update but Not Update'!A:A,1,FALSE)))</f>
        <v>0</v>
      </c>
      <c r="I1280" t="b">
        <f>NOT(NOT( ISNA( VLOOKUP($A1280,'Not Mooncake'!A:A,1,FALSE))))</f>
        <v>0</v>
      </c>
    </row>
    <row r="1281" spans="1:9">
      <c r="A1281" s="2" t="s">
        <v>816</v>
      </c>
      <c r="B1281" s="2" t="s">
        <v>352</v>
      </c>
      <c r="C1281" s="3">
        <v>42556</v>
      </c>
      <c r="D1281" t="b">
        <f>NOT( ISNA( VLOOKUP($A1281,'New article for existing'!A:A,1,FALSE)))</f>
        <v>0</v>
      </c>
      <c r="E1281" t="b">
        <f>NOT( ISNA( VLOOKUP($A1281,'ACOM remove file'!A:A,1,FALSE)))</f>
        <v>1</v>
      </c>
      <c r="F1281" t="b">
        <f>NOT( ISNA( VLOOKUP($A1281,'ACN update'!A:A,1,FALSE)))</f>
        <v>0</v>
      </c>
      <c r="G1281" t="b">
        <f>NOT( ISNA( VLOOKUP($A1281,'ACOM no update'!A:A,1,FALSE)))</f>
        <v>0</v>
      </c>
      <c r="H1281" t="b">
        <f>NOT( ISNA( VLOOKUP($A1281,'Should Update but Not Update'!A:A,1,FALSE)))</f>
        <v>0</v>
      </c>
      <c r="I1281" t="b">
        <f>NOT(NOT( ISNA( VLOOKUP($A1281,'Not Mooncake'!A:A,1,FALSE))))</f>
        <v>0</v>
      </c>
    </row>
    <row r="1282" spans="1:9">
      <c r="A1282" s="2" t="s">
        <v>817</v>
      </c>
      <c r="B1282" s="2" t="s">
        <v>352</v>
      </c>
      <c r="C1282" s="3">
        <v>42556</v>
      </c>
      <c r="D1282" t="b">
        <f>NOT( ISNA( VLOOKUP($A1282,'New article for existing'!A:A,1,FALSE)))</f>
        <v>0</v>
      </c>
      <c r="E1282" t="b">
        <f>NOT( ISNA( VLOOKUP($A1282,'ACOM remove file'!A:A,1,FALSE)))</f>
        <v>1</v>
      </c>
      <c r="F1282" t="b">
        <f>NOT( ISNA( VLOOKUP($A1282,'ACN update'!A:A,1,FALSE)))</f>
        <v>0</v>
      </c>
      <c r="G1282" t="b">
        <f>NOT( ISNA( VLOOKUP($A1282,'ACOM no update'!A:A,1,FALSE)))</f>
        <v>0</v>
      </c>
      <c r="H1282" t="b">
        <f>NOT( ISNA( VLOOKUP($A1282,'Should Update but Not Update'!A:A,1,FALSE)))</f>
        <v>0</v>
      </c>
      <c r="I1282" t="b">
        <f>NOT(NOT( ISNA( VLOOKUP($A1282,'Not Mooncake'!A:A,1,FALSE))))</f>
        <v>0</v>
      </c>
    </row>
    <row r="1283" spans="1:9">
      <c r="A1283" s="2" t="s">
        <v>818</v>
      </c>
      <c r="B1283" s="2" t="s">
        <v>352</v>
      </c>
      <c r="C1283" s="3">
        <v>42556</v>
      </c>
      <c r="D1283" t="b">
        <f>NOT( ISNA( VLOOKUP($A1283,'New article for existing'!A:A,1,FALSE)))</f>
        <v>0</v>
      </c>
      <c r="E1283" t="b">
        <f>NOT( ISNA( VLOOKUP($A1283,'ACOM remove file'!A:A,1,FALSE)))</f>
        <v>1</v>
      </c>
      <c r="F1283" t="b">
        <f>NOT( ISNA( VLOOKUP($A1283,'ACN update'!A:A,1,FALSE)))</f>
        <v>0</v>
      </c>
      <c r="G1283" t="b">
        <f>NOT( ISNA( VLOOKUP($A1283,'ACOM no update'!A:A,1,FALSE)))</f>
        <v>0</v>
      </c>
      <c r="H1283" t="b">
        <f>NOT( ISNA( VLOOKUP($A1283,'Should Update but Not Update'!A:A,1,FALSE)))</f>
        <v>0</v>
      </c>
      <c r="I1283" t="b">
        <f>NOT(NOT( ISNA( VLOOKUP($A1283,'Not Mooncake'!A:A,1,FALSE))))</f>
        <v>0</v>
      </c>
    </row>
    <row r="1284" spans="1:9">
      <c r="A1284" s="2" t="s">
        <v>819</v>
      </c>
      <c r="B1284" s="2" t="s">
        <v>352</v>
      </c>
      <c r="C1284" s="3">
        <v>42556</v>
      </c>
      <c r="D1284" t="b">
        <f>NOT( ISNA( VLOOKUP($A1284,'New article for existing'!A:A,1,FALSE)))</f>
        <v>0</v>
      </c>
      <c r="E1284" t="b">
        <f>NOT( ISNA( VLOOKUP($A1284,'ACOM remove file'!A:A,1,FALSE)))</f>
        <v>1</v>
      </c>
      <c r="F1284" t="b">
        <f>NOT( ISNA( VLOOKUP($A1284,'ACN update'!A:A,1,FALSE)))</f>
        <v>0</v>
      </c>
      <c r="G1284" t="b">
        <f>NOT( ISNA( VLOOKUP($A1284,'ACOM no update'!A:A,1,FALSE)))</f>
        <v>0</v>
      </c>
      <c r="H1284" t="b">
        <f>NOT( ISNA( VLOOKUP($A1284,'Should Update but Not Update'!A:A,1,FALSE)))</f>
        <v>0</v>
      </c>
      <c r="I1284" t="b">
        <f>NOT(NOT( ISNA( VLOOKUP($A1284,'Not Mooncake'!A:A,1,FALSE))))</f>
        <v>0</v>
      </c>
    </row>
    <row r="1285" spans="1:9">
      <c r="A1285" s="2" t="s">
        <v>820</v>
      </c>
      <c r="B1285" s="2" t="s">
        <v>352</v>
      </c>
      <c r="C1285" s="3">
        <v>42556</v>
      </c>
      <c r="D1285" t="b">
        <f>NOT( ISNA( VLOOKUP($A1285,'New article for existing'!A:A,1,FALSE)))</f>
        <v>0</v>
      </c>
      <c r="E1285" t="b">
        <f>NOT( ISNA( VLOOKUP($A1285,'ACOM remove file'!A:A,1,FALSE)))</f>
        <v>1</v>
      </c>
      <c r="F1285" t="b">
        <f>NOT( ISNA( VLOOKUP($A1285,'ACN update'!A:A,1,FALSE)))</f>
        <v>0</v>
      </c>
      <c r="G1285" t="b">
        <f>NOT( ISNA( VLOOKUP($A1285,'ACOM no update'!A:A,1,FALSE)))</f>
        <v>0</v>
      </c>
      <c r="H1285" t="b">
        <f>NOT( ISNA( VLOOKUP($A1285,'Should Update but Not Update'!A:A,1,FALSE)))</f>
        <v>0</v>
      </c>
      <c r="I1285" t="b">
        <f>NOT(NOT( ISNA( VLOOKUP($A1285,'Not Mooncake'!A:A,1,FALSE))))</f>
        <v>0</v>
      </c>
    </row>
    <row r="1286" spans="1:9">
      <c r="A1286" s="2" t="s">
        <v>2461</v>
      </c>
      <c r="B1286" s="2" t="s">
        <v>352</v>
      </c>
      <c r="C1286" s="3">
        <v>42635</v>
      </c>
      <c r="D1286" t="b">
        <f>NOT( ISNA( VLOOKUP($A1286,'New article for existing'!A:A,1,FALSE)))</f>
        <v>0</v>
      </c>
      <c r="E1286" t="b">
        <f>NOT( ISNA( VLOOKUP($A1286,'ACOM remove file'!A:A,1,FALSE)))</f>
        <v>1</v>
      </c>
      <c r="F1286" t="b">
        <f>NOT( ISNA( VLOOKUP($A1286,'ACN update'!A:A,1,FALSE)))</f>
        <v>0</v>
      </c>
      <c r="G1286" t="b">
        <f>NOT( ISNA( VLOOKUP($A1286,'ACOM no update'!A:A,1,FALSE)))</f>
        <v>0</v>
      </c>
      <c r="H1286" t="b">
        <f>NOT( ISNA( VLOOKUP($A1286,'Should Update but Not Update'!A:A,1,FALSE)))</f>
        <v>0</v>
      </c>
      <c r="I1286" t="b">
        <f>NOT(NOT( ISNA( VLOOKUP($A1286,'Not Mooncake'!A:A,1,FALSE))))</f>
        <v>0</v>
      </c>
    </row>
    <row r="1287" spans="1:9">
      <c r="A1287" s="2" t="s">
        <v>821</v>
      </c>
      <c r="B1287" s="2" t="s">
        <v>352</v>
      </c>
      <c r="C1287" s="3">
        <v>42661</v>
      </c>
      <c r="D1287" t="b">
        <f>NOT( ISNA( VLOOKUP($A1287,'New article for existing'!A:A,1,FALSE)))</f>
        <v>0</v>
      </c>
      <c r="E1287" t="b">
        <f>NOT( ISNA( VLOOKUP($A1287,'ACOM remove file'!A:A,1,FALSE)))</f>
        <v>1</v>
      </c>
      <c r="F1287" t="b">
        <f>NOT( ISNA( VLOOKUP($A1287,'ACN update'!A:A,1,FALSE)))</f>
        <v>1</v>
      </c>
      <c r="G1287" t="b">
        <f>NOT( ISNA( VLOOKUP($A1287,'ACOM no update'!A:A,1,FALSE)))</f>
        <v>0</v>
      </c>
      <c r="H1287" t="b">
        <f>NOT( ISNA( VLOOKUP($A1287,'Should Update but Not Update'!A:A,1,FALSE)))</f>
        <v>0</v>
      </c>
      <c r="I1287" t="b">
        <f>NOT(NOT( ISNA( VLOOKUP($A1287,'Not Mooncake'!A:A,1,FALSE))))</f>
        <v>0</v>
      </c>
    </row>
    <row r="1288" spans="1:9">
      <c r="A1288" s="2" t="s">
        <v>822</v>
      </c>
      <c r="B1288" s="2" t="s">
        <v>352</v>
      </c>
      <c r="C1288" s="3">
        <v>42653</v>
      </c>
      <c r="D1288" t="b">
        <f>NOT( ISNA( VLOOKUP($A1288,'New article for existing'!A:A,1,FALSE)))</f>
        <v>0</v>
      </c>
      <c r="E1288" t="b">
        <f>NOT( ISNA( VLOOKUP($A1288,'ACOM remove file'!A:A,1,FALSE)))</f>
        <v>1</v>
      </c>
      <c r="F1288" t="b">
        <f>NOT( ISNA( VLOOKUP($A1288,'ACN update'!A:A,1,FALSE)))</f>
        <v>1</v>
      </c>
      <c r="G1288" t="b">
        <f>NOT( ISNA( VLOOKUP($A1288,'ACOM no update'!A:A,1,FALSE)))</f>
        <v>0</v>
      </c>
      <c r="H1288" t="b">
        <f>NOT( ISNA( VLOOKUP($A1288,'Should Update but Not Update'!A:A,1,FALSE)))</f>
        <v>0</v>
      </c>
      <c r="I1288" t="b">
        <f>NOT(NOT( ISNA( VLOOKUP($A1288,'Not Mooncake'!A:A,1,FALSE))))</f>
        <v>0</v>
      </c>
    </row>
    <row r="1289" spans="1:9">
      <c r="A1289" s="2" t="s">
        <v>823</v>
      </c>
      <c r="B1289" s="2" t="s">
        <v>352</v>
      </c>
      <c r="C1289" s="3">
        <v>42556</v>
      </c>
      <c r="D1289" t="b">
        <f>NOT( ISNA( VLOOKUP($A1289,'New article for existing'!A:A,1,FALSE)))</f>
        <v>0</v>
      </c>
      <c r="E1289" t="b">
        <f>NOT( ISNA( VLOOKUP($A1289,'ACOM remove file'!A:A,1,FALSE)))</f>
        <v>1</v>
      </c>
      <c r="F1289" t="b">
        <f>NOT( ISNA( VLOOKUP($A1289,'ACN update'!A:A,1,FALSE)))</f>
        <v>0</v>
      </c>
      <c r="G1289" t="b">
        <f>NOT( ISNA( VLOOKUP($A1289,'ACOM no update'!A:A,1,FALSE)))</f>
        <v>0</v>
      </c>
      <c r="H1289" t="b">
        <f>NOT( ISNA( VLOOKUP($A1289,'Should Update but Not Update'!A:A,1,FALSE)))</f>
        <v>0</v>
      </c>
      <c r="I1289" t="b">
        <f>NOT(NOT( ISNA( VLOOKUP($A1289,'Not Mooncake'!A:A,1,FALSE))))</f>
        <v>0</v>
      </c>
    </row>
    <row r="1290" spans="1:9">
      <c r="A1290" s="2" t="s">
        <v>824</v>
      </c>
      <c r="B1290" s="2" t="s">
        <v>352</v>
      </c>
      <c r="C1290" s="3">
        <v>42556</v>
      </c>
      <c r="D1290" t="b">
        <f>NOT( ISNA( VLOOKUP($A1290,'New article for existing'!A:A,1,FALSE)))</f>
        <v>0</v>
      </c>
      <c r="E1290" t="b">
        <f>NOT( ISNA( VLOOKUP($A1290,'ACOM remove file'!A:A,1,FALSE)))</f>
        <v>1</v>
      </c>
      <c r="F1290" t="b">
        <f>NOT( ISNA( VLOOKUP($A1290,'ACN update'!A:A,1,FALSE)))</f>
        <v>0</v>
      </c>
      <c r="G1290" t="b">
        <f>NOT( ISNA( VLOOKUP($A1290,'ACOM no update'!A:A,1,FALSE)))</f>
        <v>0</v>
      </c>
      <c r="H1290" t="b">
        <f>NOT( ISNA( VLOOKUP($A1290,'Should Update but Not Update'!A:A,1,FALSE)))</f>
        <v>0</v>
      </c>
      <c r="I1290" t="b">
        <f>NOT(NOT( ISNA( VLOOKUP($A1290,'Not Mooncake'!A:A,1,FALSE))))</f>
        <v>0</v>
      </c>
    </row>
    <row r="1291" spans="1:9">
      <c r="A1291" s="2" t="s">
        <v>825</v>
      </c>
      <c r="B1291" s="2" t="s">
        <v>352</v>
      </c>
      <c r="C1291" s="3">
        <v>42556</v>
      </c>
      <c r="D1291" t="b">
        <f>NOT( ISNA( VLOOKUP($A1291,'New article for existing'!A:A,1,FALSE)))</f>
        <v>0</v>
      </c>
      <c r="E1291" t="b">
        <f>NOT( ISNA( VLOOKUP($A1291,'ACOM remove file'!A:A,1,FALSE)))</f>
        <v>1</v>
      </c>
      <c r="F1291" t="b">
        <f>NOT( ISNA( VLOOKUP($A1291,'ACN update'!A:A,1,FALSE)))</f>
        <v>0</v>
      </c>
      <c r="G1291" t="b">
        <f>NOT( ISNA( VLOOKUP($A1291,'ACOM no update'!A:A,1,FALSE)))</f>
        <v>0</v>
      </c>
      <c r="H1291" t="b">
        <f>NOT( ISNA( VLOOKUP($A1291,'Should Update but Not Update'!A:A,1,FALSE)))</f>
        <v>0</v>
      </c>
      <c r="I1291" t="b">
        <f>NOT(NOT( ISNA( VLOOKUP($A1291,'Not Mooncake'!A:A,1,FALSE))))</f>
        <v>0</v>
      </c>
    </row>
    <row r="1292" spans="1:9">
      <c r="A1292" s="2" t="s">
        <v>826</v>
      </c>
      <c r="B1292" s="2" t="s">
        <v>352</v>
      </c>
      <c r="C1292" s="3">
        <v>42636</v>
      </c>
      <c r="D1292" t="b">
        <f>NOT( ISNA( VLOOKUP($A1292,'New article for existing'!A:A,1,FALSE)))</f>
        <v>0</v>
      </c>
      <c r="E1292" t="b">
        <f>NOT( ISNA( VLOOKUP($A1292,'ACOM remove file'!A:A,1,FALSE)))</f>
        <v>1</v>
      </c>
      <c r="F1292" t="b">
        <f>NOT( ISNA( VLOOKUP($A1292,'ACN update'!A:A,1,FALSE)))</f>
        <v>0</v>
      </c>
      <c r="G1292" t="b">
        <f>NOT( ISNA( VLOOKUP($A1292,'ACOM no update'!A:A,1,FALSE)))</f>
        <v>0</v>
      </c>
      <c r="H1292" t="b">
        <f>NOT( ISNA( VLOOKUP($A1292,'Should Update but Not Update'!A:A,1,FALSE)))</f>
        <v>0</v>
      </c>
      <c r="I1292" t="b">
        <f>NOT(NOT( ISNA( VLOOKUP($A1292,'Not Mooncake'!A:A,1,FALSE))))</f>
        <v>0</v>
      </c>
    </row>
    <row r="1293" spans="1:9">
      <c r="A1293" s="2" t="s">
        <v>2462</v>
      </c>
      <c r="B1293" s="2" t="s">
        <v>352</v>
      </c>
      <c r="C1293" s="3">
        <v>42636</v>
      </c>
      <c r="D1293" t="b">
        <f>NOT( ISNA( VLOOKUP($A1293,'New article for existing'!A:A,1,FALSE)))</f>
        <v>0</v>
      </c>
      <c r="E1293" t="b">
        <f>NOT( ISNA( VLOOKUP($A1293,'ACOM remove file'!A:A,1,FALSE)))</f>
        <v>1</v>
      </c>
      <c r="F1293" t="b">
        <f>NOT( ISNA( VLOOKUP($A1293,'ACN update'!A:A,1,FALSE)))</f>
        <v>0</v>
      </c>
      <c r="G1293" t="b">
        <f>NOT( ISNA( VLOOKUP($A1293,'ACOM no update'!A:A,1,FALSE)))</f>
        <v>0</v>
      </c>
      <c r="H1293" t="b">
        <f>NOT( ISNA( VLOOKUP($A1293,'Should Update but Not Update'!A:A,1,FALSE)))</f>
        <v>0</v>
      </c>
      <c r="I1293" t="b">
        <f>NOT(NOT( ISNA( VLOOKUP($A1293,'Not Mooncake'!A:A,1,FALSE))))</f>
        <v>0</v>
      </c>
    </row>
    <row r="1294" spans="1:9">
      <c r="A1294" s="2" t="s">
        <v>827</v>
      </c>
      <c r="B1294" s="2" t="s">
        <v>352</v>
      </c>
      <c r="C1294" s="3">
        <v>42556</v>
      </c>
      <c r="D1294" t="b">
        <f>NOT( ISNA( VLOOKUP($A1294,'New article for existing'!A:A,1,FALSE)))</f>
        <v>0</v>
      </c>
      <c r="E1294" t="b">
        <f>NOT( ISNA( VLOOKUP($A1294,'ACOM remove file'!A:A,1,FALSE)))</f>
        <v>1</v>
      </c>
      <c r="F1294" t="b">
        <f>NOT( ISNA( VLOOKUP($A1294,'ACN update'!A:A,1,FALSE)))</f>
        <v>0</v>
      </c>
      <c r="G1294" t="b">
        <f>NOT( ISNA( VLOOKUP($A1294,'ACOM no update'!A:A,1,FALSE)))</f>
        <v>0</v>
      </c>
      <c r="H1294" t="b">
        <f>NOT( ISNA( VLOOKUP($A1294,'Should Update but Not Update'!A:A,1,FALSE)))</f>
        <v>0</v>
      </c>
      <c r="I1294" t="b">
        <f>NOT(NOT( ISNA( VLOOKUP($A1294,'Not Mooncake'!A:A,1,FALSE))))</f>
        <v>0</v>
      </c>
    </row>
    <row r="1295" spans="1:9">
      <c r="A1295" s="2" t="s">
        <v>828</v>
      </c>
      <c r="B1295" s="2" t="s">
        <v>352</v>
      </c>
      <c r="C1295" s="3">
        <v>42556</v>
      </c>
      <c r="D1295" t="b">
        <f>NOT( ISNA( VLOOKUP($A1295,'New article for existing'!A:A,1,FALSE)))</f>
        <v>0</v>
      </c>
      <c r="E1295" t="b">
        <f>NOT( ISNA( VLOOKUP($A1295,'ACOM remove file'!A:A,1,FALSE)))</f>
        <v>1</v>
      </c>
      <c r="F1295" t="b">
        <f>NOT( ISNA( VLOOKUP($A1295,'ACN update'!A:A,1,FALSE)))</f>
        <v>0</v>
      </c>
      <c r="G1295" t="b">
        <f>NOT( ISNA( VLOOKUP($A1295,'ACOM no update'!A:A,1,FALSE)))</f>
        <v>0</v>
      </c>
      <c r="H1295" t="b">
        <f>NOT( ISNA( VLOOKUP($A1295,'Should Update but Not Update'!A:A,1,FALSE)))</f>
        <v>0</v>
      </c>
      <c r="I1295" t="b">
        <f>NOT(NOT( ISNA( VLOOKUP($A1295,'Not Mooncake'!A:A,1,FALSE))))</f>
        <v>0</v>
      </c>
    </row>
    <row r="1296" spans="1:9">
      <c r="A1296" s="2" t="s">
        <v>829</v>
      </c>
      <c r="B1296" s="2" t="s">
        <v>352</v>
      </c>
      <c r="C1296" s="3">
        <v>42653</v>
      </c>
      <c r="D1296" t="b">
        <f>NOT( ISNA( VLOOKUP($A1296,'New article for existing'!A:A,1,FALSE)))</f>
        <v>0</v>
      </c>
      <c r="E1296" t="b">
        <f>NOT( ISNA( VLOOKUP($A1296,'ACOM remove file'!A:A,1,FALSE)))</f>
        <v>1</v>
      </c>
      <c r="F1296" t="b">
        <f>NOT( ISNA( VLOOKUP($A1296,'ACN update'!A:A,1,FALSE)))</f>
        <v>1</v>
      </c>
      <c r="G1296" t="b">
        <f>NOT( ISNA( VLOOKUP($A1296,'ACOM no update'!A:A,1,FALSE)))</f>
        <v>0</v>
      </c>
      <c r="H1296" t="b">
        <f>NOT( ISNA( VLOOKUP($A1296,'Should Update but Not Update'!A:A,1,FALSE)))</f>
        <v>0</v>
      </c>
      <c r="I1296" t="b">
        <f>NOT(NOT( ISNA( VLOOKUP($A1296,'Not Mooncake'!A:A,1,FALSE))))</f>
        <v>0</v>
      </c>
    </row>
    <row r="1297" spans="1:9">
      <c r="A1297" s="2" t="s">
        <v>830</v>
      </c>
      <c r="B1297" s="2" t="s">
        <v>352</v>
      </c>
      <c r="C1297" s="3">
        <v>42653</v>
      </c>
      <c r="D1297" t="b">
        <f>NOT( ISNA( VLOOKUP($A1297,'New article for existing'!A:A,1,FALSE)))</f>
        <v>0</v>
      </c>
      <c r="E1297" t="b">
        <f>NOT( ISNA( VLOOKUP($A1297,'ACOM remove file'!A:A,1,FALSE)))</f>
        <v>1</v>
      </c>
      <c r="F1297" t="b">
        <f>NOT( ISNA( VLOOKUP($A1297,'ACN update'!A:A,1,FALSE)))</f>
        <v>1</v>
      </c>
      <c r="G1297" t="b">
        <f>NOT( ISNA( VLOOKUP($A1297,'ACOM no update'!A:A,1,FALSE)))</f>
        <v>0</v>
      </c>
      <c r="H1297" t="b">
        <f>NOT( ISNA( VLOOKUP($A1297,'Should Update but Not Update'!A:A,1,FALSE)))</f>
        <v>0</v>
      </c>
      <c r="I1297" t="b">
        <f>NOT(NOT( ISNA( VLOOKUP($A1297,'Not Mooncake'!A:A,1,FALSE))))</f>
        <v>0</v>
      </c>
    </row>
    <row r="1298" spans="1:9">
      <c r="A1298" s="2" t="s">
        <v>2463</v>
      </c>
      <c r="B1298" s="2" t="s">
        <v>352</v>
      </c>
      <c r="C1298" s="3">
        <v>42632</v>
      </c>
      <c r="D1298" t="b">
        <f>NOT( ISNA( VLOOKUP($A1298,'New article for existing'!A:A,1,FALSE)))</f>
        <v>0</v>
      </c>
      <c r="E1298" t="b">
        <f>NOT( ISNA( VLOOKUP($A1298,'ACOM remove file'!A:A,1,FALSE)))</f>
        <v>1</v>
      </c>
      <c r="F1298" t="b">
        <f>NOT( ISNA( VLOOKUP($A1298,'ACN update'!A:A,1,FALSE)))</f>
        <v>0</v>
      </c>
      <c r="G1298" t="b">
        <f>NOT( ISNA( VLOOKUP($A1298,'ACOM no update'!A:A,1,FALSE)))</f>
        <v>0</v>
      </c>
      <c r="H1298" t="b">
        <f>NOT( ISNA( VLOOKUP($A1298,'Should Update but Not Update'!A:A,1,FALSE)))</f>
        <v>0</v>
      </c>
      <c r="I1298" t="b">
        <f>NOT(NOT( ISNA( VLOOKUP($A1298,'Not Mooncake'!A:A,1,FALSE))))</f>
        <v>0</v>
      </c>
    </row>
    <row r="1299" spans="1:9">
      <c r="A1299" s="2" t="s">
        <v>831</v>
      </c>
      <c r="B1299" s="2" t="s">
        <v>352</v>
      </c>
      <c r="C1299" s="3">
        <v>42556</v>
      </c>
      <c r="D1299" t="b">
        <f>NOT( ISNA( VLOOKUP($A1299,'New article for existing'!A:A,1,FALSE)))</f>
        <v>0</v>
      </c>
      <c r="E1299" t="b">
        <f>NOT( ISNA( VLOOKUP($A1299,'ACOM remove file'!A:A,1,FALSE)))</f>
        <v>1</v>
      </c>
      <c r="F1299" t="b">
        <f>NOT( ISNA( VLOOKUP($A1299,'ACN update'!A:A,1,FALSE)))</f>
        <v>0</v>
      </c>
      <c r="G1299" t="b">
        <f>NOT( ISNA( VLOOKUP($A1299,'ACOM no update'!A:A,1,FALSE)))</f>
        <v>0</v>
      </c>
      <c r="H1299" t="b">
        <f>NOT( ISNA( VLOOKUP($A1299,'Should Update but Not Update'!A:A,1,FALSE)))</f>
        <v>0</v>
      </c>
      <c r="I1299" t="b">
        <f>NOT(NOT( ISNA( VLOOKUP($A1299,'Not Mooncake'!A:A,1,FALSE))))</f>
        <v>0</v>
      </c>
    </row>
    <row r="1300" spans="1:9">
      <c r="A1300" s="2" t="s">
        <v>832</v>
      </c>
      <c r="B1300" s="2" t="s">
        <v>352</v>
      </c>
      <c r="C1300" s="3">
        <v>42556</v>
      </c>
      <c r="D1300" t="b">
        <f>NOT( ISNA( VLOOKUP($A1300,'New article for existing'!A:A,1,FALSE)))</f>
        <v>0</v>
      </c>
      <c r="E1300" t="b">
        <f>NOT( ISNA( VLOOKUP($A1300,'ACOM remove file'!A:A,1,FALSE)))</f>
        <v>1</v>
      </c>
      <c r="F1300" t="b">
        <f>NOT( ISNA( VLOOKUP($A1300,'ACN update'!A:A,1,FALSE)))</f>
        <v>0</v>
      </c>
      <c r="G1300" t="b">
        <f>NOT( ISNA( VLOOKUP($A1300,'ACOM no update'!A:A,1,FALSE)))</f>
        <v>0</v>
      </c>
      <c r="H1300" t="b">
        <f>NOT( ISNA( VLOOKUP($A1300,'Should Update but Not Update'!A:A,1,FALSE)))</f>
        <v>0</v>
      </c>
      <c r="I1300" t="b">
        <f>NOT(NOT( ISNA( VLOOKUP($A1300,'Not Mooncake'!A:A,1,FALSE))))</f>
        <v>0</v>
      </c>
    </row>
    <row r="1301" spans="1:9">
      <c r="A1301" s="2" t="s">
        <v>833</v>
      </c>
      <c r="B1301" s="2" t="s">
        <v>352</v>
      </c>
      <c r="C1301" s="3">
        <v>42556</v>
      </c>
      <c r="D1301" t="b">
        <f>NOT( ISNA( VLOOKUP($A1301,'New article for existing'!A:A,1,FALSE)))</f>
        <v>0</v>
      </c>
      <c r="E1301" t="b">
        <f>NOT( ISNA( VLOOKUP($A1301,'ACOM remove file'!A:A,1,FALSE)))</f>
        <v>1</v>
      </c>
      <c r="F1301" t="b">
        <f>NOT( ISNA( VLOOKUP($A1301,'ACN update'!A:A,1,FALSE)))</f>
        <v>0</v>
      </c>
      <c r="G1301" t="b">
        <f>NOT( ISNA( VLOOKUP($A1301,'ACOM no update'!A:A,1,FALSE)))</f>
        <v>0</v>
      </c>
      <c r="H1301" t="b">
        <f>NOT( ISNA( VLOOKUP($A1301,'Should Update but Not Update'!A:A,1,FALSE)))</f>
        <v>0</v>
      </c>
      <c r="I1301" t="b">
        <f>NOT(NOT( ISNA( VLOOKUP($A1301,'Not Mooncake'!A:A,1,FALSE))))</f>
        <v>0</v>
      </c>
    </row>
    <row r="1302" spans="1:9">
      <c r="A1302" s="2" t="s">
        <v>834</v>
      </c>
      <c r="B1302" s="2" t="s">
        <v>2295</v>
      </c>
      <c r="C1302" s="3">
        <v>42639</v>
      </c>
      <c r="D1302" t="b">
        <f>NOT( ISNA( VLOOKUP($A1302,'New article for existing'!A:A,1,FALSE)))</f>
        <v>0</v>
      </c>
      <c r="E1302" t="b">
        <f>NOT( ISNA( VLOOKUP($A1302,'ACOM remove file'!A:A,1,FALSE)))</f>
        <v>0</v>
      </c>
      <c r="F1302" t="b">
        <f>NOT( ISNA( VLOOKUP($A1302,'ACN update'!A:A,1,FALSE)))</f>
        <v>0</v>
      </c>
      <c r="G1302" t="b">
        <f>NOT( ISNA( VLOOKUP($A1302,'ACOM no update'!A:A,1,FALSE)))</f>
        <v>1</v>
      </c>
      <c r="H1302" t="b">
        <f>NOT( ISNA( VLOOKUP($A1302,'Should Update but Not Update'!A:A,1,FALSE)))</f>
        <v>0</v>
      </c>
      <c r="I1302" t="b">
        <f>NOT(NOT( ISNA( VLOOKUP($A1302,'Not Mooncake'!A:A,1,FALSE))))</f>
        <v>1</v>
      </c>
    </row>
    <row r="1303" spans="1:9">
      <c r="A1303" s="2" t="s">
        <v>835</v>
      </c>
      <c r="B1303" s="2" t="s">
        <v>2295</v>
      </c>
      <c r="C1303" s="3">
        <v>42639</v>
      </c>
      <c r="D1303" t="b">
        <f>NOT( ISNA( VLOOKUP($A1303,'New article for existing'!A:A,1,FALSE)))</f>
        <v>0</v>
      </c>
      <c r="E1303" t="b">
        <f>NOT( ISNA( VLOOKUP($A1303,'ACOM remove file'!A:A,1,FALSE)))</f>
        <v>0</v>
      </c>
      <c r="F1303" t="b">
        <f>NOT( ISNA( VLOOKUP($A1303,'ACN update'!A:A,1,FALSE)))</f>
        <v>0</v>
      </c>
      <c r="G1303" t="b">
        <f>NOT( ISNA( VLOOKUP($A1303,'ACOM no update'!A:A,1,FALSE)))</f>
        <v>1</v>
      </c>
      <c r="H1303" t="b">
        <f>NOT( ISNA( VLOOKUP($A1303,'Should Update but Not Update'!A:A,1,FALSE)))</f>
        <v>0</v>
      </c>
      <c r="I1303" t="b">
        <f>NOT(NOT( ISNA( VLOOKUP($A1303,'Not Mooncake'!A:A,1,FALSE))))</f>
        <v>1</v>
      </c>
    </row>
    <row r="1304" spans="1:9">
      <c r="A1304" s="2" t="s">
        <v>2048</v>
      </c>
      <c r="B1304" s="2" t="s">
        <v>836</v>
      </c>
      <c r="C1304" s="3">
        <v>42584</v>
      </c>
      <c r="D1304" t="b">
        <f>NOT( ISNA( VLOOKUP($A1304,'New article for existing'!A:A,1,FALSE)))</f>
        <v>0</v>
      </c>
      <c r="E1304" t="b">
        <f>NOT( ISNA( VLOOKUP($A1304,'ACOM remove file'!A:A,1,FALSE)))</f>
        <v>0</v>
      </c>
      <c r="F1304" t="b">
        <f>NOT( ISNA( VLOOKUP($A1304,'ACN update'!A:A,1,FALSE)))</f>
        <v>0</v>
      </c>
      <c r="G1304" t="b">
        <f>NOT( ISNA( VLOOKUP($A1304,'ACOM no update'!A:A,1,FALSE)))</f>
        <v>1</v>
      </c>
      <c r="H1304" t="b">
        <f>NOT( ISNA( VLOOKUP($A1304,'Should Update but Not Update'!A:A,1,FALSE)))</f>
        <v>0</v>
      </c>
      <c r="I1304" t="b">
        <f>NOT(NOT( ISNA( VLOOKUP($A1304,'Not Mooncake'!A:A,1,FALSE))))</f>
        <v>1</v>
      </c>
    </row>
    <row r="1305" spans="1:9">
      <c r="A1305" s="2" t="s">
        <v>2049</v>
      </c>
      <c r="B1305" s="2" t="s">
        <v>836</v>
      </c>
      <c r="C1305" s="3">
        <v>42584</v>
      </c>
      <c r="D1305" t="b">
        <f>NOT( ISNA( VLOOKUP($A1305,'New article for existing'!A:A,1,FALSE)))</f>
        <v>0</v>
      </c>
      <c r="E1305" t="b">
        <f>NOT( ISNA( VLOOKUP($A1305,'ACOM remove file'!A:A,1,FALSE)))</f>
        <v>0</v>
      </c>
      <c r="F1305" t="b">
        <f>NOT( ISNA( VLOOKUP($A1305,'ACN update'!A:A,1,FALSE)))</f>
        <v>0</v>
      </c>
      <c r="G1305" t="b">
        <f>NOT( ISNA( VLOOKUP($A1305,'ACOM no update'!A:A,1,FALSE)))</f>
        <v>1</v>
      </c>
      <c r="H1305" t="b">
        <f>NOT( ISNA( VLOOKUP($A1305,'Should Update but Not Update'!A:A,1,FALSE)))</f>
        <v>0</v>
      </c>
      <c r="I1305" t="b">
        <f>NOT(NOT( ISNA( VLOOKUP($A1305,'Not Mooncake'!A:A,1,FALSE))))</f>
        <v>1</v>
      </c>
    </row>
    <row r="1306" spans="1:9">
      <c r="A1306" s="2" t="s">
        <v>2050</v>
      </c>
      <c r="B1306" s="2" t="s">
        <v>836</v>
      </c>
      <c r="C1306" s="3">
        <v>42584</v>
      </c>
      <c r="D1306" t="b">
        <f>NOT( ISNA( VLOOKUP($A1306,'New article for existing'!A:A,1,FALSE)))</f>
        <v>0</v>
      </c>
      <c r="E1306" t="b">
        <f>NOT( ISNA( VLOOKUP($A1306,'ACOM remove file'!A:A,1,FALSE)))</f>
        <v>0</v>
      </c>
      <c r="F1306" t="b">
        <f>NOT( ISNA( VLOOKUP($A1306,'ACN update'!A:A,1,FALSE)))</f>
        <v>0</v>
      </c>
      <c r="G1306" t="b">
        <f>NOT( ISNA( VLOOKUP($A1306,'ACOM no update'!A:A,1,FALSE)))</f>
        <v>1</v>
      </c>
      <c r="H1306" t="b">
        <f>NOT( ISNA( VLOOKUP($A1306,'Should Update but Not Update'!A:A,1,FALSE)))</f>
        <v>0</v>
      </c>
      <c r="I1306" t="b">
        <f>NOT(NOT( ISNA( VLOOKUP($A1306,'Not Mooncake'!A:A,1,FALSE))))</f>
        <v>1</v>
      </c>
    </row>
    <row r="1307" spans="1:9">
      <c r="A1307" s="2" t="s">
        <v>2051</v>
      </c>
      <c r="B1307" s="2" t="s">
        <v>836</v>
      </c>
      <c r="C1307" s="3">
        <v>42584</v>
      </c>
      <c r="D1307" t="b">
        <f>NOT( ISNA( VLOOKUP($A1307,'New article for existing'!A:A,1,FALSE)))</f>
        <v>0</v>
      </c>
      <c r="E1307" t="b">
        <f>NOT( ISNA( VLOOKUP($A1307,'ACOM remove file'!A:A,1,FALSE)))</f>
        <v>0</v>
      </c>
      <c r="F1307" t="b">
        <f>NOT( ISNA( VLOOKUP($A1307,'ACN update'!A:A,1,FALSE)))</f>
        <v>0</v>
      </c>
      <c r="G1307" t="b">
        <f>NOT( ISNA( VLOOKUP($A1307,'ACOM no update'!A:A,1,FALSE)))</f>
        <v>1</v>
      </c>
      <c r="H1307" t="b">
        <f>NOT( ISNA( VLOOKUP($A1307,'Should Update but Not Update'!A:A,1,FALSE)))</f>
        <v>0</v>
      </c>
      <c r="I1307" t="b">
        <f>NOT(NOT( ISNA( VLOOKUP($A1307,'Not Mooncake'!A:A,1,FALSE))))</f>
        <v>1</v>
      </c>
    </row>
    <row r="1308" spans="1:9">
      <c r="A1308" s="2" t="s">
        <v>2052</v>
      </c>
      <c r="B1308" s="2" t="s">
        <v>836</v>
      </c>
      <c r="C1308" s="3">
        <v>42590</v>
      </c>
      <c r="D1308" t="b">
        <f>NOT( ISNA( VLOOKUP($A1308,'New article for existing'!A:A,1,FALSE)))</f>
        <v>0</v>
      </c>
      <c r="E1308" t="b">
        <f>NOT( ISNA( VLOOKUP($A1308,'ACOM remove file'!A:A,1,FALSE)))</f>
        <v>0</v>
      </c>
      <c r="F1308" t="b">
        <f>NOT( ISNA( VLOOKUP($A1308,'ACN update'!A:A,1,FALSE)))</f>
        <v>0</v>
      </c>
      <c r="G1308" t="b">
        <f>NOT( ISNA( VLOOKUP($A1308,'ACOM no update'!A:A,1,FALSE)))</f>
        <v>1</v>
      </c>
      <c r="H1308" t="b">
        <f>NOT( ISNA( VLOOKUP($A1308,'Should Update but Not Update'!A:A,1,FALSE)))</f>
        <v>0</v>
      </c>
      <c r="I1308" t="b">
        <f>NOT(NOT( ISNA( VLOOKUP($A1308,'Not Mooncake'!A:A,1,FALSE))))</f>
        <v>1</v>
      </c>
    </row>
    <row r="1309" spans="1:9">
      <c r="A1309" s="2" t="s">
        <v>2053</v>
      </c>
      <c r="B1309" s="2" t="s">
        <v>836</v>
      </c>
      <c r="C1309" s="3">
        <v>42590</v>
      </c>
      <c r="D1309" t="b">
        <f>NOT( ISNA( VLOOKUP($A1309,'New article for existing'!A:A,1,FALSE)))</f>
        <v>0</v>
      </c>
      <c r="E1309" t="b">
        <f>NOT( ISNA( VLOOKUP($A1309,'ACOM remove file'!A:A,1,FALSE)))</f>
        <v>0</v>
      </c>
      <c r="F1309" t="b">
        <f>NOT( ISNA( VLOOKUP($A1309,'ACN update'!A:A,1,FALSE)))</f>
        <v>0</v>
      </c>
      <c r="G1309" t="b">
        <f>NOT( ISNA( VLOOKUP($A1309,'ACOM no update'!A:A,1,FALSE)))</f>
        <v>1</v>
      </c>
      <c r="H1309" t="b">
        <f>NOT( ISNA( VLOOKUP($A1309,'Should Update but Not Update'!A:A,1,FALSE)))</f>
        <v>0</v>
      </c>
      <c r="I1309" t="b">
        <f>NOT(NOT( ISNA( VLOOKUP($A1309,'Not Mooncake'!A:A,1,FALSE))))</f>
        <v>1</v>
      </c>
    </row>
    <row r="1310" spans="1:9">
      <c r="A1310" s="2" t="s">
        <v>2054</v>
      </c>
      <c r="B1310" s="2" t="s">
        <v>836</v>
      </c>
      <c r="C1310" s="3">
        <v>42670</v>
      </c>
      <c r="D1310" t="b">
        <f>NOT( ISNA( VLOOKUP($A1310,'New article for existing'!A:A,1,FALSE)))</f>
        <v>0</v>
      </c>
      <c r="E1310" t="b">
        <f>NOT( ISNA( VLOOKUP($A1310,'ACOM remove file'!A:A,1,FALSE)))</f>
        <v>0</v>
      </c>
      <c r="F1310" t="b">
        <f>NOT( ISNA( VLOOKUP($A1310,'ACN update'!A:A,1,FALSE)))</f>
        <v>1</v>
      </c>
      <c r="G1310" t="b">
        <f>NOT( ISNA( VLOOKUP($A1310,'ACOM no update'!A:A,1,FALSE)))</f>
        <v>0</v>
      </c>
      <c r="H1310" t="b">
        <f>NOT( ISNA( VLOOKUP($A1310,'Should Update but Not Update'!A:A,1,FALSE)))</f>
        <v>0</v>
      </c>
      <c r="I1310" t="b">
        <f>NOT(NOT( ISNA( VLOOKUP($A1310,'Not Mooncake'!A:A,1,FALSE))))</f>
        <v>1</v>
      </c>
    </row>
    <row r="1311" spans="1:9">
      <c r="A1311" s="2" t="s">
        <v>2540</v>
      </c>
      <c r="B1311" s="2" t="s">
        <v>836</v>
      </c>
      <c r="C1311" s="3">
        <v>42670</v>
      </c>
      <c r="D1311" t="b">
        <f>NOT( ISNA( VLOOKUP($A1311,'New article for existing'!A:A,1,FALSE)))</f>
        <v>1</v>
      </c>
      <c r="E1311" t="b">
        <f>NOT( ISNA( VLOOKUP($A1311,'ACOM remove file'!A:A,1,FALSE)))</f>
        <v>0</v>
      </c>
      <c r="F1311" t="b">
        <f>NOT( ISNA( VLOOKUP($A1311,'ACN update'!A:A,1,FALSE)))</f>
        <v>1</v>
      </c>
      <c r="G1311" t="b">
        <f>NOT( ISNA( VLOOKUP($A1311,'ACOM no update'!A:A,1,FALSE)))</f>
        <v>1</v>
      </c>
      <c r="H1311" t="b">
        <f>NOT( ISNA( VLOOKUP($A1311,'Should Update but Not Update'!A:A,1,FALSE)))</f>
        <v>0</v>
      </c>
      <c r="I1311" t="b">
        <f>NOT(NOT( ISNA( VLOOKUP($A1311,'Not Mooncake'!A:A,1,FALSE))))</f>
        <v>1</v>
      </c>
    </row>
    <row r="1312" spans="1:9">
      <c r="A1312" s="2" t="s">
        <v>2055</v>
      </c>
      <c r="B1312" s="2" t="s">
        <v>836</v>
      </c>
      <c r="C1312" s="3">
        <v>42590</v>
      </c>
      <c r="D1312" t="b">
        <f>NOT( ISNA( VLOOKUP($A1312,'New article for existing'!A:A,1,FALSE)))</f>
        <v>0</v>
      </c>
      <c r="E1312" t="b">
        <f>NOT( ISNA( VLOOKUP($A1312,'ACOM remove file'!A:A,1,FALSE)))</f>
        <v>0</v>
      </c>
      <c r="F1312" t="b">
        <f>NOT( ISNA( VLOOKUP($A1312,'ACN update'!A:A,1,FALSE)))</f>
        <v>0</v>
      </c>
      <c r="G1312" t="b">
        <f>NOT( ISNA( VLOOKUP($A1312,'ACOM no update'!A:A,1,FALSE)))</f>
        <v>1</v>
      </c>
      <c r="H1312" t="b">
        <f>NOT( ISNA( VLOOKUP($A1312,'Should Update but Not Update'!A:A,1,FALSE)))</f>
        <v>0</v>
      </c>
      <c r="I1312" t="b">
        <f>NOT(NOT( ISNA( VLOOKUP($A1312,'Not Mooncake'!A:A,1,FALSE))))</f>
        <v>1</v>
      </c>
    </row>
    <row r="1313" spans="1:9">
      <c r="A1313" s="2" t="s">
        <v>2056</v>
      </c>
      <c r="B1313" s="2" t="s">
        <v>836</v>
      </c>
      <c r="C1313" s="3">
        <v>42563</v>
      </c>
      <c r="D1313" t="b">
        <f>NOT( ISNA( VLOOKUP($A1313,'New article for existing'!A:A,1,FALSE)))</f>
        <v>0</v>
      </c>
      <c r="E1313" t="b">
        <f>NOT( ISNA( VLOOKUP($A1313,'ACOM remove file'!A:A,1,FALSE)))</f>
        <v>0</v>
      </c>
      <c r="F1313" t="b">
        <f>NOT( ISNA( VLOOKUP($A1313,'ACN update'!A:A,1,FALSE)))</f>
        <v>0</v>
      </c>
      <c r="G1313" t="b">
        <f>NOT( ISNA( VLOOKUP($A1313,'ACOM no update'!A:A,1,FALSE)))</f>
        <v>1</v>
      </c>
      <c r="H1313" t="b">
        <f>NOT( ISNA( VLOOKUP($A1313,'Should Update but Not Update'!A:A,1,FALSE)))</f>
        <v>0</v>
      </c>
      <c r="I1313" t="b">
        <f>NOT(NOT( ISNA( VLOOKUP($A1313,'Not Mooncake'!A:A,1,FALSE))))</f>
        <v>1</v>
      </c>
    </row>
    <row r="1314" spans="1:9">
      <c r="A1314" s="2" t="s">
        <v>2057</v>
      </c>
      <c r="B1314" s="2" t="s">
        <v>836</v>
      </c>
      <c r="C1314" s="3">
        <v>42590</v>
      </c>
      <c r="D1314" t="b">
        <f>NOT( ISNA( VLOOKUP($A1314,'New article for existing'!A:A,1,FALSE)))</f>
        <v>0</v>
      </c>
      <c r="E1314" t="b">
        <f>NOT( ISNA( VLOOKUP($A1314,'ACOM remove file'!A:A,1,FALSE)))</f>
        <v>0</v>
      </c>
      <c r="F1314" t="b">
        <f>NOT( ISNA( VLOOKUP($A1314,'ACN update'!A:A,1,FALSE)))</f>
        <v>0</v>
      </c>
      <c r="G1314" t="b">
        <f>NOT( ISNA( VLOOKUP($A1314,'ACOM no update'!A:A,1,FALSE)))</f>
        <v>1</v>
      </c>
      <c r="H1314" t="b">
        <f>NOT( ISNA( VLOOKUP($A1314,'Should Update but Not Update'!A:A,1,FALSE)))</f>
        <v>0</v>
      </c>
      <c r="I1314" t="b">
        <f>NOT(NOT( ISNA( VLOOKUP($A1314,'Not Mooncake'!A:A,1,FALSE))))</f>
        <v>1</v>
      </c>
    </row>
    <row r="1315" spans="1:9">
      <c r="A1315" s="2" t="s">
        <v>2058</v>
      </c>
      <c r="B1315" s="2" t="s">
        <v>836</v>
      </c>
      <c r="C1315" s="3">
        <v>42590</v>
      </c>
      <c r="D1315" t="b">
        <f>NOT( ISNA( VLOOKUP($A1315,'New article for existing'!A:A,1,FALSE)))</f>
        <v>0</v>
      </c>
      <c r="E1315" t="b">
        <f>NOT( ISNA( VLOOKUP($A1315,'ACOM remove file'!A:A,1,FALSE)))</f>
        <v>0</v>
      </c>
      <c r="F1315" t="b">
        <f>NOT( ISNA( VLOOKUP($A1315,'ACN update'!A:A,1,FALSE)))</f>
        <v>0</v>
      </c>
      <c r="G1315" t="b">
        <f>NOT( ISNA( VLOOKUP($A1315,'ACOM no update'!A:A,1,FALSE)))</f>
        <v>1</v>
      </c>
      <c r="H1315" t="b">
        <f>NOT( ISNA( VLOOKUP($A1315,'Should Update but Not Update'!A:A,1,FALSE)))</f>
        <v>0</v>
      </c>
      <c r="I1315" t="b">
        <f>NOT(NOT( ISNA( VLOOKUP($A1315,'Not Mooncake'!A:A,1,FALSE))))</f>
        <v>1</v>
      </c>
    </row>
    <row r="1316" spans="1:9">
      <c r="A1316" s="2" t="s">
        <v>2059</v>
      </c>
      <c r="B1316" s="2" t="s">
        <v>836</v>
      </c>
      <c r="C1316" s="3">
        <v>42590</v>
      </c>
      <c r="D1316" t="b">
        <f>NOT( ISNA( VLOOKUP($A1316,'New article for existing'!A:A,1,FALSE)))</f>
        <v>0</v>
      </c>
      <c r="E1316" t="b">
        <f>NOT( ISNA( VLOOKUP($A1316,'ACOM remove file'!A:A,1,FALSE)))</f>
        <v>0</v>
      </c>
      <c r="F1316" t="b">
        <f>NOT( ISNA( VLOOKUP($A1316,'ACN update'!A:A,1,FALSE)))</f>
        <v>0</v>
      </c>
      <c r="G1316" t="b">
        <f>NOT( ISNA( VLOOKUP($A1316,'ACOM no update'!A:A,1,FALSE)))</f>
        <v>1</v>
      </c>
      <c r="H1316" t="b">
        <f>NOT( ISNA( VLOOKUP($A1316,'Should Update but Not Update'!A:A,1,FALSE)))</f>
        <v>0</v>
      </c>
      <c r="I1316" t="b">
        <f>NOT(NOT( ISNA( VLOOKUP($A1316,'Not Mooncake'!A:A,1,FALSE))))</f>
        <v>1</v>
      </c>
    </row>
    <row r="1317" spans="1:9">
      <c r="A1317" s="2" t="s">
        <v>2060</v>
      </c>
      <c r="B1317" s="2" t="s">
        <v>836</v>
      </c>
      <c r="C1317" s="3">
        <v>42605</v>
      </c>
      <c r="D1317" t="b">
        <f>NOT( ISNA( VLOOKUP($A1317,'New article for existing'!A:A,1,FALSE)))</f>
        <v>0</v>
      </c>
      <c r="E1317" t="b">
        <f>NOT( ISNA( VLOOKUP($A1317,'ACOM remove file'!A:A,1,FALSE)))</f>
        <v>0</v>
      </c>
      <c r="F1317" t="b">
        <f>NOT( ISNA( VLOOKUP($A1317,'ACN update'!A:A,1,FALSE)))</f>
        <v>0</v>
      </c>
      <c r="G1317" t="b">
        <f>NOT( ISNA( VLOOKUP($A1317,'ACOM no update'!A:A,1,FALSE)))</f>
        <v>1</v>
      </c>
      <c r="H1317" t="b">
        <f>NOT( ISNA( VLOOKUP($A1317,'Should Update but Not Update'!A:A,1,FALSE)))</f>
        <v>0</v>
      </c>
      <c r="I1317" t="b">
        <f>NOT(NOT( ISNA( VLOOKUP($A1317,'Not Mooncake'!A:A,1,FALSE))))</f>
        <v>1</v>
      </c>
    </row>
    <row r="1318" spans="1:9">
      <c r="A1318" s="2" t="s">
        <v>2061</v>
      </c>
      <c r="B1318" s="2" t="s">
        <v>836</v>
      </c>
      <c r="C1318" s="3">
        <v>42605</v>
      </c>
      <c r="D1318" t="b">
        <f>NOT( ISNA( VLOOKUP($A1318,'New article for existing'!A:A,1,FALSE)))</f>
        <v>0</v>
      </c>
      <c r="E1318" t="b">
        <f>NOT( ISNA( VLOOKUP($A1318,'ACOM remove file'!A:A,1,FALSE)))</f>
        <v>0</v>
      </c>
      <c r="F1318" t="b">
        <f>NOT( ISNA( VLOOKUP($A1318,'ACN update'!A:A,1,FALSE)))</f>
        <v>0</v>
      </c>
      <c r="G1318" t="b">
        <f>NOT( ISNA( VLOOKUP($A1318,'ACOM no update'!A:A,1,FALSE)))</f>
        <v>1</v>
      </c>
      <c r="H1318" t="b">
        <f>NOT( ISNA( VLOOKUP($A1318,'Should Update but Not Update'!A:A,1,FALSE)))</f>
        <v>0</v>
      </c>
      <c r="I1318" t="b">
        <f>NOT(NOT( ISNA( VLOOKUP($A1318,'Not Mooncake'!A:A,1,FALSE))))</f>
        <v>1</v>
      </c>
    </row>
    <row r="1319" spans="1:9">
      <c r="A1319" s="2" t="s">
        <v>2062</v>
      </c>
      <c r="B1319" s="2" t="s">
        <v>836</v>
      </c>
      <c r="C1319" s="3">
        <v>42605</v>
      </c>
      <c r="D1319" t="b">
        <f>NOT( ISNA( VLOOKUP($A1319,'New article for existing'!A:A,1,FALSE)))</f>
        <v>0</v>
      </c>
      <c r="E1319" t="b">
        <f>NOT( ISNA( VLOOKUP($A1319,'ACOM remove file'!A:A,1,FALSE)))</f>
        <v>0</v>
      </c>
      <c r="F1319" t="b">
        <f>NOT( ISNA( VLOOKUP($A1319,'ACN update'!A:A,1,FALSE)))</f>
        <v>0</v>
      </c>
      <c r="G1319" t="b">
        <f>NOT( ISNA( VLOOKUP($A1319,'ACOM no update'!A:A,1,FALSE)))</f>
        <v>1</v>
      </c>
      <c r="H1319" t="b">
        <f>NOT( ISNA( VLOOKUP($A1319,'Should Update but Not Update'!A:A,1,FALSE)))</f>
        <v>0</v>
      </c>
      <c r="I1319" t="b">
        <f>NOT(NOT( ISNA( VLOOKUP($A1319,'Not Mooncake'!A:A,1,FALSE))))</f>
        <v>1</v>
      </c>
    </row>
    <row r="1320" spans="1:9">
      <c r="A1320" s="2" t="s">
        <v>2063</v>
      </c>
      <c r="B1320" s="2" t="s">
        <v>836</v>
      </c>
      <c r="C1320" s="3">
        <v>42563</v>
      </c>
      <c r="D1320" t="b">
        <f>NOT( ISNA( VLOOKUP($A1320,'New article for existing'!A:A,1,FALSE)))</f>
        <v>0</v>
      </c>
      <c r="E1320" t="b">
        <f>NOT( ISNA( VLOOKUP($A1320,'ACOM remove file'!A:A,1,FALSE)))</f>
        <v>0</v>
      </c>
      <c r="F1320" t="b">
        <f>NOT( ISNA( VLOOKUP($A1320,'ACN update'!A:A,1,FALSE)))</f>
        <v>0</v>
      </c>
      <c r="G1320" t="b">
        <f>NOT( ISNA( VLOOKUP($A1320,'ACOM no update'!A:A,1,FALSE)))</f>
        <v>1</v>
      </c>
      <c r="H1320" t="b">
        <f>NOT( ISNA( VLOOKUP($A1320,'Should Update but Not Update'!A:A,1,FALSE)))</f>
        <v>0</v>
      </c>
      <c r="I1320" t="b">
        <f>NOT(NOT( ISNA( VLOOKUP($A1320,'Not Mooncake'!A:A,1,FALSE))))</f>
        <v>1</v>
      </c>
    </row>
    <row r="1321" spans="1:9">
      <c r="A1321" s="2" t="s">
        <v>2064</v>
      </c>
      <c r="B1321" s="2" t="s">
        <v>836</v>
      </c>
      <c r="C1321" s="3">
        <v>42563</v>
      </c>
      <c r="D1321" t="b">
        <f>NOT( ISNA( VLOOKUP($A1321,'New article for existing'!A:A,1,FALSE)))</f>
        <v>0</v>
      </c>
      <c r="E1321" t="b">
        <f>NOT( ISNA( VLOOKUP($A1321,'ACOM remove file'!A:A,1,FALSE)))</f>
        <v>0</v>
      </c>
      <c r="F1321" t="b">
        <f>NOT( ISNA( VLOOKUP($A1321,'ACN update'!A:A,1,FALSE)))</f>
        <v>0</v>
      </c>
      <c r="G1321" t="b">
        <f>NOT( ISNA( VLOOKUP($A1321,'ACOM no update'!A:A,1,FALSE)))</f>
        <v>1</v>
      </c>
      <c r="H1321" t="b">
        <f>NOT( ISNA( VLOOKUP($A1321,'Should Update but Not Update'!A:A,1,FALSE)))</f>
        <v>0</v>
      </c>
      <c r="I1321" t="b">
        <f>NOT(NOT( ISNA( VLOOKUP($A1321,'Not Mooncake'!A:A,1,FALSE))))</f>
        <v>1</v>
      </c>
    </row>
    <row r="1322" spans="1:9">
      <c r="A1322" s="2" t="s">
        <v>2065</v>
      </c>
      <c r="B1322" s="2" t="s">
        <v>836</v>
      </c>
      <c r="C1322" s="3">
        <v>42563</v>
      </c>
      <c r="D1322" t="b">
        <f>NOT( ISNA( VLOOKUP($A1322,'New article for existing'!A:A,1,FALSE)))</f>
        <v>0</v>
      </c>
      <c r="E1322" t="b">
        <f>NOT( ISNA( VLOOKUP($A1322,'ACOM remove file'!A:A,1,FALSE)))</f>
        <v>0</v>
      </c>
      <c r="F1322" t="b">
        <f>NOT( ISNA( VLOOKUP($A1322,'ACN update'!A:A,1,FALSE)))</f>
        <v>0</v>
      </c>
      <c r="G1322" t="b">
        <f>NOT( ISNA( VLOOKUP($A1322,'ACOM no update'!A:A,1,FALSE)))</f>
        <v>1</v>
      </c>
      <c r="H1322" t="b">
        <f>NOT( ISNA( VLOOKUP($A1322,'Should Update but Not Update'!A:A,1,FALSE)))</f>
        <v>0</v>
      </c>
      <c r="I1322" t="b">
        <f>NOT(NOT( ISNA( VLOOKUP($A1322,'Not Mooncake'!A:A,1,FALSE))))</f>
        <v>1</v>
      </c>
    </row>
    <row r="1323" spans="1:9">
      <c r="A1323" s="2" t="s">
        <v>2066</v>
      </c>
      <c r="B1323" s="2" t="s">
        <v>836</v>
      </c>
      <c r="C1323" s="3">
        <v>42605</v>
      </c>
      <c r="D1323" t="b">
        <f>NOT( ISNA( VLOOKUP($A1323,'New article for existing'!A:A,1,FALSE)))</f>
        <v>0</v>
      </c>
      <c r="E1323" t="b">
        <f>NOT( ISNA( VLOOKUP($A1323,'ACOM remove file'!A:A,1,FALSE)))</f>
        <v>0</v>
      </c>
      <c r="F1323" t="b">
        <f>NOT( ISNA( VLOOKUP($A1323,'ACN update'!A:A,1,FALSE)))</f>
        <v>0</v>
      </c>
      <c r="G1323" t="b">
        <f>NOT( ISNA( VLOOKUP($A1323,'ACOM no update'!A:A,1,FALSE)))</f>
        <v>1</v>
      </c>
      <c r="H1323" t="b">
        <f>NOT( ISNA( VLOOKUP($A1323,'Should Update but Not Update'!A:A,1,FALSE)))</f>
        <v>0</v>
      </c>
      <c r="I1323" t="b">
        <f>NOT(NOT( ISNA( VLOOKUP($A1323,'Not Mooncake'!A:A,1,FALSE))))</f>
        <v>1</v>
      </c>
    </row>
    <row r="1324" spans="1:9">
      <c r="A1324" s="2" t="s">
        <v>2067</v>
      </c>
      <c r="B1324" s="2" t="s">
        <v>836</v>
      </c>
      <c r="C1324" s="3">
        <v>42670</v>
      </c>
      <c r="D1324" t="b">
        <f>NOT( ISNA( VLOOKUP($A1324,'New article for existing'!A:A,1,FALSE)))</f>
        <v>0</v>
      </c>
      <c r="E1324" t="b">
        <f>NOT( ISNA( VLOOKUP($A1324,'ACOM remove file'!A:A,1,FALSE)))</f>
        <v>0</v>
      </c>
      <c r="F1324" t="b">
        <f>NOT( ISNA( VLOOKUP($A1324,'ACN update'!A:A,1,FALSE)))</f>
        <v>1</v>
      </c>
      <c r="G1324" t="b">
        <f>NOT( ISNA( VLOOKUP($A1324,'ACOM no update'!A:A,1,FALSE)))</f>
        <v>0</v>
      </c>
      <c r="H1324" t="b">
        <f>NOT( ISNA( VLOOKUP($A1324,'Should Update but Not Update'!A:A,1,FALSE)))</f>
        <v>0</v>
      </c>
      <c r="I1324" t="b">
        <f>NOT(NOT( ISNA( VLOOKUP($A1324,'Not Mooncake'!A:A,1,FALSE))))</f>
        <v>1</v>
      </c>
    </row>
    <row r="1325" spans="1:9">
      <c r="A1325" s="2" t="s">
        <v>2068</v>
      </c>
      <c r="B1325" s="2" t="s">
        <v>836</v>
      </c>
      <c r="C1325" s="3">
        <v>42670</v>
      </c>
      <c r="D1325" t="b">
        <f>NOT( ISNA( VLOOKUP($A1325,'New article for existing'!A:A,1,FALSE)))</f>
        <v>0</v>
      </c>
      <c r="E1325" t="b">
        <f>NOT( ISNA( VLOOKUP($A1325,'ACOM remove file'!A:A,1,FALSE)))</f>
        <v>0</v>
      </c>
      <c r="F1325" t="b">
        <f>NOT( ISNA( VLOOKUP($A1325,'ACN update'!A:A,1,FALSE)))</f>
        <v>1</v>
      </c>
      <c r="G1325" t="b">
        <f>NOT( ISNA( VLOOKUP($A1325,'ACOM no update'!A:A,1,FALSE)))</f>
        <v>0</v>
      </c>
      <c r="H1325" t="b">
        <f>NOT( ISNA( VLOOKUP($A1325,'Should Update but Not Update'!A:A,1,FALSE)))</f>
        <v>0</v>
      </c>
      <c r="I1325" t="b">
        <f>NOT(NOT( ISNA( VLOOKUP($A1325,'Not Mooncake'!A:A,1,FALSE))))</f>
        <v>1</v>
      </c>
    </row>
    <row r="1326" spans="1:9">
      <c r="A1326" s="2" t="s">
        <v>2072</v>
      </c>
      <c r="B1326" s="2" t="s">
        <v>836</v>
      </c>
      <c r="C1326" s="3">
        <v>42605</v>
      </c>
      <c r="D1326" t="b">
        <f>NOT( ISNA( VLOOKUP($A1326,'New article for existing'!A:A,1,FALSE)))</f>
        <v>0</v>
      </c>
      <c r="E1326" t="b">
        <f>NOT( ISNA( VLOOKUP($A1326,'ACOM remove file'!A:A,1,FALSE)))</f>
        <v>0</v>
      </c>
      <c r="F1326" t="b">
        <f>NOT( ISNA( VLOOKUP($A1326,'ACN update'!A:A,1,FALSE)))</f>
        <v>0</v>
      </c>
      <c r="G1326" t="b">
        <f>NOT( ISNA( VLOOKUP($A1326,'ACOM no update'!A:A,1,FALSE)))</f>
        <v>1</v>
      </c>
      <c r="H1326" t="b">
        <f>NOT( ISNA( VLOOKUP($A1326,'Should Update but Not Update'!A:A,1,FALSE)))</f>
        <v>0</v>
      </c>
      <c r="I1326" t="b">
        <f>NOT(NOT( ISNA( VLOOKUP($A1326,'Not Mooncake'!A:A,1,FALSE))))</f>
        <v>1</v>
      </c>
    </row>
    <row r="1327" spans="1:9">
      <c r="A1327" s="2" t="s">
        <v>2073</v>
      </c>
      <c r="B1327" s="2" t="s">
        <v>836</v>
      </c>
      <c r="C1327" s="3">
        <v>42605</v>
      </c>
      <c r="D1327" t="b">
        <f>NOT( ISNA( VLOOKUP($A1327,'New article for existing'!A:A,1,FALSE)))</f>
        <v>0</v>
      </c>
      <c r="E1327" t="b">
        <f>NOT( ISNA( VLOOKUP($A1327,'ACOM remove file'!A:A,1,FALSE)))</f>
        <v>0</v>
      </c>
      <c r="F1327" t="b">
        <f>NOT( ISNA( VLOOKUP($A1327,'ACN update'!A:A,1,FALSE)))</f>
        <v>0</v>
      </c>
      <c r="G1327" t="b">
        <f>NOT( ISNA( VLOOKUP($A1327,'ACOM no update'!A:A,1,FALSE)))</f>
        <v>1</v>
      </c>
      <c r="H1327" t="b">
        <f>NOT( ISNA( VLOOKUP($A1327,'Should Update but Not Update'!A:A,1,FALSE)))</f>
        <v>0</v>
      </c>
      <c r="I1327" t="b">
        <f>NOT(NOT( ISNA( VLOOKUP($A1327,'Not Mooncake'!A:A,1,FALSE))))</f>
        <v>1</v>
      </c>
    </row>
    <row r="1328" spans="1:9">
      <c r="A1328" s="2" t="s">
        <v>2074</v>
      </c>
      <c r="B1328" s="2" t="s">
        <v>836</v>
      </c>
      <c r="C1328" s="3">
        <v>42605</v>
      </c>
      <c r="D1328" t="b">
        <f>NOT( ISNA( VLOOKUP($A1328,'New article for existing'!A:A,1,FALSE)))</f>
        <v>0</v>
      </c>
      <c r="E1328" t="b">
        <f>NOT( ISNA( VLOOKUP($A1328,'ACOM remove file'!A:A,1,FALSE)))</f>
        <v>0</v>
      </c>
      <c r="F1328" t="b">
        <f>NOT( ISNA( VLOOKUP($A1328,'ACN update'!A:A,1,FALSE)))</f>
        <v>0</v>
      </c>
      <c r="G1328" t="b">
        <f>NOT( ISNA( VLOOKUP($A1328,'ACOM no update'!A:A,1,FALSE)))</f>
        <v>1</v>
      </c>
      <c r="H1328" t="b">
        <f>NOT( ISNA( VLOOKUP($A1328,'Should Update but Not Update'!A:A,1,FALSE)))</f>
        <v>0</v>
      </c>
      <c r="I1328" t="b">
        <f>NOT(NOT( ISNA( VLOOKUP($A1328,'Not Mooncake'!A:A,1,FALSE))))</f>
        <v>1</v>
      </c>
    </row>
    <row r="1329" spans="1:9">
      <c r="A1329" s="2" t="s">
        <v>2075</v>
      </c>
      <c r="B1329" s="2" t="s">
        <v>836</v>
      </c>
      <c r="C1329" s="3">
        <v>42605</v>
      </c>
      <c r="D1329" t="b">
        <f>NOT( ISNA( VLOOKUP($A1329,'New article for existing'!A:A,1,FALSE)))</f>
        <v>0</v>
      </c>
      <c r="E1329" t="b">
        <f>NOT( ISNA( VLOOKUP($A1329,'ACOM remove file'!A:A,1,FALSE)))</f>
        <v>0</v>
      </c>
      <c r="F1329" t="b">
        <f>NOT( ISNA( VLOOKUP($A1329,'ACN update'!A:A,1,FALSE)))</f>
        <v>0</v>
      </c>
      <c r="G1329" t="b">
        <f>NOT( ISNA( VLOOKUP($A1329,'ACOM no update'!A:A,1,FALSE)))</f>
        <v>1</v>
      </c>
      <c r="H1329" t="b">
        <f>NOT( ISNA( VLOOKUP($A1329,'Should Update but Not Update'!A:A,1,FALSE)))</f>
        <v>0</v>
      </c>
      <c r="I1329" t="b">
        <f>NOT(NOT( ISNA( VLOOKUP($A1329,'Not Mooncake'!A:A,1,FALSE))))</f>
        <v>1</v>
      </c>
    </row>
    <row r="1330" spans="1:9">
      <c r="A1330" s="2" t="s">
        <v>2076</v>
      </c>
      <c r="B1330" s="2" t="s">
        <v>836</v>
      </c>
      <c r="C1330" s="3">
        <v>42605</v>
      </c>
      <c r="D1330" t="b">
        <f>NOT( ISNA( VLOOKUP($A1330,'New article for existing'!A:A,1,FALSE)))</f>
        <v>0</v>
      </c>
      <c r="E1330" t="b">
        <f>NOT( ISNA( VLOOKUP($A1330,'ACOM remove file'!A:A,1,FALSE)))</f>
        <v>0</v>
      </c>
      <c r="F1330" t="b">
        <f>NOT( ISNA( VLOOKUP($A1330,'ACN update'!A:A,1,FALSE)))</f>
        <v>0</v>
      </c>
      <c r="G1330" t="b">
        <f>NOT( ISNA( VLOOKUP($A1330,'ACOM no update'!A:A,1,FALSE)))</f>
        <v>1</v>
      </c>
      <c r="H1330" t="b">
        <f>NOT( ISNA( VLOOKUP($A1330,'Should Update but Not Update'!A:A,1,FALSE)))</f>
        <v>0</v>
      </c>
      <c r="I1330" t="b">
        <f>NOT(NOT( ISNA( VLOOKUP($A1330,'Not Mooncake'!A:A,1,FALSE))))</f>
        <v>1</v>
      </c>
    </row>
    <row r="1331" spans="1:9">
      <c r="A1331" s="2" t="s">
        <v>2077</v>
      </c>
      <c r="B1331" s="2" t="s">
        <v>836</v>
      </c>
      <c r="C1331" s="3">
        <v>42605</v>
      </c>
      <c r="D1331" t="b">
        <f>NOT( ISNA( VLOOKUP($A1331,'New article for existing'!A:A,1,FALSE)))</f>
        <v>0</v>
      </c>
      <c r="E1331" t="b">
        <f>NOT( ISNA( VLOOKUP($A1331,'ACOM remove file'!A:A,1,FALSE)))</f>
        <v>0</v>
      </c>
      <c r="F1331" t="b">
        <f>NOT( ISNA( VLOOKUP($A1331,'ACN update'!A:A,1,FALSE)))</f>
        <v>0</v>
      </c>
      <c r="G1331" t="b">
        <f>NOT( ISNA( VLOOKUP($A1331,'ACOM no update'!A:A,1,FALSE)))</f>
        <v>1</v>
      </c>
      <c r="H1331" t="b">
        <f>NOT( ISNA( VLOOKUP($A1331,'Should Update but Not Update'!A:A,1,FALSE)))</f>
        <v>0</v>
      </c>
      <c r="I1331" t="b">
        <f>NOT(NOT( ISNA( VLOOKUP($A1331,'Not Mooncake'!A:A,1,FALSE))))</f>
        <v>1</v>
      </c>
    </row>
    <row r="1332" spans="1:9">
      <c r="A1332" s="2" t="s">
        <v>2078</v>
      </c>
      <c r="B1332" s="2" t="s">
        <v>836</v>
      </c>
      <c r="C1332" s="3">
        <v>42670</v>
      </c>
      <c r="D1332" t="b">
        <f>NOT( ISNA( VLOOKUP($A1332,'New article for existing'!A:A,1,FALSE)))</f>
        <v>0</v>
      </c>
      <c r="E1332" t="b">
        <f>NOT( ISNA( VLOOKUP($A1332,'ACOM remove file'!A:A,1,FALSE)))</f>
        <v>0</v>
      </c>
      <c r="F1332" t="b">
        <f>NOT( ISNA( VLOOKUP($A1332,'ACN update'!A:A,1,FALSE)))</f>
        <v>1</v>
      </c>
      <c r="G1332" t="b">
        <f>NOT( ISNA( VLOOKUP($A1332,'ACOM no update'!A:A,1,FALSE)))</f>
        <v>1</v>
      </c>
      <c r="H1332" t="b">
        <f>NOT( ISNA( VLOOKUP($A1332,'Should Update but Not Update'!A:A,1,FALSE)))</f>
        <v>0</v>
      </c>
      <c r="I1332" t="b">
        <f>NOT(NOT( ISNA( VLOOKUP($A1332,'Not Mooncake'!A:A,1,FALSE))))</f>
        <v>1</v>
      </c>
    </row>
    <row r="1333" spans="1:9">
      <c r="A1333" s="2" t="s">
        <v>2281</v>
      </c>
      <c r="B1333" s="2" t="s">
        <v>836</v>
      </c>
      <c r="C1333" s="3">
        <v>42605</v>
      </c>
      <c r="D1333" t="b">
        <f>NOT( ISNA( VLOOKUP($A1333,'New article for existing'!A:A,1,FALSE)))</f>
        <v>0</v>
      </c>
      <c r="E1333" t="b">
        <f>NOT( ISNA( VLOOKUP($A1333,'ACOM remove file'!A:A,1,FALSE)))</f>
        <v>0</v>
      </c>
      <c r="F1333" t="b">
        <f>NOT( ISNA( VLOOKUP($A1333,'ACN update'!A:A,1,FALSE)))</f>
        <v>0</v>
      </c>
      <c r="G1333" t="b">
        <f>NOT( ISNA( VLOOKUP($A1333,'ACOM no update'!A:A,1,FALSE)))</f>
        <v>1</v>
      </c>
      <c r="H1333" t="b">
        <f>NOT( ISNA( VLOOKUP($A1333,'Should Update but Not Update'!A:A,1,FALSE)))</f>
        <v>0</v>
      </c>
      <c r="I1333" t="b">
        <f>NOT(NOT( ISNA( VLOOKUP($A1333,'Not Mooncake'!A:A,1,FALSE))))</f>
        <v>1</v>
      </c>
    </row>
    <row r="1334" spans="1:9">
      <c r="A1334" s="2" t="s">
        <v>2345</v>
      </c>
      <c r="B1334" s="2" t="s">
        <v>2295</v>
      </c>
      <c r="C1334" s="3">
        <v>42591</v>
      </c>
      <c r="D1334" t="b">
        <f>NOT( ISNA( VLOOKUP($A1334,'New article for existing'!A:A,1,FALSE)))</f>
        <v>0</v>
      </c>
      <c r="E1334" t="b">
        <f>NOT( ISNA( VLOOKUP($A1334,'ACOM remove file'!A:A,1,FALSE)))</f>
        <v>1</v>
      </c>
      <c r="F1334" t="b">
        <f>NOT( ISNA( VLOOKUP($A1334,'ACN update'!A:A,1,FALSE)))</f>
        <v>0</v>
      </c>
      <c r="G1334" t="b">
        <f>NOT( ISNA( VLOOKUP($A1334,'ACOM no update'!A:A,1,FALSE)))</f>
        <v>0</v>
      </c>
      <c r="H1334" t="b">
        <f>NOT( ISNA( VLOOKUP($A1334,'Should Update but Not Update'!A:A,1,FALSE)))</f>
        <v>0</v>
      </c>
      <c r="I1334" t="b">
        <f>NOT(NOT( ISNA( VLOOKUP($A1334,'Not Mooncake'!A:A,1,FALSE))))</f>
        <v>0</v>
      </c>
    </row>
    <row r="1335" spans="1:9">
      <c r="A1335" s="2" t="s">
        <v>2080</v>
      </c>
      <c r="B1335" s="2" t="s">
        <v>2295</v>
      </c>
      <c r="C1335" s="3">
        <v>42535</v>
      </c>
      <c r="D1335" t="b">
        <f>NOT( ISNA( VLOOKUP($A1335,'New article for existing'!A:A,1,FALSE)))</f>
        <v>0</v>
      </c>
      <c r="E1335" t="b">
        <f>NOT( ISNA( VLOOKUP($A1335,'ACOM remove file'!A:A,1,FALSE)))</f>
        <v>1</v>
      </c>
      <c r="F1335" t="b">
        <f>NOT( ISNA( VLOOKUP($A1335,'ACN update'!A:A,1,FALSE)))</f>
        <v>0</v>
      </c>
      <c r="G1335" t="b">
        <f>NOT( ISNA( VLOOKUP($A1335,'ACOM no update'!A:A,1,FALSE)))</f>
        <v>0</v>
      </c>
      <c r="H1335" t="b">
        <f>NOT( ISNA( VLOOKUP($A1335,'Should Update but Not Update'!A:A,1,FALSE)))</f>
        <v>0</v>
      </c>
      <c r="I1335" t="b">
        <f>NOT(NOT( ISNA( VLOOKUP($A1335,'Not Mooncake'!A:A,1,FALSE))))</f>
        <v>0</v>
      </c>
    </row>
    <row r="1336" spans="1:9">
      <c r="A1336" s="2" t="s">
        <v>2346</v>
      </c>
      <c r="B1336" s="2" t="s">
        <v>2295</v>
      </c>
      <c r="C1336" s="3">
        <v>42591</v>
      </c>
      <c r="D1336" t="b">
        <f>NOT( ISNA( VLOOKUP($A1336,'New article for existing'!A:A,1,FALSE)))</f>
        <v>0</v>
      </c>
      <c r="E1336" t="b">
        <f>NOT( ISNA( VLOOKUP($A1336,'ACOM remove file'!A:A,1,FALSE)))</f>
        <v>1</v>
      </c>
      <c r="F1336" t="b">
        <f>NOT( ISNA( VLOOKUP($A1336,'ACN update'!A:A,1,FALSE)))</f>
        <v>0</v>
      </c>
      <c r="G1336" t="b">
        <f>NOT( ISNA( VLOOKUP($A1336,'ACOM no update'!A:A,1,FALSE)))</f>
        <v>0</v>
      </c>
      <c r="H1336" t="b">
        <f>NOT( ISNA( VLOOKUP($A1336,'Should Update but Not Update'!A:A,1,FALSE)))</f>
        <v>0</v>
      </c>
      <c r="I1336" t="b">
        <f>NOT(NOT( ISNA( VLOOKUP($A1336,'Not Mooncake'!A:A,1,FALSE))))</f>
        <v>0</v>
      </c>
    </row>
    <row r="1337" spans="1:9">
      <c r="A1337" s="2" t="s">
        <v>2081</v>
      </c>
      <c r="B1337" s="2" t="s">
        <v>2295</v>
      </c>
      <c r="C1337" s="3">
        <v>42592</v>
      </c>
      <c r="D1337" t="b">
        <f>NOT( ISNA( VLOOKUP($A1337,'New article for existing'!A:A,1,FALSE)))</f>
        <v>0</v>
      </c>
      <c r="E1337" t="b">
        <f>NOT( ISNA( VLOOKUP($A1337,'ACOM remove file'!A:A,1,FALSE)))</f>
        <v>1</v>
      </c>
      <c r="F1337" t="b">
        <f>NOT( ISNA( VLOOKUP($A1337,'ACN update'!A:A,1,FALSE)))</f>
        <v>0</v>
      </c>
      <c r="G1337" t="b">
        <f>NOT( ISNA( VLOOKUP($A1337,'ACOM no update'!A:A,1,FALSE)))</f>
        <v>0</v>
      </c>
      <c r="H1337" t="b">
        <f>NOT( ISNA( VLOOKUP($A1337,'Should Update but Not Update'!A:A,1,FALSE)))</f>
        <v>0</v>
      </c>
      <c r="I1337" t="b">
        <f>NOT(NOT( ISNA( VLOOKUP($A1337,'Not Mooncake'!A:A,1,FALSE))))</f>
        <v>0</v>
      </c>
    </row>
    <row r="1338" spans="1:9">
      <c r="A1338" s="2" t="s">
        <v>2082</v>
      </c>
      <c r="B1338" s="2" t="s">
        <v>2295</v>
      </c>
      <c r="C1338" s="3">
        <v>42535</v>
      </c>
      <c r="D1338" t="b">
        <f>NOT( ISNA( VLOOKUP($A1338,'New article for existing'!A:A,1,FALSE)))</f>
        <v>0</v>
      </c>
      <c r="E1338" t="b">
        <f>NOT( ISNA( VLOOKUP($A1338,'ACOM remove file'!A:A,1,FALSE)))</f>
        <v>1</v>
      </c>
      <c r="F1338" t="b">
        <f>NOT( ISNA( VLOOKUP($A1338,'ACN update'!A:A,1,FALSE)))</f>
        <v>0</v>
      </c>
      <c r="G1338" t="b">
        <f>NOT( ISNA( VLOOKUP($A1338,'ACOM no update'!A:A,1,FALSE)))</f>
        <v>0</v>
      </c>
      <c r="H1338" t="b">
        <f>NOT( ISNA( VLOOKUP($A1338,'Should Update but Not Update'!A:A,1,FALSE)))</f>
        <v>0</v>
      </c>
      <c r="I1338" t="b">
        <f>NOT(NOT( ISNA( VLOOKUP($A1338,'Not Mooncake'!A:A,1,FALSE))))</f>
        <v>0</v>
      </c>
    </row>
    <row r="1339" spans="1:9">
      <c r="A1339" s="2" t="s">
        <v>2083</v>
      </c>
      <c r="B1339" s="2" t="s">
        <v>2295</v>
      </c>
      <c r="C1339" s="3">
        <v>42563</v>
      </c>
      <c r="D1339" t="b">
        <f>NOT( ISNA( VLOOKUP($A1339,'New article for existing'!A:A,1,FALSE)))</f>
        <v>0</v>
      </c>
      <c r="E1339" t="b">
        <f>NOT( ISNA( VLOOKUP($A1339,'ACOM remove file'!A:A,1,FALSE)))</f>
        <v>1</v>
      </c>
      <c r="F1339" t="b">
        <f>NOT( ISNA( VLOOKUP($A1339,'ACN update'!A:A,1,FALSE)))</f>
        <v>0</v>
      </c>
      <c r="G1339" t="b">
        <f>NOT( ISNA( VLOOKUP($A1339,'ACOM no update'!A:A,1,FALSE)))</f>
        <v>0</v>
      </c>
      <c r="H1339" t="b">
        <f>NOT( ISNA( VLOOKUP($A1339,'Should Update but Not Update'!A:A,1,FALSE)))</f>
        <v>0</v>
      </c>
      <c r="I1339" t="b">
        <f>NOT(NOT( ISNA( VLOOKUP($A1339,'Not Mooncake'!A:A,1,FALSE))))</f>
        <v>0</v>
      </c>
    </row>
    <row r="1340" spans="1:9">
      <c r="A1340" s="2" t="s">
        <v>2084</v>
      </c>
      <c r="B1340" s="2" t="s">
        <v>2295</v>
      </c>
      <c r="C1340" s="3">
        <v>42535</v>
      </c>
      <c r="D1340" t="b">
        <f>NOT( ISNA( VLOOKUP($A1340,'New article for existing'!A:A,1,FALSE)))</f>
        <v>0</v>
      </c>
      <c r="E1340" t="b">
        <f>NOT( ISNA( VLOOKUP($A1340,'ACOM remove file'!A:A,1,FALSE)))</f>
        <v>1</v>
      </c>
      <c r="F1340" t="b">
        <f>NOT( ISNA( VLOOKUP($A1340,'ACN update'!A:A,1,FALSE)))</f>
        <v>0</v>
      </c>
      <c r="G1340" t="b">
        <f>NOT( ISNA( VLOOKUP($A1340,'ACOM no update'!A:A,1,FALSE)))</f>
        <v>0</v>
      </c>
      <c r="H1340" t="b">
        <f>NOT( ISNA( VLOOKUP($A1340,'Should Update but Not Update'!A:A,1,FALSE)))</f>
        <v>0</v>
      </c>
      <c r="I1340" t="b">
        <f>NOT(NOT( ISNA( VLOOKUP($A1340,'Not Mooncake'!A:A,1,FALSE))))</f>
        <v>0</v>
      </c>
    </row>
    <row r="1341" spans="1:9">
      <c r="A1341" s="2" t="s">
        <v>2085</v>
      </c>
      <c r="B1341" s="2" t="s">
        <v>2295</v>
      </c>
      <c r="C1341" s="3">
        <v>42535</v>
      </c>
      <c r="D1341" t="b">
        <f>NOT( ISNA( VLOOKUP($A1341,'New article for existing'!A:A,1,FALSE)))</f>
        <v>0</v>
      </c>
      <c r="E1341" t="b">
        <f>NOT( ISNA( VLOOKUP($A1341,'ACOM remove file'!A:A,1,FALSE)))</f>
        <v>1</v>
      </c>
      <c r="F1341" t="b">
        <f>NOT( ISNA( VLOOKUP($A1341,'ACN update'!A:A,1,FALSE)))</f>
        <v>0</v>
      </c>
      <c r="G1341" t="b">
        <f>NOT( ISNA( VLOOKUP($A1341,'ACOM no update'!A:A,1,FALSE)))</f>
        <v>0</v>
      </c>
      <c r="H1341" t="b">
        <f>NOT( ISNA( VLOOKUP($A1341,'Should Update but Not Update'!A:A,1,FALSE)))</f>
        <v>0</v>
      </c>
      <c r="I1341" t="b">
        <f>NOT(NOT( ISNA( VLOOKUP($A1341,'Not Mooncake'!A:A,1,FALSE))))</f>
        <v>0</v>
      </c>
    </row>
    <row r="1342" spans="1:9">
      <c r="A1342" s="2" t="s">
        <v>2086</v>
      </c>
      <c r="B1342" s="2" t="s">
        <v>2295</v>
      </c>
      <c r="C1342" s="3">
        <v>42592</v>
      </c>
      <c r="D1342" t="b">
        <f>NOT( ISNA( VLOOKUP($A1342,'New article for existing'!A:A,1,FALSE)))</f>
        <v>0</v>
      </c>
      <c r="E1342" t="b">
        <f>NOT( ISNA( VLOOKUP($A1342,'ACOM remove file'!A:A,1,FALSE)))</f>
        <v>1</v>
      </c>
      <c r="F1342" t="b">
        <f>NOT( ISNA( VLOOKUP($A1342,'ACN update'!A:A,1,FALSE)))</f>
        <v>0</v>
      </c>
      <c r="G1342" t="b">
        <f>NOT( ISNA( VLOOKUP($A1342,'ACOM no update'!A:A,1,FALSE)))</f>
        <v>0</v>
      </c>
      <c r="H1342" t="b">
        <f>NOT( ISNA( VLOOKUP($A1342,'Should Update but Not Update'!A:A,1,FALSE)))</f>
        <v>0</v>
      </c>
      <c r="I1342" t="b">
        <f>NOT(NOT( ISNA( VLOOKUP($A1342,'Not Mooncake'!A:A,1,FALSE))))</f>
        <v>0</v>
      </c>
    </row>
    <row r="1343" spans="1:9">
      <c r="A1343" s="2" t="s">
        <v>2087</v>
      </c>
      <c r="B1343" s="2" t="s">
        <v>2295</v>
      </c>
      <c r="C1343" s="3">
        <v>42535</v>
      </c>
      <c r="D1343" t="b">
        <f>NOT( ISNA( VLOOKUP($A1343,'New article for existing'!A:A,1,FALSE)))</f>
        <v>0</v>
      </c>
      <c r="E1343" t="b">
        <f>NOT( ISNA( VLOOKUP($A1343,'ACOM remove file'!A:A,1,FALSE)))</f>
        <v>1</v>
      </c>
      <c r="F1343" t="b">
        <f>NOT( ISNA( VLOOKUP($A1343,'ACN update'!A:A,1,FALSE)))</f>
        <v>0</v>
      </c>
      <c r="G1343" t="b">
        <f>NOT( ISNA( VLOOKUP($A1343,'ACOM no update'!A:A,1,FALSE)))</f>
        <v>0</v>
      </c>
      <c r="H1343" t="b">
        <f>NOT( ISNA( VLOOKUP($A1343,'Should Update but Not Update'!A:A,1,FALSE)))</f>
        <v>0</v>
      </c>
      <c r="I1343" t="b">
        <f>NOT(NOT( ISNA( VLOOKUP($A1343,'Not Mooncake'!A:A,1,FALSE))))</f>
        <v>0</v>
      </c>
    </row>
    <row r="1344" spans="1:9">
      <c r="A1344" s="2" t="s">
        <v>2088</v>
      </c>
      <c r="B1344" s="2" t="s">
        <v>2295</v>
      </c>
      <c r="C1344" s="3">
        <v>42535</v>
      </c>
      <c r="D1344" t="b">
        <f>NOT( ISNA( VLOOKUP($A1344,'New article for existing'!A:A,1,FALSE)))</f>
        <v>0</v>
      </c>
      <c r="E1344" t="b">
        <f>NOT( ISNA( VLOOKUP($A1344,'ACOM remove file'!A:A,1,FALSE)))</f>
        <v>1</v>
      </c>
      <c r="F1344" t="b">
        <f>NOT( ISNA( VLOOKUP($A1344,'ACN update'!A:A,1,FALSE)))</f>
        <v>0</v>
      </c>
      <c r="G1344" t="b">
        <f>NOT( ISNA( VLOOKUP($A1344,'ACOM no update'!A:A,1,FALSE)))</f>
        <v>0</v>
      </c>
      <c r="H1344" t="b">
        <f>NOT( ISNA( VLOOKUP($A1344,'Should Update but Not Update'!A:A,1,FALSE)))</f>
        <v>0</v>
      </c>
      <c r="I1344" t="b">
        <f>NOT(NOT( ISNA( VLOOKUP($A1344,'Not Mooncake'!A:A,1,FALSE))))</f>
        <v>0</v>
      </c>
    </row>
    <row r="1345" spans="1:9">
      <c r="A1345" s="2" t="s">
        <v>2089</v>
      </c>
      <c r="B1345" s="2" t="s">
        <v>2295</v>
      </c>
      <c r="C1345" s="3">
        <v>42535</v>
      </c>
      <c r="D1345" t="b">
        <f>NOT( ISNA( VLOOKUP($A1345,'New article for existing'!A:A,1,FALSE)))</f>
        <v>0</v>
      </c>
      <c r="E1345" t="b">
        <f>NOT( ISNA( VLOOKUP($A1345,'ACOM remove file'!A:A,1,FALSE)))</f>
        <v>1</v>
      </c>
      <c r="F1345" t="b">
        <f>NOT( ISNA( VLOOKUP($A1345,'ACN update'!A:A,1,FALSE)))</f>
        <v>0</v>
      </c>
      <c r="G1345" t="b">
        <f>NOT( ISNA( VLOOKUP($A1345,'ACOM no update'!A:A,1,FALSE)))</f>
        <v>0</v>
      </c>
      <c r="H1345" t="b">
        <f>NOT( ISNA( VLOOKUP($A1345,'Should Update but Not Update'!A:A,1,FALSE)))</f>
        <v>0</v>
      </c>
      <c r="I1345" t="b">
        <f>NOT(NOT( ISNA( VLOOKUP($A1345,'Not Mooncake'!A:A,1,FALSE))))</f>
        <v>0</v>
      </c>
    </row>
    <row r="1346" spans="1:9">
      <c r="A1346" s="2" t="s">
        <v>2090</v>
      </c>
      <c r="B1346" s="2" t="s">
        <v>2295</v>
      </c>
      <c r="C1346" s="3">
        <v>42535</v>
      </c>
      <c r="D1346" t="b">
        <f>NOT( ISNA( VLOOKUP($A1346,'New article for existing'!A:A,1,FALSE)))</f>
        <v>0</v>
      </c>
      <c r="E1346" t="b">
        <f>NOT( ISNA( VLOOKUP($A1346,'ACOM remove file'!A:A,1,FALSE)))</f>
        <v>1</v>
      </c>
      <c r="F1346" t="b">
        <f>NOT( ISNA( VLOOKUP($A1346,'ACN update'!A:A,1,FALSE)))</f>
        <v>0</v>
      </c>
      <c r="G1346" t="b">
        <f>NOT( ISNA( VLOOKUP($A1346,'ACOM no update'!A:A,1,FALSE)))</f>
        <v>0</v>
      </c>
      <c r="H1346" t="b">
        <f>NOT( ISNA( VLOOKUP($A1346,'Should Update but Not Update'!A:A,1,FALSE)))</f>
        <v>0</v>
      </c>
      <c r="I1346" t="b">
        <f>NOT(NOT( ISNA( VLOOKUP($A1346,'Not Mooncake'!A:A,1,FALSE))))</f>
        <v>0</v>
      </c>
    </row>
    <row r="1347" spans="1:9">
      <c r="A1347" s="2" t="s">
        <v>2091</v>
      </c>
      <c r="B1347" s="2" t="s">
        <v>2295</v>
      </c>
      <c r="C1347" s="3">
        <v>42535</v>
      </c>
      <c r="D1347" t="b">
        <f>NOT( ISNA( VLOOKUP($A1347,'New article for existing'!A:A,1,FALSE)))</f>
        <v>0</v>
      </c>
      <c r="E1347" t="b">
        <f>NOT( ISNA( VLOOKUP($A1347,'ACOM remove file'!A:A,1,FALSE)))</f>
        <v>1</v>
      </c>
      <c r="F1347" t="b">
        <f>NOT( ISNA( VLOOKUP($A1347,'ACN update'!A:A,1,FALSE)))</f>
        <v>0</v>
      </c>
      <c r="G1347" t="b">
        <f>NOT( ISNA( VLOOKUP($A1347,'ACOM no update'!A:A,1,FALSE)))</f>
        <v>0</v>
      </c>
      <c r="H1347" t="b">
        <f>NOT( ISNA( VLOOKUP($A1347,'Should Update but Not Update'!A:A,1,FALSE)))</f>
        <v>0</v>
      </c>
      <c r="I1347" t="b">
        <f>NOT(NOT( ISNA( VLOOKUP($A1347,'Not Mooncake'!A:A,1,FALSE))))</f>
        <v>0</v>
      </c>
    </row>
    <row r="1348" spans="1:9">
      <c r="A1348" s="2" t="s">
        <v>2092</v>
      </c>
      <c r="B1348" s="2" t="s">
        <v>2295</v>
      </c>
      <c r="C1348" s="3">
        <v>42535</v>
      </c>
      <c r="D1348" t="b">
        <f>NOT( ISNA( VLOOKUP($A1348,'New article for existing'!A:A,1,FALSE)))</f>
        <v>0</v>
      </c>
      <c r="E1348" t="b">
        <f>NOT( ISNA( VLOOKUP($A1348,'ACOM remove file'!A:A,1,FALSE)))</f>
        <v>1</v>
      </c>
      <c r="F1348" t="b">
        <f>NOT( ISNA( VLOOKUP($A1348,'ACN update'!A:A,1,FALSE)))</f>
        <v>0</v>
      </c>
      <c r="G1348" t="b">
        <f>NOT( ISNA( VLOOKUP($A1348,'ACOM no update'!A:A,1,FALSE)))</f>
        <v>0</v>
      </c>
      <c r="H1348" t="b">
        <f>NOT( ISNA( VLOOKUP($A1348,'Should Update but Not Update'!A:A,1,FALSE)))</f>
        <v>0</v>
      </c>
      <c r="I1348" t="b">
        <f>NOT(NOT( ISNA( VLOOKUP($A1348,'Not Mooncake'!A:A,1,FALSE))))</f>
        <v>0</v>
      </c>
    </row>
    <row r="1349" spans="1:9">
      <c r="A1349" s="2" t="s">
        <v>2093</v>
      </c>
      <c r="B1349" s="2" t="s">
        <v>2295</v>
      </c>
      <c r="C1349" s="3">
        <v>42541</v>
      </c>
      <c r="D1349" t="b">
        <f>NOT( ISNA( VLOOKUP($A1349,'New article for existing'!A:A,1,FALSE)))</f>
        <v>0</v>
      </c>
      <c r="E1349" t="b">
        <f>NOT( ISNA( VLOOKUP($A1349,'ACOM remove file'!A:A,1,FALSE)))</f>
        <v>1</v>
      </c>
      <c r="F1349" t="b">
        <f>NOT( ISNA( VLOOKUP($A1349,'ACN update'!A:A,1,FALSE)))</f>
        <v>0</v>
      </c>
      <c r="G1349" t="b">
        <f>NOT( ISNA( VLOOKUP($A1349,'ACOM no update'!A:A,1,FALSE)))</f>
        <v>0</v>
      </c>
      <c r="H1349" t="b">
        <f>NOT( ISNA( VLOOKUP($A1349,'Should Update but Not Update'!A:A,1,FALSE)))</f>
        <v>0</v>
      </c>
      <c r="I1349" t="b">
        <f>NOT(NOT( ISNA( VLOOKUP($A1349,'Not Mooncake'!A:A,1,FALSE))))</f>
        <v>0</v>
      </c>
    </row>
    <row r="1350" spans="1:9">
      <c r="A1350" s="2" t="s">
        <v>843</v>
      </c>
      <c r="B1350" s="2" t="s">
        <v>115</v>
      </c>
      <c r="C1350" s="3">
        <v>42555</v>
      </c>
      <c r="D1350" t="b">
        <f>NOT( ISNA( VLOOKUP($A1350,'New article for existing'!A:A,1,FALSE)))</f>
        <v>0</v>
      </c>
      <c r="E1350" t="b">
        <f>NOT( ISNA( VLOOKUP($A1350,'ACOM remove file'!A:A,1,FALSE)))</f>
        <v>0</v>
      </c>
      <c r="F1350" t="b">
        <f>NOT( ISNA( VLOOKUP($A1350,'ACN update'!A:A,1,FALSE)))</f>
        <v>0</v>
      </c>
      <c r="G1350" t="b">
        <f>NOT( ISNA( VLOOKUP($A1350,'ACOM no update'!A:A,1,FALSE)))</f>
        <v>1</v>
      </c>
      <c r="H1350" t="b">
        <f>NOT( ISNA( VLOOKUP($A1350,'Should Update but Not Update'!A:A,1,FALSE)))</f>
        <v>0</v>
      </c>
      <c r="I1350" t="b">
        <f>NOT(NOT( ISNA( VLOOKUP($A1350,'Not Mooncake'!A:A,1,FALSE))))</f>
        <v>1</v>
      </c>
    </row>
    <row r="1351" spans="1:9">
      <c r="A1351" s="2" t="s">
        <v>844</v>
      </c>
      <c r="B1351" s="2" t="s">
        <v>2295</v>
      </c>
      <c r="C1351" s="3">
        <v>42667</v>
      </c>
      <c r="D1351" t="b">
        <f>NOT( ISNA( VLOOKUP($A1351,'New article for existing'!A:A,1,FALSE)))</f>
        <v>0</v>
      </c>
      <c r="E1351" t="b">
        <f>NOT( ISNA( VLOOKUP($A1351,'ACOM remove file'!A:A,1,FALSE)))</f>
        <v>0</v>
      </c>
      <c r="F1351" t="b">
        <f>NOT( ISNA( VLOOKUP($A1351,'ACN update'!A:A,1,FALSE)))</f>
        <v>1</v>
      </c>
      <c r="G1351" t="b">
        <f>NOT( ISNA( VLOOKUP($A1351,'ACOM no update'!A:A,1,FALSE)))</f>
        <v>0</v>
      </c>
      <c r="H1351" t="b">
        <f>NOT( ISNA( VLOOKUP($A1351,'Should Update but Not Update'!A:A,1,FALSE)))</f>
        <v>0</v>
      </c>
      <c r="I1351" t="b">
        <f>NOT(NOT( ISNA( VLOOKUP($A1351,'Not Mooncake'!A:A,1,FALSE))))</f>
        <v>1</v>
      </c>
    </row>
    <row r="1352" spans="1:9">
      <c r="A1352" s="2" t="s">
        <v>845</v>
      </c>
      <c r="B1352" s="2" t="s">
        <v>2295</v>
      </c>
      <c r="C1352" s="3">
        <v>42541</v>
      </c>
      <c r="D1352" t="b">
        <f>NOT( ISNA( VLOOKUP($A1352,'New article for existing'!A:A,1,FALSE)))</f>
        <v>0</v>
      </c>
      <c r="E1352" t="b">
        <f>NOT( ISNA( VLOOKUP($A1352,'ACOM remove file'!A:A,1,FALSE)))</f>
        <v>0</v>
      </c>
      <c r="F1352" t="b">
        <f>NOT( ISNA( VLOOKUP($A1352,'ACN update'!A:A,1,FALSE)))</f>
        <v>0</v>
      </c>
      <c r="G1352" t="b">
        <f>NOT( ISNA( VLOOKUP($A1352,'ACOM no update'!A:A,1,FALSE)))</f>
        <v>1</v>
      </c>
      <c r="H1352" t="b">
        <f>NOT( ISNA( VLOOKUP($A1352,'Should Update but Not Update'!A:A,1,FALSE)))</f>
        <v>0</v>
      </c>
      <c r="I1352" t="b">
        <f>NOT(NOT( ISNA( VLOOKUP($A1352,'Not Mooncake'!A:A,1,FALSE))))</f>
        <v>1</v>
      </c>
    </row>
    <row r="1353" spans="1:9">
      <c r="A1353" s="2" t="s">
        <v>846</v>
      </c>
      <c r="B1353" s="2" t="s">
        <v>2295</v>
      </c>
      <c r="C1353" s="3">
        <v>42320</v>
      </c>
      <c r="D1353" t="b">
        <f>NOT( ISNA( VLOOKUP($A1353,'New article for existing'!A:A,1,FALSE)))</f>
        <v>0</v>
      </c>
      <c r="E1353" t="b">
        <f>NOT( ISNA( VLOOKUP($A1353,'ACOM remove file'!A:A,1,FALSE)))</f>
        <v>1</v>
      </c>
      <c r="F1353" t="b">
        <f>NOT( ISNA( VLOOKUP($A1353,'ACN update'!A:A,1,FALSE)))</f>
        <v>0</v>
      </c>
      <c r="G1353" t="b">
        <f>NOT( ISNA( VLOOKUP($A1353,'ACOM no update'!A:A,1,FALSE)))</f>
        <v>0</v>
      </c>
      <c r="H1353" t="b">
        <f>NOT( ISNA( VLOOKUP($A1353,'Should Update but Not Update'!A:A,1,FALSE)))</f>
        <v>0</v>
      </c>
      <c r="I1353" t="b">
        <f>NOT(NOT( ISNA( VLOOKUP($A1353,'Not Mooncake'!A:A,1,FALSE))))</f>
        <v>1</v>
      </c>
    </row>
    <row r="1354" spans="1:9">
      <c r="A1354" s="2" t="s">
        <v>847</v>
      </c>
      <c r="B1354" s="2" t="s">
        <v>2295</v>
      </c>
      <c r="C1354" s="3">
        <v>42667</v>
      </c>
      <c r="D1354" t="b">
        <f>NOT( ISNA( VLOOKUP($A1354,'New article for existing'!A:A,1,FALSE)))</f>
        <v>0</v>
      </c>
      <c r="E1354" t="b">
        <f>NOT( ISNA( VLOOKUP($A1354,'ACOM remove file'!A:A,1,FALSE)))</f>
        <v>0</v>
      </c>
      <c r="F1354" t="b">
        <f>NOT( ISNA( VLOOKUP($A1354,'ACN update'!A:A,1,FALSE)))</f>
        <v>1</v>
      </c>
      <c r="G1354" t="b">
        <f>NOT( ISNA( VLOOKUP($A1354,'ACOM no update'!A:A,1,FALSE)))</f>
        <v>0</v>
      </c>
      <c r="H1354" t="b">
        <f>NOT( ISNA( VLOOKUP($A1354,'Should Update but Not Update'!A:A,1,FALSE)))</f>
        <v>0</v>
      </c>
      <c r="I1354" t="b">
        <f>NOT(NOT( ISNA( VLOOKUP($A1354,'Not Mooncake'!A:A,1,FALSE))))</f>
        <v>1</v>
      </c>
    </row>
    <row r="1355" spans="1:9">
      <c r="A1355" s="2" t="s">
        <v>2464</v>
      </c>
      <c r="B1355" s="2" t="s">
        <v>240</v>
      </c>
      <c r="C1355" s="3">
        <v>42625</v>
      </c>
      <c r="D1355" t="b">
        <f>NOT( ISNA( VLOOKUP($A1355,'New article for existing'!A:A,1,FALSE)))</f>
        <v>0</v>
      </c>
      <c r="E1355" t="b">
        <f>NOT( ISNA( VLOOKUP($A1355,'ACOM remove file'!A:A,1,FALSE)))</f>
        <v>0</v>
      </c>
      <c r="F1355" t="b">
        <f>NOT( ISNA( VLOOKUP($A1355,'ACN update'!A:A,1,FALSE)))</f>
        <v>0</v>
      </c>
      <c r="G1355" t="b">
        <f>NOT( ISNA( VLOOKUP($A1355,'ACOM no update'!A:A,1,FALSE)))</f>
        <v>1</v>
      </c>
      <c r="H1355" t="b">
        <f>NOT( ISNA( VLOOKUP($A1355,'Should Update but Not Update'!A:A,1,FALSE)))</f>
        <v>0</v>
      </c>
      <c r="I1355" t="b">
        <f>NOT(NOT( ISNA( VLOOKUP($A1355,'Not Mooncake'!A:A,1,FALSE))))</f>
        <v>1</v>
      </c>
    </row>
    <row r="1356" spans="1:9">
      <c r="A1356" s="2" t="s">
        <v>239</v>
      </c>
      <c r="B1356" s="2" t="s">
        <v>240</v>
      </c>
      <c r="C1356" s="3">
        <v>42605</v>
      </c>
      <c r="D1356" t="b">
        <f>NOT( ISNA( VLOOKUP($A1356,'New article for existing'!A:A,1,FALSE)))</f>
        <v>0</v>
      </c>
      <c r="E1356" t="b">
        <f>NOT( ISNA( VLOOKUP($A1356,'ACOM remove file'!A:A,1,FALSE)))</f>
        <v>1</v>
      </c>
      <c r="F1356" t="b">
        <f>NOT( ISNA( VLOOKUP($A1356,'ACN update'!A:A,1,FALSE)))</f>
        <v>0</v>
      </c>
      <c r="G1356" t="b">
        <f>NOT( ISNA( VLOOKUP($A1356,'ACOM no update'!A:A,1,FALSE)))</f>
        <v>0</v>
      </c>
      <c r="H1356" t="b">
        <f>NOT( ISNA( VLOOKUP($A1356,'Should Update but Not Update'!A:A,1,FALSE)))</f>
        <v>0</v>
      </c>
      <c r="I1356" t="b">
        <f>NOT(NOT( ISNA( VLOOKUP($A1356,'Not Mooncake'!A:A,1,FALSE))))</f>
        <v>1</v>
      </c>
    </row>
    <row r="1357" spans="1:9">
      <c r="A1357" s="2" t="s">
        <v>241</v>
      </c>
      <c r="B1357" s="2" t="s">
        <v>240</v>
      </c>
      <c r="C1357" s="3">
        <v>42668</v>
      </c>
      <c r="D1357" t="b">
        <f>NOT( ISNA( VLOOKUP($A1357,'New article for existing'!A:A,1,FALSE)))</f>
        <v>0</v>
      </c>
      <c r="E1357" t="b">
        <f>NOT( ISNA( VLOOKUP($A1357,'ACOM remove file'!A:A,1,FALSE)))</f>
        <v>1</v>
      </c>
      <c r="F1357" t="b">
        <f>NOT( ISNA( VLOOKUP($A1357,'ACN update'!A:A,1,FALSE)))</f>
        <v>1</v>
      </c>
      <c r="G1357" t="b">
        <f>NOT( ISNA( VLOOKUP($A1357,'ACOM no update'!A:A,1,FALSE)))</f>
        <v>0</v>
      </c>
      <c r="H1357" t="b">
        <f>NOT( ISNA( VLOOKUP($A1357,'Should Update but Not Update'!A:A,1,FALSE)))</f>
        <v>0</v>
      </c>
      <c r="I1357" t="b">
        <f>NOT(NOT( ISNA( VLOOKUP($A1357,'Not Mooncake'!A:A,1,FALSE))))</f>
        <v>1</v>
      </c>
    </row>
    <row r="1358" spans="1:9">
      <c r="A1358" s="2" t="s">
        <v>242</v>
      </c>
      <c r="B1358" s="2" t="s">
        <v>240</v>
      </c>
      <c r="C1358" s="3">
        <v>42605</v>
      </c>
      <c r="D1358" t="b">
        <f>NOT( ISNA( VLOOKUP($A1358,'New article for existing'!A:A,1,FALSE)))</f>
        <v>0</v>
      </c>
      <c r="E1358" t="b">
        <f>NOT( ISNA( VLOOKUP($A1358,'ACOM remove file'!A:A,1,FALSE)))</f>
        <v>0</v>
      </c>
      <c r="F1358" t="b">
        <f>NOT( ISNA( VLOOKUP($A1358,'ACN update'!A:A,1,FALSE)))</f>
        <v>0</v>
      </c>
      <c r="G1358" t="b">
        <f>NOT( ISNA( VLOOKUP($A1358,'ACOM no update'!A:A,1,FALSE)))</f>
        <v>1</v>
      </c>
      <c r="H1358" t="b">
        <f>NOT( ISNA( VLOOKUP($A1358,'Should Update but Not Update'!A:A,1,FALSE)))</f>
        <v>0</v>
      </c>
      <c r="I1358" t="b">
        <f>NOT(NOT( ISNA( VLOOKUP($A1358,'Not Mooncake'!A:A,1,FALSE))))</f>
        <v>1</v>
      </c>
    </row>
    <row r="1359" spans="1:9">
      <c r="A1359" s="2" t="s">
        <v>243</v>
      </c>
      <c r="B1359" s="2" t="s">
        <v>240</v>
      </c>
      <c r="C1359" s="3">
        <v>42668</v>
      </c>
      <c r="D1359" t="b">
        <f>NOT( ISNA( VLOOKUP($A1359,'New article for existing'!A:A,1,FALSE)))</f>
        <v>0</v>
      </c>
      <c r="E1359" t="b">
        <f>NOT( ISNA( VLOOKUP($A1359,'ACOM remove file'!A:A,1,FALSE)))</f>
        <v>0</v>
      </c>
      <c r="F1359" t="b">
        <f>NOT( ISNA( VLOOKUP($A1359,'ACN update'!A:A,1,FALSE)))</f>
        <v>1</v>
      </c>
      <c r="G1359" t="b">
        <f>NOT( ISNA( VLOOKUP($A1359,'ACOM no update'!A:A,1,FALSE)))</f>
        <v>0</v>
      </c>
      <c r="H1359" t="b">
        <f>NOT( ISNA( VLOOKUP($A1359,'Should Update but Not Update'!A:A,1,FALSE)))</f>
        <v>0</v>
      </c>
      <c r="I1359" t="b">
        <f>NOT(NOT( ISNA( VLOOKUP($A1359,'Not Mooncake'!A:A,1,FALSE))))</f>
        <v>1</v>
      </c>
    </row>
    <row r="1360" spans="1:9">
      <c r="A1360" s="2" t="s">
        <v>2465</v>
      </c>
      <c r="B1360" s="2" t="s">
        <v>240</v>
      </c>
      <c r="C1360" s="3">
        <v>42660</v>
      </c>
      <c r="D1360" t="b">
        <f>NOT( ISNA( VLOOKUP($A1360,'New article for existing'!A:A,1,FALSE)))</f>
        <v>0</v>
      </c>
      <c r="E1360" t="b">
        <f>NOT( ISNA( VLOOKUP($A1360,'ACOM remove file'!A:A,1,FALSE)))</f>
        <v>0</v>
      </c>
      <c r="F1360" t="b">
        <f>NOT( ISNA( VLOOKUP($A1360,'ACN update'!A:A,1,FALSE)))</f>
        <v>1</v>
      </c>
      <c r="G1360" t="b">
        <f>NOT( ISNA( VLOOKUP($A1360,'ACOM no update'!A:A,1,FALSE)))</f>
        <v>0</v>
      </c>
      <c r="H1360" t="b">
        <f>NOT( ISNA( VLOOKUP($A1360,'Should Update but Not Update'!A:A,1,FALSE)))</f>
        <v>0</v>
      </c>
      <c r="I1360" t="b">
        <f>NOT(NOT( ISNA( VLOOKUP($A1360,'Not Mooncake'!A:A,1,FALSE))))</f>
        <v>1</v>
      </c>
    </row>
    <row r="1361" spans="1:9">
      <c r="A1361" s="2" t="s">
        <v>244</v>
      </c>
      <c r="B1361" s="2" t="s">
        <v>240</v>
      </c>
      <c r="C1361" s="3">
        <v>42668</v>
      </c>
      <c r="D1361" t="b">
        <f>NOT( ISNA( VLOOKUP($A1361,'New article for existing'!A:A,1,FALSE)))</f>
        <v>0</v>
      </c>
      <c r="E1361" t="b">
        <f>NOT( ISNA( VLOOKUP($A1361,'ACOM remove file'!A:A,1,FALSE)))</f>
        <v>0</v>
      </c>
      <c r="F1361" t="b">
        <f>NOT( ISNA( VLOOKUP($A1361,'ACN update'!A:A,1,FALSE)))</f>
        <v>1</v>
      </c>
      <c r="G1361" t="b">
        <f>NOT( ISNA( VLOOKUP($A1361,'ACOM no update'!A:A,1,FALSE)))</f>
        <v>0</v>
      </c>
      <c r="H1361" t="b">
        <f>NOT( ISNA( VLOOKUP($A1361,'Should Update but Not Update'!A:A,1,FALSE)))</f>
        <v>0</v>
      </c>
      <c r="I1361" t="b">
        <f>NOT(NOT( ISNA( VLOOKUP($A1361,'Not Mooncake'!A:A,1,FALSE))))</f>
        <v>1</v>
      </c>
    </row>
    <row r="1362" spans="1:9">
      <c r="A1362" s="2" t="s">
        <v>245</v>
      </c>
      <c r="B1362" s="2" t="s">
        <v>240</v>
      </c>
      <c r="C1362" s="3">
        <v>42668</v>
      </c>
      <c r="D1362" t="b">
        <f>NOT( ISNA( VLOOKUP($A1362,'New article for existing'!A:A,1,FALSE)))</f>
        <v>0</v>
      </c>
      <c r="E1362" t="b">
        <f>NOT( ISNA( VLOOKUP($A1362,'ACOM remove file'!A:A,1,FALSE)))</f>
        <v>0</v>
      </c>
      <c r="F1362" t="b">
        <f>NOT( ISNA( VLOOKUP($A1362,'ACN update'!A:A,1,FALSE)))</f>
        <v>1</v>
      </c>
      <c r="G1362" t="b">
        <f>NOT( ISNA( VLOOKUP($A1362,'ACOM no update'!A:A,1,FALSE)))</f>
        <v>0</v>
      </c>
      <c r="H1362" t="b">
        <f>NOT( ISNA( VLOOKUP($A1362,'Should Update but Not Update'!A:A,1,FALSE)))</f>
        <v>0</v>
      </c>
      <c r="I1362" t="b">
        <f>NOT(NOT( ISNA( VLOOKUP($A1362,'Not Mooncake'!A:A,1,FALSE))))</f>
        <v>1</v>
      </c>
    </row>
    <row r="1363" spans="1:9">
      <c r="A1363" s="2" t="s">
        <v>2466</v>
      </c>
      <c r="B1363" s="2" t="s">
        <v>240</v>
      </c>
      <c r="C1363" s="3">
        <v>42611</v>
      </c>
      <c r="D1363" t="b">
        <f>NOT( ISNA( VLOOKUP($A1363,'New article for existing'!A:A,1,FALSE)))</f>
        <v>0</v>
      </c>
      <c r="E1363" t="b">
        <f>NOT( ISNA( VLOOKUP($A1363,'ACOM remove file'!A:A,1,FALSE)))</f>
        <v>0</v>
      </c>
      <c r="F1363" t="b">
        <f>NOT( ISNA( VLOOKUP($A1363,'ACN update'!A:A,1,FALSE)))</f>
        <v>0</v>
      </c>
      <c r="G1363" t="b">
        <f>NOT( ISNA( VLOOKUP($A1363,'ACOM no update'!A:A,1,FALSE)))</f>
        <v>1</v>
      </c>
      <c r="H1363" t="b">
        <f>NOT( ISNA( VLOOKUP($A1363,'Should Update but Not Update'!A:A,1,FALSE)))</f>
        <v>0</v>
      </c>
      <c r="I1363" t="b">
        <f>NOT(NOT( ISNA( VLOOKUP($A1363,'Not Mooncake'!A:A,1,FALSE))))</f>
        <v>1</v>
      </c>
    </row>
    <row r="1364" spans="1:9">
      <c r="A1364" s="2" t="s">
        <v>2467</v>
      </c>
      <c r="B1364" s="2" t="s">
        <v>240</v>
      </c>
      <c r="C1364" s="3">
        <v>42660</v>
      </c>
      <c r="D1364" t="b">
        <f>NOT( ISNA( VLOOKUP($A1364,'New article for existing'!A:A,1,FALSE)))</f>
        <v>0</v>
      </c>
      <c r="E1364" t="b">
        <f>NOT( ISNA( VLOOKUP($A1364,'ACOM remove file'!A:A,1,FALSE)))</f>
        <v>0</v>
      </c>
      <c r="F1364" t="b">
        <f>NOT( ISNA( VLOOKUP($A1364,'ACN update'!A:A,1,FALSE)))</f>
        <v>1</v>
      </c>
      <c r="G1364" t="b">
        <f>NOT( ISNA( VLOOKUP($A1364,'ACOM no update'!A:A,1,FALSE)))</f>
        <v>0</v>
      </c>
      <c r="H1364" t="b">
        <f>NOT( ISNA( VLOOKUP($A1364,'Should Update but Not Update'!A:A,1,FALSE)))</f>
        <v>0</v>
      </c>
      <c r="I1364" t="b">
        <f>NOT(NOT( ISNA( VLOOKUP($A1364,'Not Mooncake'!A:A,1,FALSE))))</f>
        <v>1</v>
      </c>
    </row>
    <row r="1365" spans="1:9">
      <c r="A1365" s="2" t="s">
        <v>247</v>
      </c>
      <c r="B1365" s="2" t="s">
        <v>240</v>
      </c>
      <c r="C1365" s="3">
        <v>42668</v>
      </c>
      <c r="D1365" t="b">
        <f>NOT( ISNA( VLOOKUP($A1365,'New article for existing'!A:A,1,FALSE)))</f>
        <v>0</v>
      </c>
      <c r="E1365" t="b">
        <f>NOT( ISNA( VLOOKUP($A1365,'ACOM remove file'!A:A,1,FALSE)))</f>
        <v>0</v>
      </c>
      <c r="F1365" t="b">
        <f>NOT( ISNA( VLOOKUP($A1365,'ACN update'!A:A,1,FALSE)))</f>
        <v>1</v>
      </c>
      <c r="G1365" t="b">
        <f>NOT( ISNA( VLOOKUP($A1365,'ACOM no update'!A:A,1,FALSE)))</f>
        <v>0</v>
      </c>
      <c r="H1365" t="b">
        <f>NOT( ISNA( VLOOKUP($A1365,'Should Update but Not Update'!A:A,1,FALSE)))</f>
        <v>0</v>
      </c>
      <c r="I1365" t="b">
        <f>NOT(NOT( ISNA( VLOOKUP($A1365,'Not Mooncake'!A:A,1,FALSE))))</f>
        <v>1</v>
      </c>
    </row>
    <row r="1366" spans="1:9">
      <c r="A1366" s="2" t="s">
        <v>248</v>
      </c>
      <c r="B1366" s="2" t="s">
        <v>240</v>
      </c>
      <c r="C1366" s="3">
        <v>42618</v>
      </c>
      <c r="D1366" t="b">
        <f>NOT( ISNA( VLOOKUP($A1366,'New article for existing'!A:A,1,FALSE)))</f>
        <v>0</v>
      </c>
      <c r="E1366" t="b">
        <f>NOT( ISNA( VLOOKUP($A1366,'ACOM remove file'!A:A,1,FALSE)))</f>
        <v>0</v>
      </c>
      <c r="F1366" t="b">
        <f>NOT( ISNA( VLOOKUP($A1366,'ACN update'!A:A,1,FALSE)))</f>
        <v>0</v>
      </c>
      <c r="G1366" t="b">
        <f>NOT( ISNA( VLOOKUP($A1366,'ACOM no update'!A:A,1,FALSE)))</f>
        <v>1</v>
      </c>
      <c r="H1366" t="b">
        <f>NOT( ISNA( VLOOKUP($A1366,'Should Update but Not Update'!A:A,1,FALSE)))</f>
        <v>0</v>
      </c>
      <c r="I1366" t="b">
        <f>NOT(NOT( ISNA( VLOOKUP($A1366,'Not Mooncake'!A:A,1,FALSE))))</f>
        <v>1</v>
      </c>
    </row>
    <row r="1367" spans="1:9">
      <c r="A1367" s="2" t="s">
        <v>249</v>
      </c>
      <c r="B1367" s="2" t="s">
        <v>240</v>
      </c>
      <c r="C1367" s="3">
        <v>42618</v>
      </c>
      <c r="D1367" t="b">
        <f>NOT( ISNA( VLOOKUP($A1367,'New article for existing'!A:A,1,FALSE)))</f>
        <v>0</v>
      </c>
      <c r="E1367" t="b">
        <f>NOT( ISNA( VLOOKUP($A1367,'ACOM remove file'!A:A,1,FALSE)))</f>
        <v>0</v>
      </c>
      <c r="F1367" t="b">
        <f>NOT( ISNA( VLOOKUP($A1367,'ACN update'!A:A,1,FALSE)))</f>
        <v>0</v>
      </c>
      <c r="G1367" t="b">
        <f>NOT( ISNA( VLOOKUP($A1367,'ACOM no update'!A:A,1,FALSE)))</f>
        <v>1</v>
      </c>
      <c r="H1367" t="b">
        <f>NOT( ISNA( VLOOKUP($A1367,'Should Update but Not Update'!A:A,1,FALSE)))</f>
        <v>0</v>
      </c>
      <c r="I1367" t="b">
        <f>NOT(NOT( ISNA( VLOOKUP($A1367,'Not Mooncake'!A:A,1,FALSE))))</f>
        <v>1</v>
      </c>
    </row>
    <row r="1368" spans="1:9">
      <c r="A1368" s="2" t="s">
        <v>250</v>
      </c>
      <c r="B1368" s="2" t="s">
        <v>240</v>
      </c>
      <c r="C1368" s="3">
        <v>42668</v>
      </c>
      <c r="D1368" t="b">
        <f>NOT( ISNA( VLOOKUP($A1368,'New article for existing'!A:A,1,FALSE)))</f>
        <v>0</v>
      </c>
      <c r="E1368" t="b">
        <f>NOT( ISNA( VLOOKUP($A1368,'ACOM remove file'!A:A,1,FALSE)))</f>
        <v>0</v>
      </c>
      <c r="F1368" t="b">
        <f>NOT( ISNA( VLOOKUP($A1368,'ACN update'!A:A,1,FALSE)))</f>
        <v>1</v>
      </c>
      <c r="G1368" t="b">
        <f>NOT( ISNA( VLOOKUP($A1368,'ACOM no update'!A:A,1,FALSE)))</f>
        <v>0</v>
      </c>
      <c r="H1368" t="b">
        <f>NOT( ISNA( VLOOKUP($A1368,'Should Update but Not Update'!A:A,1,FALSE)))</f>
        <v>0</v>
      </c>
      <c r="I1368" t="b">
        <f>NOT(NOT( ISNA( VLOOKUP($A1368,'Not Mooncake'!A:A,1,FALSE))))</f>
        <v>1</v>
      </c>
    </row>
    <row r="1369" spans="1:9">
      <c r="A1369" s="2" t="s">
        <v>1970</v>
      </c>
      <c r="B1369" s="2" t="s">
        <v>240</v>
      </c>
      <c r="C1369" s="3">
        <v>42618</v>
      </c>
      <c r="D1369" t="b">
        <f>NOT( ISNA( VLOOKUP($A1369,'New article for existing'!A:A,1,FALSE)))</f>
        <v>0</v>
      </c>
      <c r="E1369" t="b">
        <f>NOT( ISNA( VLOOKUP($A1369,'ACOM remove file'!A:A,1,FALSE)))</f>
        <v>0</v>
      </c>
      <c r="F1369" t="b">
        <f>NOT( ISNA( VLOOKUP($A1369,'ACN update'!A:A,1,FALSE)))</f>
        <v>0</v>
      </c>
      <c r="G1369" t="b">
        <f>NOT( ISNA( VLOOKUP($A1369,'ACOM no update'!A:A,1,FALSE)))</f>
        <v>1</v>
      </c>
      <c r="H1369" t="b">
        <f>NOT( ISNA( VLOOKUP($A1369,'Should Update but Not Update'!A:A,1,FALSE)))</f>
        <v>0</v>
      </c>
      <c r="I1369" t="b">
        <f>NOT(NOT( ISNA( VLOOKUP($A1369,'Not Mooncake'!A:A,1,FALSE))))</f>
        <v>1</v>
      </c>
    </row>
    <row r="1370" spans="1:9">
      <c r="A1370" s="2" t="s">
        <v>246</v>
      </c>
      <c r="B1370" s="2" t="s">
        <v>240</v>
      </c>
      <c r="C1370" s="3">
        <v>42643</v>
      </c>
      <c r="D1370" t="b">
        <f>NOT( ISNA( VLOOKUP($A1370,'New article for existing'!A:A,1,FALSE)))</f>
        <v>0</v>
      </c>
      <c r="E1370" t="b">
        <f>NOT( ISNA( VLOOKUP($A1370,'ACOM remove file'!A:A,1,FALSE)))</f>
        <v>0</v>
      </c>
      <c r="F1370" t="b">
        <f>NOT( ISNA( VLOOKUP($A1370,'ACN update'!A:A,1,FALSE)))</f>
        <v>0</v>
      </c>
      <c r="G1370" t="b">
        <f>NOT( ISNA( VLOOKUP($A1370,'ACOM no update'!A:A,1,FALSE)))</f>
        <v>1</v>
      </c>
      <c r="H1370" t="b">
        <f>NOT( ISNA( VLOOKUP($A1370,'Should Update but Not Update'!A:A,1,FALSE)))</f>
        <v>0</v>
      </c>
      <c r="I1370" t="b">
        <f>NOT(NOT( ISNA( VLOOKUP($A1370,'Not Mooncake'!A:A,1,FALSE))))</f>
        <v>1</v>
      </c>
    </row>
    <row r="1371" spans="1:9">
      <c r="A1371" s="2" t="s">
        <v>251</v>
      </c>
      <c r="B1371" s="2" t="s">
        <v>240</v>
      </c>
      <c r="C1371" s="3">
        <v>42668</v>
      </c>
      <c r="D1371" t="b">
        <f>NOT( ISNA( VLOOKUP($A1371,'New article for existing'!A:A,1,FALSE)))</f>
        <v>0</v>
      </c>
      <c r="E1371" t="b">
        <f>NOT( ISNA( VLOOKUP($A1371,'ACOM remove file'!A:A,1,FALSE)))</f>
        <v>0</v>
      </c>
      <c r="F1371" t="b">
        <f>NOT( ISNA( VLOOKUP($A1371,'ACN update'!A:A,1,FALSE)))</f>
        <v>1</v>
      </c>
      <c r="G1371" t="b">
        <f>NOT( ISNA( VLOOKUP($A1371,'ACOM no update'!A:A,1,FALSE)))</f>
        <v>0</v>
      </c>
      <c r="H1371" t="b">
        <f>NOT( ISNA( VLOOKUP($A1371,'Should Update but Not Update'!A:A,1,FALSE)))</f>
        <v>0</v>
      </c>
      <c r="I1371" t="b">
        <f>NOT(NOT( ISNA( VLOOKUP($A1371,'Not Mooncake'!A:A,1,FALSE))))</f>
        <v>1</v>
      </c>
    </row>
    <row r="1372" spans="1:9">
      <c r="A1372" s="2" t="s">
        <v>252</v>
      </c>
      <c r="B1372" s="2" t="s">
        <v>240</v>
      </c>
      <c r="C1372" s="3">
        <v>42605</v>
      </c>
      <c r="D1372" t="b">
        <f>NOT( ISNA( VLOOKUP($A1372,'New article for existing'!A:A,1,FALSE)))</f>
        <v>0</v>
      </c>
      <c r="E1372" t="b">
        <f>NOT( ISNA( VLOOKUP($A1372,'ACOM remove file'!A:A,1,FALSE)))</f>
        <v>0</v>
      </c>
      <c r="F1372" t="b">
        <f>NOT( ISNA( VLOOKUP($A1372,'ACN update'!A:A,1,FALSE)))</f>
        <v>0</v>
      </c>
      <c r="G1372" t="b">
        <f>NOT( ISNA( VLOOKUP($A1372,'ACOM no update'!A:A,1,FALSE)))</f>
        <v>1</v>
      </c>
      <c r="H1372" t="b">
        <f>NOT( ISNA( VLOOKUP($A1372,'Should Update but Not Update'!A:A,1,FALSE)))</f>
        <v>0</v>
      </c>
      <c r="I1372" t="b">
        <f>NOT(NOT( ISNA( VLOOKUP($A1372,'Not Mooncake'!A:A,1,FALSE))))</f>
        <v>1</v>
      </c>
    </row>
    <row r="1373" spans="1:9">
      <c r="A1373" s="2" t="s">
        <v>253</v>
      </c>
      <c r="B1373" s="2" t="s">
        <v>240</v>
      </c>
      <c r="C1373" s="3">
        <v>42660</v>
      </c>
      <c r="D1373" t="b">
        <f>NOT( ISNA( VLOOKUP($A1373,'New article for existing'!A:A,1,FALSE)))</f>
        <v>0</v>
      </c>
      <c r="E1373" t="b">
        <f>NOT( ISNA( VLOOKUP($A1373,'ACOM remove file'!A:A,1,FALSE)))</f>
        <v>0</v>
      </c>
      <c r="F1373" t="b">
        <f>NOT( ISNA( VLOOKUP($A1373,'ACN update'!A:A,1,FALSE)))</f>
        <v>1</v>
      </c>
      <c r="G1373" t="b">
        <f>NOT( ISNA( VLOOKUP($A1373,'ACOM no update'!A:A,1,FALSE)))</f>
        <v>1</v>
      </c>
      <c r="H1373" t="b">
        <f>NOT( ISNA( VLOOKUP($A1373,'Should Update but Not Update'!A:A,1,FALSE)))</f>
        <v>0</v>
      </c>
      <c r="I1373" t="b">
        <f>NOT(NOT( ISNA( VLOOKUP($A1373,'Not Mooncake'!A:A,1,FALSE))))</f>
        <v>1</v>
      </c>
    </row>
    <row r="1374" spans="1:9">
      <c r="A1374" s="2" t="s">
        <v>254</v>
      </c>
      <c r="B1374" s="2" t="s">
        <v>240</v>
      </c>
      <c r="C1374" s="3">
        <v>42618</v>
      </c>
      <c r="D1374" t="b">
        <f>NOT( ISNA( VLOOKUP($A1374,'New article for existing'!A:A,1,FALSE)))</f>
        <v>0</v>
      </c>
      <c r="E1374" t="b">
        <f>NOT( ISNA( VLOOKUP($A1374,'ACOM remove file'!A:A,1,FALSE)))</f>
        <v>0</v>
      </c>
      <c r="F1374" t="b">
        <f>NOT( ISNA( VLOOKUP($A1374,'ACN update'!A:A,1,FALSE)))</f>
        <v>0</v>
      </c>
      <c r="G1374" t="b">
        <f>NOT( ISNA( VLOOKUP($A1374,'ACOM no update'!A:A,1,FALSE)))</f>
        <v>1</v>
      </c>
      <c r="H1374" t="b">
        <f>NOT( ISNA( VLOOKUP($A1374,'Should Update but Not Update'!A:A,1,FALSE)))</f>
        <v>0</v>
      </c>
      <c r="I1374" t="b">
        <f>NOT(NOT( ISNA( VLOOKUP($A1374,'Not Mooncake'!A:A,1,FALSE))))</f>
        <v>1</v>
      </c>
    </row>
    <row r="1375" spans="1:9">
      <c r="A1375" s="2" t="s">
        <v>255</v>
      </c>
      <c r="B1375" s="2" t="s">
        <v>240</v>
      </c>
      <c r="C1375" s="3">
        <v>42668</v>
      </c>
      <c r="D1375" t="b">
        <f>NOT( ISNA( VLOOKUP($A1375,'New article for existing'!A:A,1,FALSE)))</f>
        <v>0</v>
      </c>
      <c r="E1375" t="b">
        <f>NOT( ISNA( VLOOKUP($A1375,'ACOM remove file'!A:A,1,FALSE)))</f>
        <v>0</v>
      </c>
      <c r="F1375" t="b">
        <f>NOT( ISNA( VLOOKUP($A1375,'ACN update'!A:A,1,FALSE)))</f>
        <v>1</v>
      </c>
      <c r="G1375" t="b">
        <f>NOT( ISNA( VLOOKUP($A1375,'ACOM no update'!A:A,1,FALSE)))</f>
        <v>1</v>
      </c>
      <c r="H1375" t="b">
        <f>NOT( ISNA( VLOOKUP($A1375,'Should Update but Not Update'!A:A,1,FALSE)))</f>
        <v>0</v>
      </c>
      <c r="I1375" t="b">
        <f>NOT(NOT( ISNA( VLOOKUP($A1375,'Not Mooncake'!A:A,1,FALSE))))</f>
        <v>1</v>
      </c>
    </row>
    <row r="1376" spans="1:9">
      <c r="A1376" s="2" t="s">
        <v>2468</v>
      </c>
      <c r="B1376" s="2" t="s">
        <v>240</v>
      </c>
      <c r="C1376" s="3">
        <v>42618</v>
      </c>
      <c r="D1376" t="b">
        <f>NOT( ISNA( VLOOKUP($A1376,'New article for existing'!A:A,1,FALSE)))</f>
        <v>0</v>
      </c>
      <c r="E1376" t="b">
        <f>NOT( ISNA( VLOOKUP($A1376,'ACOM remove file'!A:A,1,FALSE)))</f>
        <v>0</v>
      </c>
      <c r="F1376" t="b">
        <f>NOT( ISNA( VLOOKUP($A1376,'ACN update'!A:A,1,FALSE)))</f>
        <v>0</v>
      </c>
      <c r="G1376" t="b">
        <f>NOT( ISNA( VLOOKUP($A1376,'ACOM no update'!A:A,1,FALSE)))</f>
        <v>1</v>
      </c>
      <c r="H1376" t="b">
        <f>NOT( ISNA( VLOOKUP($A1376,'Should Update but Not Update'!A:A,1,FALSE)))</f>
        <v>0</v>
      </c>
      <c r="I1376" t="b">
        <f>NOT(NOT( ISNA( VLOOKUP($A1376,'Not Mooncake'!A:A,1,FALSE))))</f>
        <v>1</v>
      </c>
    </row>
    <row r="1377" spans="1:9">
      <c r="A1377" s="2" t="s">
        <v>256</v>
      </c>
      <c r="B1377" s="2" t="s">
        <v>240</v>
      </c>
      <c r="C1377" s="3">
        <v>42668</v>
      </c>
      <c r="D1377" t="b">
        <f>NOT( ISNA( VLOOKUP($A1377,'New article for existing'!A:A,1,FALSE)))</f>
        <v>0</v>
      </c>
      <c r="E1377" t="b">
        <f>NOT( ISNA( VLOOKUP($A1377,'ACOM remove file'!A:A,1,FALSE)))</f>
        <v>0</v>
      </c>
      <c r="F1377" t="b">
        <f>NOT( ISNA( VLOOKUP($A1377,'ACN update'!A:A,1,FALSE)))</f>
        <v>1</v>
      </c>
      <c r="G1377" t="b">
        <f>NOT( ISNA( VLOOKUP($A1377,'ACOM no update'!A:A,1,FALSE)))</f>
        <v>0</v>
      </c>
      <c r="H1377" t="b">
        <f>NOT( ISNA( VLOOKUP($A1377,'Should Update but Not Update'!A:A,1,FALSE)))</f>
        <v>0</v>
      </c>
      <c r="I1377" t="b">
        <f>NOT(NOT( ISNA( VLOOKUP($A1377,'Not Mooncake'!A:A,1,FALSE))))</f>
        <v>1</v>
      </c>
    </row>
    <row r="1378" spans="1:9">
      <c r="A1378" s="2" t="s">
        <v>257</v>
      </c>
      <c r="B1378" s="2" t="s">
        <v>115</v>
      </c>
      <c r="C1378" s="3">
        <v>42643</v>
      </c>
      <c r="D1378" t="b">
        <f>NOT( ISNA( VLOOKUP($A1378,'New article for existing'!A:A,1,FALSE)))</f>
        <v>0</v>
      </c>
      <c r="E1378" t="b">
        <f>NOT( ISNA( VLOOKUP($A1378,'ACOM remove file'!A:A,1,FALSE)))</f>
        <v>0</v>
      </c>
      <c r="F1378" t="b">
        <f>NOT( ISNA( VLOOKUP($A1378,'ACN update'!A:A,1,FALSE)))</f>
        <v>0</v>
      </c>
      <c r="G1378" t="b">
        <f>NOT( ISNA( VLOOKUP($A1378,'ACOM no update'!A:A,1,FALSE)))</f>
        <v>1</v>
      </c>
      <c r="H1378" t="b">
        <f>NOT( ISNA( VLOOKUP($A1378,'Should Update but Not Update'!A:A,1,FALSE)))</f>
        <v>0</v>
      </c>
      <c r="I1378" t="b">
        <f>NOT(NOT( ISNA( VLOOKUP($A1378,'Not Mooncake'!A:A,1,FALSE))))</f>
        <v>1</v>
      </c>
    </row>
    <row r="1379" spans="1:9">
      <c r="A1379" s="2" t="s">
        <v>258</v>
      </c>
      <c r="B1379" s="2" t="s">
        <v>240</v>
      </c>
      <c r="C1379" s="3">
        <v>42618</v>
      </c>
      <c r="D1379" t="b">
        <f>NOT( ISNA( VLOOKUP($A1379,'New article for existing'!A:A,1,FALSE)))</f>
        <v>0</v>
      </c>
      <c r="E1379" t="b">
        <f>NOT( ISNA( VLOOKUP($A1379,'ACOM remove file'!A:A,1,FALSE)))</f>
        <v>0</v>
      </c>
      <c r="F1379" t="b">
        <f>NOT( ISNA( VLOOKUP($A1379,'ACN update'!A:A,1,FALSE)))</f>
        <v>0</v>
      </c>
      <c r="G1379" t="b">
        <f>NOT( ISNA( VLOOKUP($A1379,'ACOM no update'!A:A,1,FALSE)))</f>
        <v>1</v>
      </c>
      <c r="H1379" t="b">
        <f>NOT( ISNA( VLOOKUP($A1379,'Should Update but Not Update'!A:A,1,FALSE)))</f>
        <v>0</v>
      </c>
      <c r="I1379" t="b">
        <f>NOT(NOT( ISNA( VLOOKUP($A1379,'Not Mooncake'!A:A,1,FALSE))))</f>
        <v>1</v>
      </c>
    </row>
    <row r="1380" spans="1:9">
      <c r="A1380" s="2" t="s">
        <v>848</v>
      </c>
      <c r="B1380" s="2" t="s">
        <v>2295</v>
      </c>
      <c r="C1380" s="3">
        <v>42667</v>
      </c>
      <c r="D1380" t="b">
        <f>NOT( ISNA( VLOOKUP($A1380,'New article for existing'!A:A,1,FALSE)))</f>
        <v>0</v>
      </c>
      <c r="E1380" t="b">
        <f>NOT( ISNA( VLOOKUP($A1380,'ACOM remove file'!A:A,1,FALSE)))</f>
        <v>0</v>
      </c>
      <c r="F1380" t="b">
        <f>NOT( ISNA( VLOOKUP($A1380,'ACN update'!A:A,1,FALSE)))</f>
        <v>1</v>
      </c>
      <c r="G1380" t="b">
        <f>NOT( ISNA( VLOOKUP($A1380,'ACOM no update'!A:A,1,FALSE)))</f>
        <v>0</v>
      </c>
      <c r="H1380" t="b">
        <f>NOT( ISNA( VLOOKUP($A1380,'Should Update but Not Update'!A:A,1,FALSE)))</f>
        <v>0</v>
      </c>
      <c r="I1380" t="b">
        <f>NOT(NOT( ISNA( VLOOKUP($A1380,'Not Mooncake'!A:A,1,FALSE))))</f>
        <v>1</v>
      </c>
    </row>
    <row r="1381" spans="1:9">
      <c r="A1381" s="2" t="s">
        <v>2094</v>
      </c>
      <c r="B1381" s="2" t="s">
        <v>2295</v>
      </c>
      <c r="C1381" s="3">
        <v>42667</v>
      </c>
      <c r="D1381" t="b">
        <f>NOT( ISNA( VLOOKUP($A1381,'New article for existing'!A:A,1,FALSE)))</f>
        <v>0</v>
      </c>
      <c r="E1381" t="b">
        <f>NOT( ISNA( VLOOKUP($A1381,'ACOM remove file'!A:A,1,FALSE)))</f>
        <v>0</v>
      </c>
      <c r="F1381" t="b">
        <f>NOT( ISNA( VLOOKUP($A1381,'ACN update'!A:A,1,FALSE)))</f>
        <v>1</v>
      </c>
      <c r="G1381" t="b">
        <f>NOT( ISNA( VLOOKUP($A1381,'ACOM no update'!A:A,1,FALSE)))</f>
        <v>0</v>
      </c>
      <c r="H1381" t="b">
        <f>NOT( ISNA( VLOOKUP($A1381,'Should Update but Not Update'!A:A,1,FALSE)))</f>
        <v>0</v>
      </c>
      <c r="I1381" t="b">
        <f>NOT(NOT( ISNA( VLOOKUP($A1381,'Not Mooncake'!A:A,1,FALSE))))</f>
        <v>1</v>
      </c>
    </row>
    <row r="1382" spans="1:9">
      <c r="A1382" s="2" t="s">
        <v>849</v>
      </c>
      <c r="B1382" s="2" t="s">
        <v>2295</v>
      </c>
      <c r="C1382" s="3">
        <v>42667</v>
      </c>
      <c r="D1382" t="b">
        <f>NOT( ISNA( VLOOKUP($A1382,'New article for existing'!A:A,1,FALSE)))</f>
        <v>0</v>
      </c>
      <c r="E1382" t="b">
        <f>NOT( ISNA( VLOOKUP($A1382,'ACOM remove file'!A:A,1,FALSE)))</f>
        <v>0</v>
      </c>
      <c r="F1382" t="b">
        <f>NOT( ISNA( VLOOKUP($A1382,'ACN update'!A:A,1,FALSE)))</f>
        <v>1</v>
      </c>
      <c r="G1382" t="b">
        <f>NOT( ISNA( VLOOKUP($A1382,'ACOM no update'!A:A,1,FALSE)))</f>
        <v>0</v>
      </c>
      <c r="H1382" t="b">
        <f>NOT( ISNA( VLOOKUP($A1382,'Should Update but Not Update'!A:A,1,FALSE)))</f>
        <v>0</v>
      </c>
      <c r="I1382" t="b">
        <f>NOT(NOT( ISNA( VLOOKUP($A1382,'Not Mooncake'!A:A,1,FALSE))))</f>
        <v>1</v>
      </c>
    </row>
    <row r="1383" spans="1:9">
      <c r="A1383" s="2" t="s">
        <v>850</v>
      </c>
      <c r="B1383" s="2" t="s">
        <v>2295</v>
      </c>
      <c r="C1383" s="3">
        <v>42641</v>
      </c>
      <c r="D1383" t="b">
        <f>NOT( ISNA( VLOOKUP($A1383,'New article for existing'!A:A,1,FALSE)))</f>
        <v>0</v>
      </c>
      <c r="E1383" t="b">
        <f>NOT( ISNA( VLOOKUP($A1383,'ACOM remove file'!A:A,1,FALSE)))</f>
        <v>0</v>
      </c>
      <c r="F1383" t="b">
        <f>NOT( ISNA( VLOOKUP($A1383,'ACN update'!A:A,1,FALSE)))</f>
        <v>0</v>
      </c>
      <c r="G1383" t="b">
        <f>NOT( ISNA( VLOOKUP($A1383,'ACOM no update'!A:A,1,FALSE)))</f>
        <v>1</v>
      </c>
      <c r="H1383" t="b">
        <f>NOT( ISNA( VLOOKUP($A1383,'Should Update but Not Update'!A:A,1,FALSE)))</f>
        <v>0</v>
      </c>
      <c r="I1383" t="b">
        <f>NOT(NOT( ISNA( VLOOKUP($A1383,'Not Mooncake'!A:A,1,FALSE))))</f>
        <v>1</v>
      </c>
    </row>
    <row r="1384" spans="1:9">
      <c r="A1384" s="2" t="s">
        <v>851</v>
      </c>
      <c r="B1384" s="2" t="s">
        <v>2295</v>
      </c>
      <c r="C1384" s="3">
        <v>42597</v>
      </c>
      <c r="D1384" t="b">
        <f>NOT( ISNA( VLOOKUP($A1384,'New article for existing'!A:A,1,FALSE)))</f>
        <v>0</v>
      </c>
      <c r="E1384" t="b">
        <f>NOT( ISNA( VLOOKUP($A1384,'ACOM remove file'!A:A,1,FALSE)))</f>
        <v>0</v>
      </c>
      <c r="F1384" t="b">
        <f>NOT( ISNA( VLOOKUP($A1384,'ACN update'!A:A,1,FALSE)))</f>
        <v>0</v>
      </c>
      <c r="G1384" t="b">
        <f>NOT( ISNA( VLOOKUP($A1384,'ACOM no update'!A:A,1,FALSE)))</f>
        <v>1</v>
      </c>
      <c r="H1384" t="b">
        <f>NOT( ISNA( VLOOKUP($A1384,'Should Update but Not Update'!A:A,1,FALSE)))</f>
        <v>0</v>
      </c>
      <c r="I1384" t="b">
        <f>NOT(NOT( ISNA( VLOOKUP($A1384,'Not Mooncake'!A:A,1,FALSE))))</f>
        <v>1</v>
      </c>
    </row>
    <row r="1385" spans="1:9">
      <c r="A1385" s="2" t="s">
        <v>852</v>
      </c>
      <c r="B1385" s="2" t="s">
        <v>2295</v>
      </c>
      <c r="C1385" s="3">
        <v>42667</v>
      </c>
      <c r="D1385" t="b">
        <f>NOT( ISNA( VLOOKUP($A1385,'New article for existing'!A:A,1,FALSE)))</f>
        <v>0</v>
      </c>
      <c r="E1385" t="b">
        <f>NOT( ISNA( VLOOKUP($A1385,'ACOM remove file'!A:A,1,FALSE)))</f>
        <v>0</v>
      </c>
      <c r="F1385" t="b">
        <f>NOT( ISNA( VLOOKUP($A1385,'ACN update'!A:A,1,FALSE)))</f>
        <v>1</v>
      </c>
      <c r="G1385" t="b">
        <f>NOT( ISNA( VLOOKUP($A1385,'ACOM no update'!A:A,1,FALSE)))</f>
        <v>0</v>
      </c>
      <c r="H1385" t="b">
        <f>NOT( ISNA( VLOOKUP($A1385,'Should Update but Not Update'!A:A,1,FALSE)))</f>
        <v>0</v>
      </c>
      <c r="I1385" t="b">
        <f>NOT(NOT( ISNA( VLOOKUP($A1385,'Not Mooncake'!A:A,1,FALSE))))</f>
        <v>1</v>
      </c>
    </row>
    <row r="1386" spans="1:9">
      <c r="A1386" s="2" t="s">
        <v>854</v>
      </c>
      <c r="B1386" s="2" t="s">
        <v>2295</v>
      </c>
      <c r="C1386" s="3">
        <v>42667</v>
      </c>
      <c r="D1386" t="b">
        <f>NOT( ISNA( VLOOKUP($A1386,'New article for existing'!A:A,1,FALSE)))</f>
        <v>0</v>
      </c>
      <c r="E1386" t="b">
        <f>NOT( ISNA( VLOOKUP($A1386,'ACOM remove file'!A:A,1,FALSE)))</f>
        <v>0</v>
      </c>
      <c r="F1386" t="b">
        <f>NOT( ISNA( VLOOKUP($A1386,'ACN update'!A:A,1,FALSE)))</f>
        <v>1</v>
      </c>
      <c r="G1386" t="b">
        <f>NOT( ISNA( VLOOKUP($A1386,'ACOM no update'!A:A,1,FALSE)))</f>
        <v>0</v>
      </c>
      <c r="H1386" t="b">
        <f>NOT( ISNA( VLOOKUP($A1386,'Should Update but Not Update'!A:A,1,FALSE)))</f>
        <v>0</v>
      </c>
      <c r="I1386" t="b">
        <f>NOT(NOT( ISNA( VLOOKUP($A1386,'Not Mooncake'!A:A,1,FALSE))))</f>
        <v>1</v>
      </c>
    </row>
    <row r="1387" spans="1:9">
      <c r="A1387" s="2" t="s">
        <v>856</v>
      </c>
      <c r="B1387" s="2" t="s">
        <v>2295</v>
      </c>
      <c r="C1387" s="3">
        <v>42639</v>
      </c>
      <c r="D1387" t="b">
        <f>NOT( ISNA( VLOOKUP($A1387,'New article for existing'!A:A,1,FALSE)))</f>
        <v>0</v>
      </c>
      <c r="E1387" t="b">
        <f>NOT( ISNA( VLOOKUP($A1387,'ACOM remove file'!A:A,1,FALSE)))</f>
        <v>0</v>
      </c>
      <c r="F1387" t="b">
        <f>NOT( ISNA( VLOOKUP($A1387,'ACN update'!A:A,1,FALSE)))</f>
        <v>0</v>
      </c>
      <c r="G1387" t="b">
        <f>NOT( ISNA( VLOOKUP($A1387,'ACOM no update'!A:A,1,FALSE)))</f>
        <v>1</v>
      </c>
      <c r="H1387" t="b">
        <f>NOT( ISNA( VLOOKUP($A1387,'Should Update but Not Update'!A:A,1,FALSE)))</f>
        <v>0</v>
      </c>
      <c r="I1387" t="b">
        <f>NOT(NOT( ISNA( VLOOKUP($A1387,'Not Mooncake'!A:A,1,FALSE))))</f>
        <v>1</v>
      </c>
    </row>
    <row r="1388" spans="1:9">
      <c r="A1388" s="2" t="s">
        <v>855</v>
      </c>
      <c r="B1388" s="2" t="s">
        <v>2295</v>
      </c>
      <c r="C1388" s="3">
        <v>42667</v>
      </c>
      <c r="D1388" t="b">
        <f>NOT( ISNA( VLOOKUP($A1388,'New article for existing'!A:A,1,FALSE)))</f>
        <v>0</v>
      </c>
      <c r="E1388" t="b">
        <f>NOT( ISNA( VLOOKUP($A1388,'ACOM remove file'!A:A,1,FALSE)))</f>
        <v>0</v>
      </c>
      <c r="F1388" t="b">
        <f>NOT( ISNA( VLOOKUP($A1388,'ACN update'!A:A,1,FALSE)))</f>
        <v>1</v>
      </c>
      <c r="G1388" t="b">
        <f>NOT( ISNA( VLOOKUP($A1388,'ACOM no update'!A:A,1,FALSE)))</f>
        <v>0</v>
      </c>
      <c r="H1388" t="b">
        <f>NOT( ISNA( VLOOKUP($A1388,'Should Update but Not Update'!A:A,1,FALSE)))</f>
        <v>0</v>
      </c>
      <c r="I1388" t="b">
        <f>NOT(NOT( ISNA( VLOOKUP($A1388,'Not Mooncake'!A:A,1,FALSE))))</f>
        <v>1</v>
      </c>
    </row>
    <row r="1389" spans="1:9">
      <c r="A1389" s="2" t="s">
        <v>857</v>
      </c>
      <c r="B1389" s="2" t="s">
        <v>2295</v>
      </c>
      <c r="C1389" s="3">
        <v>42667</v>
      </c>
      <c r="D1389" t="b">
        <f>NOT( ISNA( VLOOKUP($A1389,'New article for existing'!A:A,1,FALSE)))</f>
        <v>0</v>
      </c>
      <c r="E1389" t="b">
        <f>NOT( ISNA( VLOOKUP($A1389,'ACOM remove file'!A:A,1,FALSE)))</f>
        <v>0</v>
      </c>
      <c r="F1389" t="b">
        <f>NOT( ISNA( VLOOKUP($A1389,'ACN update'!A:A,1,FALSE)))</f>
        <v>1</v>
      </c>
      <c r="G1389" t="b">
        <f>NOT( ISNA( VLOOKUP($A1389,'ACOM no update'!A:A,1,FALSE)))</f>
        <v>1</v>
      </c>
      <c r="H1389" t="b">
        <f>NOT( ISNA( VLOOKUP($A1389,'Should Update but Not Update'!A:A,1,FALSE)))</f>
        <v>0</v>
      </c>
      <c r="I1389" t="b">
        <f>NOT(NOT( ISNA( VLOOKUP($A1389,'Not Mooncake'!A:A,1,FALSE))))</f>
        <v>1</v>
      </c>
    </row>
    <row r="1390" spans="1:9">
      <c r="A1390" s="2" t="s">
        <v>858</v>
      </c>
      <c r="B1390" s="2" t="s">
        <v>2295</v>
      </c>
      <c r="C1390" s="3">
        <v>42667</v>
      </c>
      <c r="D1390" t="b">
        <f>NOT( ISNA( VLOOKUP($A1390,'New article for existing'!A:A,1,FALSE)))</f>
        <v>0</v>
      </c>
      <c r="E1390" t="b">
        <f>NOT( ISNA( VLOOKUP($A1390,'ACOM remove file'!A:A,1,FALSE)))</f>
        <v>0</v>
      </c>
      <c r="F1390" t="b">
        <f>NOT( ISNA( VLOOKUP($A1390,'ACN update'!A:A,1,FALSE)))</f>
        <v>1</v>
      </c>
      <c r="G1390" t="b">
        <f>NOT( ISNA( VLOOKUP($A1390,'ACOM no update'!A:A,1,FALSE)))</f>
        <v>0</v>
      </c>
      <c r="H1390" t="b">
        <f>NOT( ISNA( VLOOKUP($A1390,'Should Update but Not Update'!A:A,1,FALSE)))</f>
        <v>0</v>
      </c>
      <c r="I1390" t="b">
        <f>NOT(NOT( ISNA( VLOOKUP($A1390,'Not Mooncake'!A:A,1,FALSE))))</f>
        <v>1</v>
      </c>
    </row>
    <row r="1391" spans="1:9">
      <c r="A1391" s="2" t="s">
        <v>859</v>
      </c>
      <c r="B1391" s="2" t="s">
        <v>2295</v>
      </c>
      <c r="C1391" s="3">
        <v>42667</v>
      </c>
      <c r="D1391" t="b">
        <f>NOT( ISNA( VLOOKUP($A1391,'New article for existing'!A:A,1,FALSE)))</f>
        <v>0</v>
      </c>
      <c r="E1391" t="b">
        <f>NOT( ISNA( VLOOKUP($A1391,'ACOM remove file'!A:A,1,FALSE)))</f>
        <v>0</v>
      </c>
      <c r="F1391" t="b">
        <f>NOT( ISNA( VLOOKUP($A1391,'ACN update'!A:A,1,FALSE)))</f>
        <v>1</v>
      </c>
      <c r="G1391" t="b">
        <f>NOT( ISNA( VLOOKUP($A1391,'ACOM no update'!A:A,1,FALSE)))</f>
        <v>0</v>
      </c>
      <c r="H1391" t="b">
        <f>NOT( ISNA( VLOOKUP($A1391,'Should Update but Not Update'!A:A,1,FALSE)))</f>
        <v>0</v>
      </c>
      <c r="I1391" t="b">
        <f>NOT(NOT( ISNA( VLOOKUP($A1391,'Not Mooncake'!A:A,1,FALSE))))</f>
        <v>1</v>
      </c>
    </row>
    <row r="1392" spans="1:9">
      <c r="A1392" s="2" t="s">
        <v>2620</v>
      </c>
      <c r="B1392" s="2" t="s">
        <v>2295</v>
      </c>
      <c r="C1392" s="3">
        <v>42569</v>
      </c>
      <c r="D1392" t="b">
        <f>NOT( ISNA( VLOOKUP($A1392,'New article for existing'!A:A,1,FALSE)))</f>
        <v>1</v>
      </c>
      <c r="E1392" t="b">
        <f>NOT( ISNA( VLOOKUP($A1392,'ACOM remove file'!A:A,1,FALSE)))</f>
        <v>1</v>
      </c>
      <c r="F1392" t="b">
        <f>NOT( ISNA( VLOOKUP($A1392,'ACN update'!A:A,1,FALSE)))</f>
        <v>0</v>
      </c>
      <c r="G1392" t="b">
        <f>NOT( ISNA( VLOOKUP($A1392,'ACOM no update'!A:A,1,FALSE)))</f>
        <v>0</v>
      </c>
      <c r="H1392" t="b">
        <f>NOT( ISNA( VLOOKUP($A1392,'Should Update but Not Update'!A:A,1,FALSE)))</f>
        <v>0</v>
      </c>
      <c r="I1392" t="b">
        <f>NOT(NOT( ISNA( VLOOKUP($A1392,'Not Mooncake'!A:A,1,FALSE))))</f>
        <v>1</v>
      </c>
    </row>
    <row r="1393" spans="1:9">
      <c r="A1393" s="2" t="s">
        <v>860</v>
      </c>
      <c r="B1393" s="2" t="s">
        <v>2295</v>
      </c>
      <c r="C1393" s="3">
        <v>42390</v>
      </c>
      <c r="D1393" t="b">
        <f>NOT( ISNA( VLOOKUP($A1393,'New article for existing'!A:A,1,FALSE)))</f>
        <v>0</v>
      </c>
      <c r="E1393" t="b">
        <f>NOT( ISNA( VLOOKUP($A1393,'ACOM remove file'!A:A,1,FALSE)))</f>
        <v>1</v>
      </c>
      <c r="F1393" t="b">
        <f>NOT( ISNA( VLOOKUP($A1393,'ACN update'!A:A,1,FALSE)))</f>
        <v>0</v>
      </c>
      <c r="G1393" t="b">
        <f>NOT( ISNA( VLOOKUP($A1393,'ACOM no update'!A:A,1,FALSE)))</f>
        <v>0</v>
      </c>
      <c r="H1393" t="b">
        <f>NOT( ISNA( VLOOKUP($A1393,'Should Update but Not Update'!A:A,1,FALSE)))</f>
        <v>0</v>
      </c>
      <c r="I1393" t="b">
        <f>NOT(NOT( ISNA( VLOOKUP($A1393,'Not Mooncake'!A:A,1,FALSE))))</f>
        <v>1</v>
      </c>
    </row>
    <row r="1394" spans="1:9">
      <c r="A1394" s="2" t="s">
        <v>2097</v>
      </c>
      <c r="B1394" s="2" t="s">
        <v>2295</v>
      </c>
      <c r="C1394" s="3">
        <v>42667</v>
      </c>
      <c r="D1394" t="b">
        <f>NOT( ISNA( VLOOKUP($A1394,'New article for existing'!A:A,1,FALSE)))</f>
        <v>0</v>
      </c>
      <c r="E1394" t="b">
        <f>NOT( ISNA( VLOOKUP($A1394,'ACOM remove file'!A:A,1,FALSE)))</f>
        <v>0</v>
      </c>
      <c r="F1394" t="b">
        <f>NOT( ISNA( VLOOKUP($A1394,'ACN update'!A:A,1,FALSE)))</f>
        <v>1</v>
      </c>
      <c r="G1394" t="b">
        <f>NOT( ISNA( VLOOKUP($A1394,'ACOM no update'!A:A,1,FALSE)))</f>
        <v>1</v>
      </c>
      <c r="H1394" t="b">
        <f>NOT( ISNA( VLOOKUP($A1394,'Should Update but Not Update'!A:A,1,FALSE)))</f>
        <v>0</v>
      </c>
      <c r="I1394" t="b">
        <f>NOT(NOT( ISNA( VLOOKUP($A1394,'Not Mooncake'!A:A,1,FALSE))))</f>
        <v>1</v>
      </c>
    </row>
    <row r="1395" spans="1:9">
      <c r="A1395" s="2" t="s">
        <v>2595</v>
      </c>
      <c r="B1395" s="2" t="s">
        <v>2295</v>
      </c>
      <c r="C1395" s="3">
        <v>42667</v>
      </c>
      <c r="D1395" t="b">
        <f>NOT( ISNA( VLOOKUP($A1395,'New article for existing'!A:A,1,FALSE)))</f>
        <v>1</v>
      </c>
      <c r="E1395" t="b">
        <f>NOT( ISNA( VLOOKUP($A1395,'ACOM remove file'!A:A,1,FALSE)))</f>
        <v>0</v>
      </c>
      <c r="F1395" t="b">
        <f>NOT( ISNA( VLOOKUP($A1395,'ACN update'!A:A,1,FALSE)))</f>
        <v>1</v>
      </c>
      <c r="G1395" t="b">
        <f>NOT( ISNA( VLOOKUP($A1395,'ACOM no update'!A:A,1,FALSE)))</f>
        <v>0</v>
      </c>
      <c r="H1395" t="b">
        <f>NOT( ISNA( VLOOKUP($A1395,'Should Update but Not Update'!A:A,1,FALSE)))</f>
        <v>0</v>
      </c>
      <c r="I1395" t="b">
        <f>NOT(NOT( ISNA( VLOOKUP($A1395,'Not Mooncake'!A:A,1,FALSE))))</f>
        <v>1</v>
      </c>
    </row>
    <row r="1396" spans="1:9">
      <c r="A1396" s="2" t="s">
        <v>2098</v>
      </c>
      <c r="B1396" s="2" t="s">
        <v>2295</v>
      </c>
      <c r="C1396" s="3">
        <v>42597</v>
      </c>
      <c r="D1396" t="b">
        <f>NOT( ISNA( VLOOKUP($A1396,'New article for existing'!A:A,1,FALSE)))</f>
        <v>0</v>
      </c>
      <c r="E1396" t="b">
        <f>NOT( ISNA( VLOOKUP($A1396,'ACOM remove file'!A:A,1,FALSE)))</f>
        <v>0</v>
      </c>
      <c r="F1396" t="b">
        <f>NOT( ISNA( VLOOKUP($A1396,'ACN update'!A:A,1,FALSE)))</f>
        <v>0</v>
      </c>
      <c r="G1396" t="b">
        <f>NOT( ISNA( VLOOKUP($A1396,'ACOM no update'!A:A,1,FALSE)))</f>
        <v>1</v>
      </c>
      <c r="H1396" t="b">
        <f>NOT( ISNA( VLOOKUP($A1396,'Should Update but Not Update'!A:A,1,FALSE)))</f>
        <v>0</v>
      </c>
      <c r="I1396" t="b">
        <f>NOT(NOT( ISNA( VLOOKUP($A1396,'Not Mooncake'!A:A,1,FALSE))))</f>
        <v>1</v>
      </c>
    </row>
    <row r="1397" spans="1:9">
      <c r="A1397" s="2" t="s">
        <v>862</v>
      </c>
      <c r="B1397" s="2" t="s">
        <v>2295</v>
      </c>
      <c r="C1397" s="3">
        <v>42667</v>
      </c>
      <c r="D1397" t="b">
        <f>NOT( ISNA( VLOOKUP($A1397,'New article for existing'!A:A,1,FALSE)))</f>
        <v>0</v>
      </c>
      <c r="E1397" t="b">
        <f>NOT( ISNA( VLOOKUP($A1397,'ACOM remove file'!A:A,1,FALSE)))</f>
        <v>0</v>
      </c>
      <c r="F1397" t="b">
        <f>NOT( ISNA( VLOOKUP($A1397,'ACN update'!A:A,1,FALSE)))</f>
        <v>1</v>
      </c>
      <c r="G1397" t="b">
        <f>NOT( ISNA( VLOOKUP($A1397,'ACOM no update'!A:A,1,FALSE)))</f>
        <v>1</v>
      </c>
      <c r="H1397" t="b">
        <f>NOT( ISNA( VLOOKUP($A1397,'Should Update but Not Update'!A:A,1,FALSE)))</f>
        <v>0</v>
      </c>
      <c r="I1397" t="b">
        <f>NOT(NOT( ISNA( VLOOKUP($A1397,'Not Mooncake'!A:A,1,FALSE))))</f>
        <v>1</v>
      </c>
    </row>
    <row r="1398" spans="1:9">
      <c r="A1398" s="2" t="s">
        <v>863</v>
      </c>
      <c r="B1398" s="2" t="s">
        <v>2295</v>
      </c>
      <c r="C1398" s="3">
        <v>42667</v>
      </c>
      <c r="D1398" t="b">
        <f>NOT( ISNA( VLOOKUP($A1398,'New article for existing'!A:A,1,FALSE)))</f>
        <v>0</v>
      </c>
      <c r="E1398" t="b">
        <f>NOT( ISNA( VLOOKUP($A1398,'ACOM remove file'!A:A,1,FALSE)))</f>
        <v>0</v>
      </c>
      <c r="F1398" t="b">
        <f>NOT( ISNA( VLOOKUP($A1398,'ACN update'!A:A,1,FALSE)))</f>
        <v>1</v>
      </c>
      <c r="G1398" t="b">
        <f>NOT( ISNA( VLOOKUP($A1398,'ACOM no update'!A:A,1,FALSE)))</f>
        <v>0</v>
      </c>
      <c r="H1398" t="b">
        <f>NOT( ISNA( VLOOKUP($A1398,'Should Update but Not Update'!A:A,1,FALSE)))</f>
        <v>0</v>
      </c>
      <c r="I1398" t="b">
        <f>NOT(NOT( ISNA( VLOOKUP($A1398,'Not Mooncake'!A:A,1,FALSE))))</f>
        <v>1</v>
      </c>
    </row>
    <row r="1399" spans="1:9">
      <c r="A1399" s="2" t="s">
        <v>864</v>
      </c>
      <c r="B1399" s="2" t="s">
        <v>2295</v>
      </c>
      <c r="C1399" s="3">
        <v>42667</v>
      </c>
      <c r="D1399" t="b">
        <f>NOT( ISNA( VLOOKUP($A1399,'New article for existing'!A:A,1,FALSE)))</f>
        <v>0</v>
      </c>
      <c r="E1399" t="b">
        <f>NOT( ISNA( VLOOKUP($A1399,'ACOM remove file'!A:A,1,FALSE)))</f>
        <v>0</v>
      </c>
      <c r="F1399" t="b">
        <f>NOT( ISNA( VLOOKUP($A1399,'ACN update'!A:A,1,FALSE)))</f>
        <v>1</v>
      </c>
      <c r="G1399" t="b">
        <f>NOT( ISNA( VLOOKUP($A1399,'ACOM no update'!A:A,1,FALSE)))</f>
        <v>1</v>
      </c>
      <c r="H1399" t="b">
        <f>NOT( ISNA( VLOOKUP($A1399,'Should Update but Not Update'!A:A,1,FALSE)))</f>
        <v>0</v>
      </c>
      <c r="I1399" t="b">
        <f>NOT(NOT( ISNA( VLOOKUP($A1399,'Not Mooncake'!A:A,1,FALSE))))</f>
        <v>1</v>
      </c>
    </row>
    <row r="1400" spans="1:9">
      <c r="A1400" s="2" t="s">
        <v>865</v>
      </c>
      <c r="B1400" s="2" t="s">
        <v>2295</v>
      </c>
      <c r="C1400" s="3">
        <v>42653</v>
      </c>
      <c r="D1400" t="b">
        <f>NOT( ISNA( VLOOKUP($A1400,'New article for existing'!A:A,1,FALSE)))</f>
        <v>0</v>
      </c>
      <c r="E1400" t="b">
        <f>NOT( ISNA( VLOOKUP($A1400,'ACOM remove file'!A:A,1,FALSE)))</f>
        <v>0</v>
      </c>
      <c r="F1400" t="b">
        <f>NOT( ISNA( VLOOKUP($A1400,'ACN update'!A:A,1,FALSE)))</f>
        <v>1</v>
      </c>
      <c r="G1400" t="b">
        <f>NOT( ISNA( VLOOKUP($A1400,'ACOM no update'!A:A,1,FALSE)))</f>
        <v>0</v>
      </c>
      <c r="H1400" t="b">
        <f>NOT( ISNA( VLOOKUP($A1400,'Should Update but Not Update'!A:A,1,FALSE)))</f>
        <v>0</v>
      </c>
      <c r="I1400" t="b">
        <f>NOT(NOT( ISNA( VLOOKUP($A1400,'Not Mooncake'!A:A,1,FALSE))))</f>
        <v>1</v>
      </c>
    </row>
    <row r="1401" spans="1:9">
      <c r="A1401" s="2" t="s">
        <v>866</v>
      </c>
      <c r="B1401" s="2" t="s">
        <v>2295</v>
      </c>
      <c r="C1401" s="3">
        <v>42597</v>
      </c>
      <c r="D1401" t="b">
        <f>NOT( ISNA( VLOOKUP($A1401,'New article for existing'!A:A,1,FALSE)))</f>
        <v>0</v>
      </c>
      <c r="E1401" t="b">
        <f>NOT( ISNA( VLOOKUP($A1401,'ACOM remove file'!A:A,1,FALSE)))</f>
        <v>0</v>
      </c>
      <c r="F1401" t="b">
        <f>NOT( ISNA( VLOOKUP($A1401,'ACN update'!A:A,1,FALSE)))</f>
        <v>0</v>
      </c>
      <c r="G1401" t="b">
        <f>NOT( ISNA( VLOOKUP($A1401,'ACOM no update'!A:A,1,FALSE)))</f>
        <v>1</v>
      </c>
      <c r="H1401" t="b">
        <f>NOT( ISNA( VLOOKUP($A1401,'Should Update but Not Update'!A:A,1,FALSE)))</f>
        <v>0</v>
      </c>
      <c r="I1401" t="b">
        <f>NOT(NOT( ISNA( VLOOKUP($A1401,'Not Mooncake'!A:A,1,FALSE))))</f>
        <v>1</v>
      </c>
    </row>
    <row r="1402" spans="1:9">
      <c r="A1402" s="2" t="s">
        <v>2100</v>
      </c>
      <c r="B1402" s="2" t="s">
        <v>2295</v>
      </c>
      <c r="C1402" s="3">
        <v>42639</v>
      </c>
      <c r="D1402" t="b">
        <f>NOT( ISNA( VLOOKUP($A1402,'New article for existing'!A:A,1,FALSE)))</f>
        <v>0</v>
      </c>
      <c r="E1402" t="b">
        <f>NOT( ISNA( VLOOKUP($A1402,'ACOM remove file'!A:A,1,FALSE)))</f>
        <v>0</v>
      </c>
      <c r="F1402" t="b">
        <f>NOT( ISNA( VLOOKUP($A1402,'ACN update'!A:A,1,FALSE)))</f>
        <v>0</v>
      </c>
      <c r="G1402" t="b">
        <f>NOT( ISNA( VLOOKUP($A1402,'ACOM no update'!A:A,1,FALSE)))</f>
        <v>1</v>
      </c>
      <c r="H1402" t="b">
        <f>NOT( ISNA( VLOOKUP($A1402,'Should Update but Not Update'!A:A,1,FALSE)))</f>
        <v>0</v>
      </c>
      <c r="I1402" t="b">
        <f>NOT(NOT( ISNA( VLOOKUP($A1402,'Not Mooncake'!A:A,1,FALSE))))</f>
        <v>1</v>
      </c>
    </row>
    <row r="1403" spans="1:9">
      <c r="A1403" s="2" t="s">
        <v>867</v>
      </c>
      <c r="B1403" s="2" t="s">
        <v>2295</v>
      </c>
      <c r="C1403" s="3">
        <v>42632</v>
      </c>
      <c r="D1403" t="b">
        <f>NOT( ISNA( VLOOKUP($A1403,'New article for existing'!A:A,1,FALSE)))</f>
        <v>0</v>
      </c>
      <c r="E1403" t="b">
        <f>NOT( ISNA( VLOOKUP($A1403,'ACOM remove file'!A:A,1,FALSE)))</f>
        <v>0</v>
      </c>
      <c r="F1403" t="b">
        <f>NOT( ISNA( VLOOKUP($A1403,'ACN update'!A:A,1,FALSE)))</f>
        <v>0</v>
      </c>
      <c r="G1403" t="b">
        <f>NOT( ISNA( VLOOKUP($A1403,'ACOM no update'!A:A,1,FALSE)))</f>
        <v>1</v>
      </c>
      <c r="H1403" t="b">
        <f>NOT( ISNA( VLOOKUP($A1403,'Should Update but Not Update'!A:A,1,FALSE)))</f>
        <v>0</v>
      </c>
      <c r="I1403" t="b">
        <f>NOT(NOT( ISNA( VLOOKUP($A1403,'Not Mooncake'!A:A,1,FALSE))))</f>
        <v>1</v>
      </c>
    </row>
    <row r="1404" spans="1:9">
      <c r="A1404" s="2" t="s">
        <v>2101</v>
      </c>
      <c r="B1404" s="2" t="s">
        <v>2295</v>
      </c>
      <c r="C1404" s="3">
        <v>42632</v>
      </c>
      <c r="D1404" t="b">
        <f>NOT( ISNA( VLOOKUP($A1404,'New article for existing'!A:A,1,FALSE)))</f>
        <v>0</v>
      </c>
      <c r="E1404" t="b">
        <f>NOT( ISNA( VLOOKUP($A1404,'ACOM remove file'!A:A,1,FALSE)))</f>
        <v>0</v>
      </c>
      <c r="F1404" t="b">
        <f>NOT( ISNA( VLOOKUP($A1404,'ACN update'!A:A,1,FALSE)))</f>
        <v>0</v>
      </c>
      <c r="G1404" t="b">
        <f>NOT( ISNA( VLOOKUP($A1404,'ACOM no update'!A:A,1,FALSE)))</f>
        <v>1</v>
      </c>
      <c r="H1404" t="b">
        <f>NOT( ISNA( VLOOKUP($A1404,'Should Update but Not Update'!A:A,1,FALSE)))</f>
        <v>0</v>
      </c>
      <c r="I1404" t="b">
        <f>NOT(NOT( ISNA( VLOOKUP($A1404,'Not Mooncake'!A:A,1,FALSE))))</f>
        <v>1</v>
      </c>
    </row>
    <row r="1405" spans="1:9">
      <c r="A1405" s="2" t="s">
        <v>868</v>
      </c>
      <c r="B1405" s="2" t="s">
        <v>2295</v>
      </c>
      <c r="C1405" s="3">
        <v>42465</v>
      </c>
      <c r="D1405" t="b">
        <f>NOT( ISNA( VLOOKUP($A1405,'New article for existing'!A:A,1,FALSE)))</f>
        <v>0</v>
      </c>
      <c r="E1405" t="b">
        <f>NOT( ISNA( VLOOKUP($A1405,'ACOM remove file'!A:A,1,FALSE)))</f>
        <v>1</v>
      </c>
      <c r="F1405" t="b">
        <f>NOT( ISNA( VLOOKUP($A1405,'ACN update'!A:A,1,FALSE)))</f>
        <v>0</v>
      </c>
      <c r="G1405" t="b">
        <f>NOT( ISNA( VLOOKUP($A1405,'ACOM no update'!A:A,1,FALSE)))</f>
        <v>0</v>
      </c>
      <c r="H1405" t="b">
        <f>NOT( ISNA( VLOOKUP($A1405,'Should Update but Not Update'!A:A,1,FALSE)))</f>
        <v>0</v>
      </c>
      <c r="I1405" t="b">
        <f>NOT(NOT( ISNA( VLOOKUP($A1405,'Not Mooncake'!A:A,1,FALSE))))</f>
        <v>1</v>
      </c>
    </row>
    <row r="1406" spans="1:9">
      <c r="A1406" s="2" t="s">
        <v>869</v>
      </c>
      <c r="B1406" s="2" t="s">
        <v>2295</v>
      </c>
      <c r="C1406" s="3">
        <v>42597</v>
      </c>
      <c r="D1406" t="b">
        <f>NOT( ISNA( VLOOKUP($A1406,'New article for existing'!A:A,1,FALSE)))</f>
        <v>0</v>
      </c>
      <c r="E1406" t="b">
        <f>NOT( ISNA( VLOOKUP($A1406,'ACOM remove file'!A:A,1,FALSE)))</f>
        <v>0</v>
      </c>
      <c r="F1406" t="b">
        <f>NOT( ISNA( VLOOKUP($A1406,'ACN update'!A:A,1,FALSE)))</f>
        <v>0</v>
      </c>
      <c r="G1406" t="b">
        <f>NOT( ISNA( VLOOKUP($A1406,'ACOM no update'!A:A,1,FALSE)))</f>
        <v>1</v>
      </c>
      <c r="H1406" t="b">
        <f>NOT( ISNA( VLOOKUP($A1406,'Should Update but Not Update'!A:A,1,FALSE)))</f>
        <v>0</v>
      </c>
      <c r="I1406" t="b">
        <f>NOT(NOT( ISNA( VLOOKUP($A1406,'Not Mooncake'!A:A,1,FALSE))))</f>
        <v>1</v>
      </c>
    </row>
    <row r="1407" spans="1:9">
      <c r="A1407" s="2" t="s">
        <v>870</v>
      </c>
      <c r="B1407" s="2" t="s">
        <v>2295</v>
      </c>
      <c r="C1407" s="3">
        <v>42597</v>
      </c>
      <c r="D1407" t="b">
        <f>NOT( ISNA( VLOOKUP($A1407,'New article for existing'!A:A,1,FALSE)))</f>
        <v>0</v>
      </c>
      <c r="E1407" t="b">
        <f>NOT( ISNA( VLOOKUP($A1407,'ACOM remove file'!A:A,1,FALSE)))</f>
        <v>1</v>
      </c>
      <c r="F1407" t="b">
        <f>NOT( ISNA( VLOOKUP($A1407,'ACN update'!A:A,1,FALSE)))</f>
        <v>0</v>
      </c>
      <c r="G1407" t="b">
        <f>NOT( ISNA( VLOOKUP($A1407,'ACOM no update'!A:A,1,FALSE)))</f>
        <v>0</v>
      </c>
      <c r="H1407" t="b">
        <f>NOT( ISNA( VLOOKUP($A1407,'Should Update but Not Update'!A:A,1,FALSE)))</f>
        <v>0</v>
      </c>
      <c r="I1407" t="b">
        <f>NOT(NOT( ISNA( VLOOKUP($A1407,'Not Mooncake'!A:A,1,FALSE))))</f>
        <v>1</v>
      </c>
    </row>
    <row r="1408" spans="1:9">
      <c r="A1408" s="2" t="s">
        <v>2102</v>
      </c>
      <c r="B1408" s="2" t="s">
        <v>2295</v>
      </c>
      <c r="C1408" s="3">
        <v>42597</v>
      </c>
      <c r="D1408" t="b">
        <f>NOT( ISNA( VLOOKUP($A1408,'New article for existing'!A:A,1,FALSE)))</f>
        <v>0</v>
      </c>
      <c r="E1408" t="b">
        <f>NOT( ISNA( VLOOKUP($A1408,'ACOM remove file'!A:A,1,FALSE)))</f>
        <v>0</v>
      </c>
      <c r="F1408" t="b">
        <f>NOT( ISNA( VLOOKUP($A1408,'ACN update'!A:A,1,FALSE)))</f>
        <v>0</v>
      </c>
      <c r="G1408" t="b">
        <f>NOT( ISNA( VLOOKUP($A1408,'ACOM no update'!A:A,1,FALSE)))</f>
        <v>1</v>
      </c>
      <c r="H1408" t="b">
        <f>NOT( ISNA( VLOOKUP($A1408,'Should Update but Not Update'!A:A,1,FALSE)))</f>
        <v>0</v>
      </c>
      <c r="I1408" t="b">
        <f>NOT(NOT( ISNA( VLOOKUP($A1408,'Not Mooncake'!A:A,1,FALSE))))</f>
        <v>1</v>
      </c>
    </row>
    <row r="1409" spans="1:9">
      <c r="A1409" s="2" t="s">
        <v>871</v>
      </c>
      <c r="B1409" s="2" t="s">
        <v>2295</v>
      </c>
      <c r="C1409" s="3">
        <v>42632</v>
      </c>
      <c r="D1409" t="b">
        <f>NOT( ISNA( VLOOKUP($A1409,'New article for existing'!A:A,1,FALSE)))</f>
        <v>0</v>
      </c>
      <c r="E1409" t="b">
        <f>NOT( ISNA( VLOOKUP($A1409,'ACOM remove file'!A:A,1,FALSE)))</f>
        <v>0</v>
      </c>
      <c r="F1409" t="b">
        <f>NOT( ISNA( VLOOKUP($A1409,'ACN update'!A:A,1,FALSE)))</f>
        <v>0</v>
      </c>
      <c r="G1409" t="b">
        <f>NOT( ISNA( VLOOKUP($A1409,'ACOM no update'!A:A,1,FALSE)))</f>
        <v>1</v>
      </c>
      <c r="H1409" t="b">
        <f>NOT( ISNA( VLOOKUP($A1409,'Should Update but Not Update'!A:A,1,FALSE)))</f>
        <v>0</v>
      </c>
      <c r="I1409" t="b">
        <f>NOT(NOT( ISNA( VLOOKUP($A1409,'Not Mooncake'!A:A,1,FALSE))))</f>
        <v>1</v>
      </c>
    </row>
    <row r="1410" spans="1:9">
      <c r="A1410" s="2" t="s">
        <v>2347</v>
      </c>
      <c r="B1410" s="2" t="s">
        <v>2295</v>
      </c>
      <c r="C1410" s="3">
        <v>42583</v>
      </c>
      <c r="D1410" t="b">
        <f>NOT( ISNA( VLOOKUP($A1410,'New article for existing'!A:A,1,FALSE)))</f>
        <v>0</v>
      </c>
      <c r="E1410" t="b">
        <f>NOT( ISNA( VLOOKUP($A1410,'ACOM remove file'!A:A,1,FALSE)))</f>
        <v>0</v>
      </c>
      <c r="F1410" t="b">
        <f>NOT( ISNA( VLOOKUP($A1410,'ACN update'!A:A,1,FALSE)))</f>
        <v>0</v>
      </c>
      <c r="G1410" t="b">
        <f>NOT( ISNA( VLOOKUP($A1410,'ACOM no update'!A:A,1,FALSE)))</f>
        <v>1</v>
      </c>
      <c r="H1410" t="b">
        <f>NOT( ISNA( VLOOKUP($A1410,'Should Update but Not Update'!A:A,1,FALSE)))</f>
        <v>0</v>
      </c>
      <c r="I1410" t="b">
        <f>NOT(NOT( ISNA( VLOOKUP($A1410,'Not Mooncake'!A:A,1,FALSE))))</f>
        <v>1</v>
      </c>
    </row>
    <row r="1411" spans="1:9">
      <c r="A1411" s="2" t="s">
        <v>873</v>
      </c>
      <c r="B1411" s="2" t="s">
        <v>2295</v>
      </c>
      <c r="C1411" s="3">
        <v>42604</v>
      </c>
      <c r="D1411" t="b">
        <f>NOT( ISNA( VLOOKUP($A1411,'New article for existing'!A:A,1,FALSE)))</f>
        <v>0</v>
      </c>
      <c r="E1411" t="b">
        <f>NOT( ISNA( VLOOKUP($A1411,'ACOM remove file'!A:A,1,FALSE)))</f>
        <v>0</v>
      </c>
      <c r="F1411" t="b">
        <f>NOT( ISNA( VLOOKUP($A1411,'ACN update'!A:A,1,FALSE)))</f>
        <v>0</v>
      </c>
      <c r="G1411" t="b">
        <f>NOT( ISNA( VLOOKUP($A1411,'ACOM no update'!A:A,1,FALSE)))</f>
        <v>1</v>
      </c>
      <c r="H1411" t="b">
        <f>NOT( ISNA( VLOOKUP($A1411,'Should Update but Not Update'!A:A,1,FALSE)))</f>
        <v>0</v>
      </c>
      <c r="I1411" t="b">
        <f>NOT(NOT( ISNA( VLOOKUP($A1411,'Not Mooncake'!A:A,1,FALSE))))</f>
        <v>1</v>
      </c>
    </row>
    <row r="1412" spans="1:9">
      <c r="A1412" s="2" t="s">
        <v>872</v>
      </c>
      <c r="B1412" s="2" t="s">
        <v>2295</v>
      </c>
      <c r="C1412" s="3">
        <v>42604</v>
      </c>
      <c r="D1412" t="b">
        <f>NOT( ISNA( VLOOKUP($A1412,'New article for existing'!A:A,1,FALSE)))</f>
        <v>0</v>
      </c>
      <c r="E1412" t="b">
        <f>NOT( ISNA( VLOOKUP($A1412,'ACOM remove file'!A:A,1,FALSE)))</f>
        <v>0</v>
      </c>
      <c r="F1412" t="b">
        <f>NOT( ISNA( VLOOKUP($A1412,'ACN update'!A:A,1,FALSE)))</f>
        <v>0</v>
      </c>
      <c r="G1412" t="b">
        <f>NOT( ISNA( VLOOKUP($A1412,'ACOM no update'!A:A,1,FALSE)))</f>
        <v>1</v>
      </c>
      <c r="H1412" t="b">
        <f>NOT( ISNA( VLOOKUP($A1412,'Should Update but Not Update'!A:A,1,FALSE)))</f>
        <v>0</v>
      </c>
      <c r="I1412" t="b">
        <f>NOT(NOT( ISNA( VLOOKUP($A1412,'Not Mooncake'!A:A,1,FALSE))))</f>
        <v>1</v>
      </c>
    </row>
    <row r="1413" spans="1:9">
      <c r="A1413" s="2" t="s">
        <v>874</v>
      </c>
      <c r="B1413" s="2" t="s">
        <v>2295</v>
      </c>
      <c r="C1413" s="3">
        <v>42495</v>
      </c>
      <c r="D1413" t="b">
        <f>NOT( ISNA( VLOOKUP($A1413,'New article for existing'!A:A,1,FALSE)))</f>
        <v>0</v>
      </c>
      <c r="E1413" t="b">
        <f>NOT( ISNA( VLOOKUP($A1413,'ACOM remove file'!A:A,1,FALSE)))</f>
        <v>0</v>
      </c>
      <c r="F1413" t="b">
        <f>NOT( ISNA( VLOOKUP($A1413,'ACN update'!A:A,1,FALSE)))</f>
        <v>0</v>
      </c>
      <c r="G1413" t="b">
        <f>NOT( ISNA( VLOOKUP($A1413,'ACOM no update'!A:A,1,FALSE)))</f>
        <v>1</v>
      </c>
      <c r="H1413" t="b">
        <f>NOT( ISNA( VLOOKUP($A1413,'Should Update but Not Update'!A:A,1,FALSE)))</f>
        <v>0</v>
      </c>
      <c r="I1413" t="b">
        <f>NOT(NOT( ISNA( VLOOKUP($A1413,'Not Mooncake'!A:A,1,FALSE))))</f>
        <v>1</v>
      </c>
    </row>
    <row r="1414" spans="1:9">
      <c r="A1414" s="2" t="s">
        <v>875</v>
      </c>
      <c r="B1414" s="2" t="s">
        <v>2295</v>
      </c>
      <c r="C1414" s="3">
        <v>42495</v>
      </c>
      <c r="D1414" t="b">
        <f>NOT( ISNA( VLOOKUP($A1414,'New article for existing'!A:A,1,FALSE)))</f>
        <v>0</v>
      </c>
      <c r="E1414" t="b">
        <f>NOT( ISNA( VLOOKUP($A1414,'ACOM remove file'!A:A,1,FALSE)))</f>
        <v>0</v>
      </c>
      <c r="F1414" t="b">
        <f>NOT( ISNA( VLOOKUP($A1414,'ACN update'!A:A,1,FALSE)))</f>
        <v>0</v>
      </c>
      <c r="G1414" t="b">
        <f>NOT( ISNA( VLOOKUP($A1414,'ACOM no update'!A:A,1,FALSE)))</f>
        <v>1</v>
      </c>
      <c r="H1414" t="b">
        <f>NOT( ISNA( VLOOKUP($A1414,'Should Update but Not Update'!A:A,1,FALSE)))</f>
        <v>0</v>
      </c>
      <c r="I1414" t="b">
        <f>NOT(NOT( ISNA( VLOOKUP($A1414,'Not Mooncake'!A:A,1,FALSE))))</f>
        <v>1</v>
      </c>
    </row>
    <row r="1415" spans="1:9">
      <c r="A1415" s="2" t="s">
        <v>876</v>
      </c>
      <c r="B1415" s="2" t="s">
        <v>2295</v>
      </c>
      <c r="C1415" s="3">
        <v>42495</v>
      </c>
      <c r="D1415" t="b">
        <f>NOT( ISNA( VLOOKUP($A1415,'New article for existing'!A:A,1,FALSE)))</f>
        <v>0</v>
      </c>
      <c r="E1415" t="b">
        <f>NOT( ISNA( VLOOKUP($A1415,'ACOM remove file'!A:A,1,FALSE)))</f>
        <v>0</v>
      </c>
      <c r="F1415" t="b">
        <f>NOT( ISNA( VLOOKUP($A1415,'ACN update'!A:A,1,FALSE)))</f>
        <v>0</v>
      </c>
      <c r="G1415" t="b">
        <f>NOT( ISNA( VLOOKUP($A1415,'ACOM no update'!A:A,1,FALSE)))</f>
        <v>1</v>
      </c>
      <c r="H1415" t="b">
        <f>NOT( ISNA( VLOOKUP($A1415,'Should Update but Not Update'!A:A,1,FALSE)))</f>
        <v>0</v>
      </c>
      <c r="I1415" t="b">
        <f>NOT(NOT( ISNA( VLOOKUP($A1415,'Not Mooncake'!A:A,1,FALSE))))</f>
        <v>1</v>
      </c>
    </row>
    <row r="1416" spans="1:9">
      <c r="A1416" s="2" t="s">
        <v>877</v>
      </c>
      <c r="B1416" s="2" t="s">
        <v>2295</v>
      </c>
      <c r="C1416" s="3">
        <v>42495</v>
      </c>
      <c r="D1416" t="b">
        <f>NOT( ISNA( VLOOKUP($A1416,'New article for existing'!A:A,1,FALSE)))</f>
        <v>0</v>
      </c>
      <c r="E1416" t="b">
        <f>NOT( ISNA( VLOOKUP($A1416,'ACOM remove file'!A:A,1,FALSE)))</f>
        <v>0</v>
      </c>
      <c r="F1416" t="b">
        <f>NOT( ISNA( VLOOKUP($A1416,'ACN update'!A:A,1,FALSE)))</f>
        <v>0</v>
      </c>
      <c r="G1416" t="b">
        <f>NOT( ISNA( VLOOKUP($A1416,'ACOM no update'!A:A,1,FALSE)))</f>
        <v>1</v>
      </c>
      <c r="H1416" t="b">
        <f>NOT( ISNA( VLOOKUP($A1416,'Should Update but Not Update'!A:A,1,FALSE)))</f>
        <v>0</v>
      </c>
      <c r="I1416" t="b">
        <f>NOT(NOT( ISNA( VLOOKUP($A1416,'Not Mooncake'!A:A,1,FALSE))))</f>
        <v>1</v>
      </c>
    </row>
    <row r="1417" spans="1:9">
      <c r="A1417" s="2" t="s">
        <v>878</v>
      </c>
      <c r="B1417" s="2" t="s">
        <v>2295</v>
      </c>
      <c r="C1417" s="3">
        <v>42639</v>
      </c>
      <c r="D1417" t="b">
        <f>NOT( ISNA( VLOOKUP($A1417,'New article for existing'!A:A,1,FALSE)))</f>
        <v>0</v>
      </c>
      <c r="E1417" t="b">
        <f>NOT( ISNA( VLOOKUP($A1417,'ACOM remove file'!A:A,1,FALSE)))</f>
        <v>0</v>
      </c>
      <c r="F1417" t="b">
        <f>NOT( ISNA( VLOOKUP($A1417,'ACN update'!A:A,1,FALSE)))</f>
        <v>0</v>
      </c>
      <c r="G1417" t="b">
        <f>NOT( ISNA( VLOOKUP($A1417,'ACOM no update'!A:A,1,FALSE)))</f>
        <v>1</v>
      </c>
      <c r="H1417" t="b">
        <f>NOT( ISNA( VLOOKUP($A1417,'Should Update but Not Update'!A:A,1,FALSE)))</f>
        <v>0</v>
      </c>
      <c r="I1417" t="b">
        <f>NOT(NOT( ISNA( VLOOKUP($A1417,'Not Mooncake'!A:A,1,FALSE))))</f>
        <v>1</v>
      </c>
    </row>
    <row r="1418" spans="1:9">
      <c r="A1418" s="2" t="s">
        <v>2104</v>
      </c>
      <c r="B1418" s="2" t="s">
        <v>2295</v>
      </c>
      <c r="C1418" s="3">
        <v>42653</v>
      </c>
      <c r="D1418" t="b">
        <f>NOT( ISNA( VLOOKUP($A1418,'New article for existing'!A:A,1,FALSE)))</f>
        <v>0</v>
      </c>
      <c r="E1418" t="b">
        <f>NOT( ISNA( VLOOKUP($A1418,'ACOM remove file'!A:A,1,FALSE)))</f>
        <v>0</v>
      </c>
      <c r="F1418" t="b">
        <f>NOT( ISNA( VLOOKUP($A1418,'ACN update'!A:A,1,FALSE)))</f>
        <v>1</v>
      </c>
      <c r="G1418" t="b">
        <f>NOT( ISNA( VLOOKUP($A1418,'ACOM no update'!A:A,1,FALSE)))</f>
        <v>1</v>
      </c>
      <c r="H1418" t="b">
        <f>NOT( ISNA( VLOOKUP($A1418,'Should Update but Not Update'!A:A,1,FALSE)))</f>
        <v>0</v>
      </c>
      <c r="I1418" t="b">
        <f>NOT(NOT( ISNA( VLOOKUP($A1418,'Not Mooncake'!A:A,1,FALSE))))</f>
        <v>1</v>
      </c>
    </row>
    <row r="1419" spans="1:9">
      <c r="A1419" s="2" t="s">
        <v>2105</v>
      </c>
      <c r="B1419" s="2" t="s">
        <v>2295</v>
      </c>
      <c r="C1419" s="3">
        <v>42569</v>
      </c>
      <c r="D1419" t="b">
        <f>NOT( ISNA( VLOOKUP($A1419,'New article for existing'!A:A,1,FALSE)))</f>
        <v>0</v>
      </c>
      <c r="E1419" t="b">
        <f>NOT( ISNA( VLOOKUP($A1419,'ACOM remove file'!A:A,1,FALSE)))</f>
        <v>0</v>
      </c>
      <c r="F1419" t="b">
        <f>NOT( ISNA( VLOOKUP($A1419,'ACN update'!A:A,1,FALSE)))</f>
        <v>0</v>
      </c>
      <c r="G1419" t="b">
        <f>NOT( ISNA( VLOOKUP($A1419,'ACOM no update'!A:A,1,FALSE)))</f>
        <v>1</v>
      </c>
      <c r="H1419" t="b">
        <f>NOT( ISNA( VLOOKUP($A1419,'Should Update but Not Update'!A:A,1,FALSE)))</f>
        <v>0</v>
      </c>
      <c r="I1419" t="b">
        <f>NOT(NOT( ISNA( VLOOKUP($A1419,'Not Mooncake'!A:A,1,FALSE))))</f>
        <v>1</v>
      </c>
    </row>
    <row r="1420" spans="1:9">
      <c r="A1420" s="2" t="s">
        <v>879</v>
      </c>
      <c r="B1420" s="2" t="s">
        <v>2295</v>
      </c>
      <c r="C1420" s="3">
        <v>42576</v>
      </c>
      <c r="D1420" t="b">
        <f>NOT( ISNA( VLOOKUP($A1420,'New article for existing'!A:A,1,FALSE)))</f>
        <v>0</v>
      </c>
      <c r="E1420" t="b">
        <f>NOT( ISNA( VLOOKUP($A1420,'ACOM remove file'!A:A,1,FALSE)))</f>
        <v>0</v>
      </c>
      <c r="F1420" t="b">
        <f>NOT( ISNA( VLOOKUP($A1420,'ACN update'!A:A,1,FALSE)))</f>
        <v>0</v>
      </c>
      <c r="G1420" t="b">
        <f>NOT( ISNA( VLOOKUP($A1420,'ACOM no update'!A:A,1,FALSE)))</f>
        <v>1</v>
      </c>
      <c r="H1420" t="b">
        <f>NOT( ISNA( VLOOKUP($A1420,'Should Update but Not Update'!A:A,1,FALSE)))</f>
        <v>0</v>
      </c>
      <c r="I1420" t="b">
        <f>NOT(NOT( ISNA( VLOOKUP($A1420,'Not Mooncake'!A:A,1,FALSE))))</f>
        <v>1</v>
      </c>
    </row>
    <row r="1421" spans="1:9">
      <c r="A1421" s="2" t="s">
        <v>880</v>
      </c>
      <c r="B1421" s="2" t="s">
        <v>2295</v>
      </c>
      <c r="C1421" s="3">
        <v>42576</v>
      </c>
      <c r="D1421" t="b">
        <f>NOT( ISNA( VLOOKUP($A1421,'New article for existing'!A:A,1,FALSE)))</f>
        <v>0</v>
      </c>
      <c r="E1421" t="b">
        <f>NOT( ISNA( VLOOKUP($A1421,'ACOM remove file'!A:A,1,FALSE)))</f>
        <v>0</v>
      </c>
      <c r="F1421" t="b">
        <f>NOT( ISNA( VLOOKUP($A1421,'ACN update'!A:A,1,FALSE)))</f>
        <v>0</v>
      </c>
      <c r="G1421" t="b">
        <f>NOT( ISNA( VLOOKUP($A1421,'ACOM no update'!A:A,1,FALSE)))</f>
        <v>1</v>
      </c>
      <c r="H1421" t="b">
        <f>NOT( ISNA( VLOOKUP($A1421,'Should Update but Not Update'!A:A,1,FALSE)))</f>
        <v>0</v>
      </c>
      <c r="I1421" t="b">
        <f>NOT(NOT( ISNA( VLOOKUP($A1421,'Not Mooncake'!A:A,1,FALSE))))</f>
        <v>1</v>
      </c>
    </row>
    <row r="1422" spans="1:9">
      <c r="A1422" s="2" t="s">
        <v>2348</v>
      </c>
      <c r="B1422" s="2" t="s">
        <v>2295</v>
      </c>
      <c r="C1422" s="3">
        <v>42583</v>
      </c>
      <c r="D1422" t="b">
        <f>NOT( ISNA( VLOOKUP($A1422,'New article for existing'!A:A,1,FALSE)))</f>
        <v>0</v>
      </c>
      <c r="E1422" t="b">
        <f>NOT( ISNA( VLOOKUP($A1422,'ACOM remove file'!A:A,1,FALSE)))</f>
        <v>0</v>
      </c>
      <c r="F1422" t="b">
        <f>NOT( ISNA( VLOOKUP($A1422,'ACN update'!A:A,1,FALSE)))</f>
        <v>0</v>
      </c>
      <c r="G1422" t="b">
        <f>NOT( ISNA( VLOOKUP($A1422,'ACOM no update'!A:A,1,FALSE)))</f>
        <v>1</v>
      </c>
      <c r="H1422" t="b">
        <f>NOT( ISNA( VLOOKUP($A1422,'Should Update but Not Update'!A:A,1,FALSE)))</f>
        <v>0</v>
      </c>
      <c r="I1422" t="b">
        <f>NOT(NOT( ISNA( VLOOKUP($A1422,'Not Mooncake'!A:A,1,FALSE))))</f>
        <v>1</v>
      </c>
    </row>
    <row r="1423" spans="1:9">
      <c r="A1423" s="2" t="s">
        <v>2113</v>
      </c>
      <c r="B1423" s="2" t="s">
        <v>2287</v>
      </c>
      <c r="C1423" s="3">
        <v>42280</v>
      </c>
      <c r="D1423" t="b">
        <f>NOT( ISNA( VLOOKUP($A1423,'New article for existing'!A:A,1,FALSE)))</f>
        <v>0</v>
      </c>
      <c r="E1423" t="b">
        <f>NOT( ISNA( VLOOKUP($A1423,'ACOM remove file'!A:A,1,FALSE)))</f>
        <v>1</v>
      </c>
      <c r="F1423" t="b">
        <f>NOT( ISNA( VLOOKUP($A1423,'ACN update'!A:A,1,FALSE)))</f>
        <v>0</v>
      </c>
      <c r="G1423" t="b">
        <f>NOT( ISNA( VLOOKUP($A1423,'ACOM no update'!A:A,1,FALSE)))</f>
        <v>0</v>
      </c>
      <c r="H1423" t="b">
        <f>NOT( ISNA( VLOOKUP($A1423,'Should Update but Not Update'!A:A,1,FALSE)))</f>
        <v>0</v>
      </c>
      <c r="I1423" t="b">
        <f>NOT(NOT( ISNA( VLOOKUP($A1423,'Not Mooncake'!A:A,1,FALSE))))</f>
        <v>1</v>
      </c>
    </row>
    <row r="1424" spans="1:9">
      <c r="A1424" s="2" t="s">
        <v>2116</v>
      </c>
      <c r="B1424" s="2" t="s">
        <v>2287</v>
      </c>
      <c r="C1424" s="3">
        <v>42280</v>
      </c>
      <c r="D1424" t="b">
        <f>NOT( ISNA( VLOOKUP($A1424,'New article for existing'!A:A,1,FALSE)))</f>
        <v>0</v>
      </c>
      <c r="E1424" t="b">
        <f>NOT( ISNA( VLOOKUP($A1424,'ACOM remove file'!A:A,1,FALSE)))</f>
        <v>1</v>
      </c>
      <c r="F1424" t="b">
        <f>NOT( ISNA( VLOOKUP($A1424,'ACN update'!A:A,1,FALSE)))</f>
        <v>0</v>
      </c>
      <c r="G1424" t="b">
        <f>NOT( ISNA( VLOOKUP($A1424,'ACOM no update'!A:A,1,FALSE)))</f>
        <v>0</v>
      </c>
      <c r="H1424" t="b">
        <f>NOT( ISNA( VLOOKUP($A1424,'Should Update but Not Update'!A:A,1,FALSE)))</f>
        <v>0</v>
      </c>
      <c r="I1424" t="b">
        <f>NOT(NOT( ISNA( VLOOKUP($A1424,'Not Mooncake'!A:A,1,FALSE))))</f>
        <v>1</v>
      </c>
    </row>
    <row r="1425" spans="1:9">
      <c r="A1425" s="2" t="s">
        <v>881</v>
      </c>
      <c r="B1425" s="2" t="s">
        <v>882</v>
      </c>
      <c r="C1425" s="3">
        <v>42653</v>
      </c>
      <c r="D1425" t="b">
        <f>NOT( ISNA( VLOOKUP($A1425,'New article for existing'!A:A,1,FALSE)))</f>
        <v>0</v>
      </c>
      <c r="E1425" t="b">
        <f>NOT( ISNA( VLOOKUP($A1425,'ACOM remove file'!A:A,1,FALSE)))</f>
        <v>0</v>
      </c>
      <c r="F1425" t="b">
        <f>NOT( ISNA( VLOOKUP($A1425,'ACN update'!A:A,1,FALSE)))</f>
        <v>1</v>
      </c>
      <c r="G1425" t="b">
        <f>NOT( ISNA( VLOOKUP($A1425,'ACOM no update'!A:A,1,FALSE)))</f>
        <v>0</v>
      </c>
      <c r="H1425" t="b">
        <f>NOT( ISNA( VLOOKUP($A1425,'Should Update but Not Update'!A:A,1,FALSE)))</f>
        <v>0</v>
      </c>
      <c r="I1425" t="b">
        <f>NOT(NOT( ISNA( VLOOKUP($A1425,'Not Mooncake'!A:A,1,FALSE))))</f>
        <v>1</v>
      </c>
    </row>
    <row r="1426" spans="1:9">
      <c r="A1426" s="2" t="s">
        <v>883</v>
      </c>
      <c r="B1426" s="2" t="s">
        <v>882</v>
      </c>
      <c r="C1426" s="3">
        <v>42653</v>
      </c>
      <c r="D1426" t="b">
        <f>NOT( ISNA( VLOOKUP($A1426,'New article for existing'!A:A,1,FALSE)))</f>
        <v>0</v>
      </c>
      <c r="E1426" t="b">
        <f>NOT( ISNA( VLOOKUP($A1426,'ACOM remove file'!A:A,1,FALSE)))</f>
        <v>0</v>
      </c>
      <c r="F1426" t="b">
        <f>NOT( ISNA( VLOOKUP($A1426,'ACN update'!A:A,1,FALSE)))</f>
        <v>1</v>
      </c>
      <c r="G1426" t="b">
        <f>NOT( ISNA( VLOOKUP($A1426,'ACOM no update'!A:A,1,FALSE)))</f>
        <v>0</v>
      </c>
      <c r="H1426" t="b">
        <f>NOT( ISNA( VLOOKUP($A1426,'Should Update but Not Update'!A:A,1,FALSE)))</f>
        <v>0</v>
      </c>
      <c r="I1426" t="b">
        <f>NOT(NOT( ISNA( VLOOKUP($A1426,'Not Mooncake'!A:A,1,FALSE))))</f>
        <v>1</v>
      </c>
    </row>
    <row r="1427" spans="1:9">
      <c r="A1427" s="2" t="s">
        <v>884</v>
      </c>
      <c r="B1427" s="2" t="s">
        <v>882</v>
      </c>
      <c r="C1427" s="3">
        <v>42654</v>
      </c>
      <c r="D1427" t="b">
        <f>NOT( ISNA( VLOOKUP($A1427,'New article for existing'!A:A,1,FALSE)))</f>
        <v>0</v>
      </c>
      <c r="E1427" t="b">
        <f>NOT( ISNA( VLOOKUP($A1427,'ACOM remove file'!A:A,1,FALSE)))</f>
        <v>0</v>
      </c>
      <c r="F1427" t="b">
        <f>NOT( ISNA( VLOOKUP($A1427,'ACN update'!A:A,1,FALSE)))</f>
        <v>1</v>
      </c>
      <c r="G1427" t="b">
        <f>NOT( ISNA( VLOOKUP($A1427,'ACOM no update'!A:A,1,FALSE)))</f>
        <v>1</v>
      </c>
      <c r="H1427" t="b">
        <f>NOT( ISNA( VLOOKUP($A1427,'Should Update but Not Update'!A:A,1,FALSE)))</f>
        <v>0</v>
      </c>
      <c r="I1427" t="b">
        <f>NOT(NOT( ISNA( VLOOKUP($A1427,'Not Mooncake'!A:A,1,FALSE))))</f>
        <v>1</v>
      </c>
    </row>
    <row r="1428" spans="1:9">
      <c r="A1428" s="2" t="s">
        <v>885</v>
      </c>
      <c r="B1428" s="2" t="s">
        <v>882</v>
      </c>
      <c r="C1428" s="3">
        <v>42653</v>
      </c>
      <c r="D1428" t="b">
        <f>NOT( ISNA( VLOOKUP($A1428,'New article for existing'!A:A,1,FALSE)))</f>
        <v>0</v>
      </c>
      <c r="E1428" t="b">
        <f>NOT( ISNA( VLOOKUP($A1428,'ACOM remove file'!A:A,1,FALSE)))</f>
        <v>0</v>
      </c>
      <c r="F1428" t="b">
        <f>NOT( ISNA( VLOOKUP($A1428,'ACN update'!A:A,1,FALSE)))</f>
        <v>1</v>
      </c>
      <c r="G1428" t="b">
        <f>NOT( ISNA( VLOOKUP($A1428,'ACOM no update'!A:A,1,FALSE)))</f>
        <v>1</v>
      </c>
      <c r="H1428" t="b">
        <f>NOT( ISNA( VLOOKUP($A1428,'Should Update but Not Update'!A:A,1,FALSE)))</f>
        <v>0</v>
      </c>
      <c r="I1428" t="b">
        <f>NOT(NOT( ISNA( VLOOKUP($A1428,'Not Mooncake'!A:A,1,FALSE))))</f>
        <v>1</v>
      </c>
    </row>
    <row r="1429" spans="1:9">
      <c r="A1429" s="2" t="s">
        <v>886</v>
      </c>
      <c r="B1429" s="2" t="s">
        <v>882</v>
      </c>
      <c r="C1429" s="3">
        <v>42653</v>
      </c>
      <c r="D1429" t="b">
        <f>NOT( ISNA( VLOOKUP($A1429,'New article for existing'!A:A,1,FALSE)))</f>
        <v>0</v>
      </c>
      <c r="E1429" t="b">
        <f>NOT( ISNA( VLOOKUP($A1429,'ACOM remove file'!A:A,1,FALSE)))</f>
        <v>0</v>
      </c>
      <c r="F1429" t="b">
        <f>NOT( ISNA( VLOOKUP($A1429,'ACN update'!A:A,1,FALSE)))</f>
        <v>1</v>
      </c>
      <c r="G1429" t="b">
        <f>NOT( ISNA( VLOOKUP($A1429,'ACOM no update'!A:A,1,FALSE)))</f>
        <v>0</v>
      </c>
      <c r="H1429" t="b">
        <f>NOT( ISNA( VLOOKUP($A1429,'Should Update but Not Update'!A:A,1,FALSE)))</f>
        <v>0</v>
      </c>
      <c r="I1429" t="b">
        <f>NOT(NOT( ISNA( VLOOKUP($A1429,'Not Mooncake'!A:A,1,FALSE))))</f>
        <v>1</v>
      </c>
    </row>
    <row r="1430" spans="1:9">
      <c r="A1430" s="2" t="s">
        <v>887</v>
      </c>
      <c r="B1430" s="2" t="s">
        <v>882</v>
      </c>
      <c r="C1430" s="3">
        <v>42653</v>
      </c>
      <c r="D1430" t="b">
        <f>NOT( ISNA( VLOOKUP($A1430,'New article for existing'!A:A,1,FALSE)))</f>
        <v>0</v>
      </c>
      <c r="E1430" t="b">
        <f>NOT( ISNA( VLOOKUP($A1430,'ACOM remove file'!A:A,1,FALSE)))</f>
        <v>0</v>
      </c>
      <c r="F1430" t="b">
        <f>NOT( ISNA( VLOOKUP($A1430,'ACN update'!A:A,1,FALSE)))</f>
        <v>1</v>
      </c>
      <c r="G1430" t="b">
        <f>NOT( ISNA( VLOOKUP($A1430,'ACOM no update'!A:A,1,FALSE)))</f>
        <v>0</v>
      </c>
      <c r="H1430" t="b">
        <f>NOT( ISNA( VLOOKUP($A1430,'Should Update but Not Update'!A:A,1,FALSE)))</f>
        <v>0</v>
      </c>
      <c r="I1430" t="b">
        <f>NOT(NOT( ISNA( VLOOKUP($A1430,'Not Mooncake'!A:A,1,FALSE))))</f>
        <v>1</v>
      </c>
    </row>
    <row r="1431" spans="1:9">
      <c r="A1431" s="2" t="s">
        <v>888</v>
      </c>
      <c r="B1431" s="2" t="s">
        <v>882</v>
      </c>
      <c r="C1431" s="3">
        <v>42611</v>
      </c>
      <c r="D1431" t="b">
        <f>NOT( ISNA( VLOOKUP($A1431,'New article for existing'!A:A,1,FALSE)))</f>
        <v>0</v>
      </c>
      <c r="E1431" t="b">
        <f>NOT( ISNA( VLOOKUP($A1431,'ACOM remove file'!A:A,1,FALSE)))</f>
        <v>0</v>
      </c>
      <c r="F1431" t="b">
        <f>NOT( ISNA( VLOOKUP($A1431,'ACN update'!A:A,1,FALSE)))</f>
        <v>0</v>
      </c>
      <c r="G1431" t="b">
        <f>NOT( ISNA( VLOOKUP($A1431,'ACOM no update'!A:A,1,FALSE)))</f>
        <v>1</v>
      </c>
      <c r="H1431" t="b">
        <f>NOT( ISNA( VLOOKUP($A1431,'Should Update but Not Update'!A:A,1,FALSE)))</f>
        <v>0</v>
      </c>
      <c r="I1431" t="b">
        <f>NOT(NOT( ISNA( VLOOKUP($A1431,'Not Mooncake'!A:A,1,FALSE))))</f>
        <v>1</v>
      </c>
    </row>
    <row r="1432" spans="1:9">
      <c r="A1432" s="2" t="s">
        <v>889</v>
      </c>
      <c r="B1432" s="2" t="s">
        <v>882</v>
      </c>
      <c r="C1432" s="3">
        <v>42653</v>
      </c>
      <c r="D1432" t="b">
        <f>NOT( ISNA( VLOOKUP($A1432,'New article for existing'!A:A,1,FALSE)))</f>
        <v>0</v>
      </c>
      <c r="E1432" t="b">
        <f>NOT( ISNA( VLOOKUP($A1432,'ACOM remove file'!A:A,1,FALSE)))</f>
        <v>0</v>
      </c>
      <c r="F1432" t="b">
        <f>NOT( ISNA( VLOOKUP($A1432,'ACN update'!A:A,1,FALSE)))</f>
        <v>1</v>
      </c>
      <c r="G1432" t="b">
        <f>NOT( ISNA( VLOOKUP($A1432,'ACOM no update'!A:A,1,FALSE)))</f>
        <v>0</v>
      </c>
      <c r="H1432" t="b">
        <f>NOT( ISNA( VLOOKUP($A1432,'Should Update but Not Update'!A:A,1,FALSE)))</f>
        <v>0</v>
      </c>
      <c r="I1432" t="b">
        <f>NOT(NOT( ISNA( VLOOKUP($A1432,'Not Mooncake'!A:A,1,FALSE))))</f>
        <v>1</v>
      </c>
    </row>
    <row r="1433" spans="1:9">
      <c r="A1433" s="2" t="s">
        <v>890</v>
      </c>
      <c r="B1433" s="2" t="s">
        <v>882</v>
      </c>
      <c r="C1433" s="3">
        <v>42653</v>
      </c>
      <c r="D1433" t="b">
        <f>NOT( ISNA( VLOOKUP($A1433,'New article for existing'!A:A,1,FALSE)))</f>
        <v>0</v>
      </c>
      <c r="E1433" t="b">
        <f>NOT( ISNA( VLOOKUP($A1433,'ACOM remove file'!A:A,1,FALSE)))</f>
        <v>0</v>
      </c>
      <c r="F1433" t="b">
        <f>NOT( ISNA( VLOOKUP($A1433,'ACN update'!A:A,1,FALSE)))</f>
        <v>1</v>
      </c>
      <c r="G1433" t="b">
        <f>NOT( ISNA( VLOOKUP($A1433,'ACOM no update'!A:A,1,FALSE)))</f>
        <v>0</v>
      </c>
      <c r="H1433" t="b">
        <f>NOT( ISNA( VLOOKUP($A1433,'Should Update but Not Update'!A:A,1,FALSE)))</f>
        <v>0</v>
      </c>
      <c r="I1433" t="b">
        <f>NOT(NOT( ISNA( VLOOKUP($A1433,'Not Mooncake'!A:A,1,FALSE))))</f>
        <v>1</v>
      </c>
    </row>
    <row r="1434" spans="1:9">
      <c r="A1434" s="2" t="s">
        <v>1949</v>
      </c>
      <c r="B1434" s="2" t="s">
        <v>2295</v>
      </c>
      <c r="C1434" s="3">
        <v>42639</v>
      </c>
      <c r="D1434" t="b">
        <f>NOT( ISNA( VLOOKUP($A1434,'New article for existing'!A:A,1,FALSE)))</f>
        <v>0</v>
      </c>
      <c r="E1434" t="b">
        <f>NOT( ISNA( VLOOKUP($A1434,'ACOM remove file'!A:A,1,FALSE)))</f>
        <v>0</v>
      </c>
      <c r="F1434" t="b">
        <f>NOT( ISNA( VLOOKUP($A1434,'ACN update'!A:A,1,FALSE)))</f>
        <v>0</v>
      </c>
      <c r="G1434" t="b">
        <f>NOT( ISNA( VLOOKUP($A1434,'ACOM no update'!A:A,1,FALSE)))</f>
        <v>1</v>
      </c>
      <c r="H1434" t="b">
        <f>NOT( ISNA( VLOOKUP($A1434,'Should Update but Not Update'!A:A,1,FALSE)))</f>
        <v>0</v>
      </c>
      <c r="I1434" t="b">
        <f>NOT(NOT( ISNA( VLOOKUP($A1434,'Not Mooncake'!A:A,1,FALSE))))</f>
        <v>1</v>
      </c>
    </row>
    <row r="1435" spans="1:9">
      <c r="A1435" s="2" t="s">
        <v>1950</v>
      </c>
      <c r="B1435" s="2" t="s">
        <v>2295</v>
      </c>
      <c r="C1435" s="3">
        <v>42520</v>
      </c>
      <c r="D1435" t="b">
        <f>NOT( ISNA( VLOOKUP($A1435,'New article for existing'!A:A,1,FALSE)))</f>
        <v>0</v>
      </c>
      <c r="E1435" t="b">
        <f>NOT( ISNA( VLOOKUP($A1435,'ACOM remove file'!A:A,1,FALSE)))</f>
        <v>0</v>
      </c>
      <c r="F1435" t="b">
        <f>NOT( ISNA( VLOOKUP($A1435,'ACN update'!A:A,1,FALSE)))</f>
        <v>0</v>
      </c>
      <c r="G1435" t="b">
        <f>NOT( ISNA( VLOOKUP($A1435,'ACOM no update'!A:A,1,FALSE)))</f>
        <v>1</v>
      </c>
      <c r="H1435" t="b">
        <f>NOT( ISNA( VLOOKUP($A1435,'Should Update but Not Update'!A:A,1,FALSE)))</f>
        <v>0</v>
      </c>
      <c r="I1435" t="b">
        <f>NOT(NOT( ISNA( VLOOKUP($A1435,'Not Mooncake'!A:A,1,FALSE))))</f>
        <v>1</v>
      </c>
    </row>
    <row r="1436" spans="1:9">
      <c r="A1436" s="2" t="s">
        <v>181</v>
      </c>
      <c r="B1436" s="2" t="s">
        <v>2295</v>
      </c>
      <c r="C1436" s="3">
        <v>42576</v>
      </c>
      <c r="D1436" t="b">
        <f>NOT( ISNA( VLOOKUP($A1436,'New article for existing'!A:A,1,FALSE)))</f>
        <v>0</v>
      </c>
      <c r="E1436" t="b">
        <f>NOT( ISNA( VLOOKUP($A1436,'ACOM remove file'!A:A,1,FALSE)))</f>
        <v>0</v>
      </c>
      <c r="F1436" t="b">
        <f>NOT( ISNA( VLOOKUP($A1436,'ACN update'!A:A,1,FALSE)))</f>
        <v>0</v>
      </c>
      <c r="G1436" t="b">
        <f>NOT( ISNA( VLOOKUP($A1436,'ACOM no update'!A:A,1,FALSE)))</f>
        <v>1</v>
      </c>
      <c r="H1436" t="b">
        <f>NOT( ISNA( VLOOKUP($A1436,'Should Update but Not Update'!A:A,1,FALSE)))</f>
        <v>0</v>
      </c>
      <c r="I1436" t="b">
        <f>NOT(NOT( ISNA( VLOOKUP($A1436,'Not Mooncake'!A:A,1,FALSE))))</f>
        <v>1</v>
      </c>
    </row>
    <row r="1437" spans="1:9">
      <c r="A1437" s="2" t="s">
        <v>1951</v>
      </c>
      <c r="B1437" s="2" t="s">
        <v>2295</v>
      </c>
      <c r="C1437" s="3">
        <v>42520</v>
      </c>
      <c r="D1437" t="b">
        <f>NOT( ISNA( VLOOKUP($A1437,'New article for existing'!A:A,1,FALSE)))</f>
        <v>0</v>
      </c>
      <c r="E1437" t="b">
        <f>NOT( ISNA( VLOOKUP($A1437,'ACOM remove file'!A:A,1,FALSE)))</f>
        <v>0</v>
      </c>
      <c r="F1437" t="b">
        <f>NOT( ISNA( VLOOKUP($A1437,'ACN update'!A:A,1,FALSE)))</f>
        <v>0</v>
      </c>
      <c r="G1437" t="b">
        <f>NOT( ISNA( VLOOKUP($A1437,'ACOM no update'!A:A,1,FALSE)))</f>
        <v>0</v>
      </c>
      <c r="H1437" t="b">
        <f>NOT( ISNA( VLOOKUP($A1437,'Should Update but Not Update'!A:A,1,FALSE)))</f>
        <v>1</v>
      </c>
      <c r="I1437" t="b">
        <f>NOT(NOT( ISNA( VLOOKUP($A1437,'Not Mooncake'!A:A,1,FALSE))))</f>
        <v>1</v>
      </c>
    </row>
    <row r="1438" spans="1:9">
      <c r="A1438" s="2" t="s">
        <v>891</v>
      </c>
      <c r="B1438" s="2" t="s">
        <v>892</v>
      </c>
      <c r="C1438" s="3">
        <v>42548</v>
      </c>
      <c r="D1438" t="b">
        <f>NOT( ISNA( VLOOKUP($A1438,'New article for existing'!A:A,1,FALSE)))</f>
        <v>0</v>
      </c>
      <c r="E1438" t="b">
        <f>NOT( ISNA( VLOOKUP($A1438,'ACOM remove file'!A:A,1,FALSE)))</f>
        <v>0</v>
      </c>
      <c r="F1438" t="b">
        <f>NOT( ISNA( VLOOKUP($A1438,'ACN update'!A:A,1,FALSE)))</f>
        <v>0</v>
      </c>
      <c r="G1438" t="b">
        <f>NOT( ISNA( VLOOKUP($A1438,'ACOM no update'!A:A,1,FALSE)))</f>
        <v>1</v>
      </c>
      <c r="H1438" t="b">
        <f>NOT( ISNA( VLOOKUP($A1438,'Should Update but Not Update'!A:A,1,FALSE)))</f>
        <v>0</v>
      </c>
      <c r="I1438" t="b">
        <f>NOT(NOT( ISNA( VLOOKUP($A1438,'Not Mooncake'!A:A,1,FALSE))))</f>
        <v>1</v>
      </c>
    </row>
    <row r="1439" spans="1:9">
      <c r="A1439" s="2" t="s">
        <v>893</v>
      </c>
      <c r="B1439" s="2" t="s">
        <v>892</v>
      </c>
      <c r="C1439" s="3">
        <v>42597</v>
      </c>
      <c r="D1439" t="b">
        <f>NOT( ISNA( VLOOKUP($A1439,'New article for existing'!A:A,1,FALSE)))</f>
        <v>0</v>
      </c>
      <c r="E1439" t="b">
        <f>NOT( ISNA( VLOOKUP($A1439,'ACOM remove file'!A:A,1,FALSE)))</f>
        <v>0</v>
      </c>
      <c r="F1439" t="b">
        <f>NOT( ISNA( VLOOKUP($A1439,'ACN update'!A:A,1,FALSE)))</f>
        <v>0</v>
      </c>
      <c r="G1439" t="b">
        <f>NOT( ISNA( VLOOKUP($A1439,'ACOM no update'!A:A,1,FALSE)))</f>
        <v>1</v>
      </c>
      <c r="H1439" t="b">
        <f>NOT( ISNA( VLOOKUP($A1439,'Should Update but Not Update'!A:A,1,FALSE)))</f>
        <v>0</v>
      </c>
      <c r="I1439" t="b">
        <f>NOT(NOT( ISNA( VLOOKUP($A1439,'Not Mooncake'!A:A,1,FALSE))))</f>
        <v>1</v>
      </c>
    </row>
    <row r="1440" spans="1:9">
      <c r="A1440" s="2" t="s">
        <v>894</v>
      </c>
      <c r="B1440" s="2" t="s">
        <v>892</v>
      </c>
      <c r="C1440" s="3">
        <v>42548</v>
      </c>
      <c r="D1440" t="b">
        <f>NOT( ISNA( VLOOKUP($A1440,'New article for existing'!A:A,1,FALSE)))</f>
        <v>0</v>
      </c>
      <c r="E1440" t="b">
        <f>NOT( ISNA( VLOOKUP($A1440,'ACOM remove file'!A:A,1,FALSE)))</f>
        <v>0</v>
      </c>
      <c r="F1440" t="b">
        <f>NOT( ISNA( VLOOKUP($A1440,'ACN update'!A:A,1,FALSE)))</f>
        <v>0</v>
      </c>
      <c r="G1440" t="b">
        <f>NOT( ISNA( VLOOKUP($A1440,'ACOM no update'!A:A,1,FALSE)))</f>
        <v>1</v>
      </c>
      <c r="H1440" t="b">
        <f>NOT( ISNA( VLOOKUP($A1440,'Should Update but Not Update'!A:A,1,FALSE)))</f>
        <v>0</v>
      </c>
      <c r="I1440" t="b">
        <f>NOT(NOT( ISNA( VLOOKUP($A1440,'Not Mooncake'!A:A,1,FALSE))))</f>
        <v>1</v>
      </c>
    </row>
    <row r="1441" spans="1:9">
      <c r="A1441" s="2" t="s">
        <v>895</v>
      </c>
      <c r="B1441" s="2" t="s">
        <v>892</v>
      </c>
      <c r="C1441" s="3">
        <v>42548</v>
      </c>
      <c r="D1441" t="b">
        <f>NOT( ISNA( VLOOKUP($A1441,'New article for existing'!A:A,1,FALSE)))</f>
        <v>0</v>
      </c>
      <c r="E1441" t="b">
        <f>NOT( ISNA( VLOOKUP($A1441,'ACOM remove file'!A:A,1,FALSE)))</f>
        <v>0</v>
      </c>
      <c r="F1441" t="b">
        <f>NOT( ISNA( VLOOKUP($A1441,'ACN update'!A:A,1,FALSE)))</f>
        <v>0</v>
      </c>
      <c r="G1441" t="b">
        <f>NOT( ISNA( VLOOKUP($A1441,'ACOM no update'!A:A,1,FALSE)))</f>
        <v>1</v>
      </c>
      <c r="H1441" t="b">
        <f>NOT( ISNA( VLOOKUP($A1441,'Should Update but Not Update'!A:A,1,FALSE)))</f>
        <v>0</v>
      </c>
      <c r="I1441" t="b">
        <f>NOT(NOT( ISNA( VLOOKUP($A1441,'Not Mooncake'!A:A,1,FALSE))))</f>
        <v>1</v>
      </c>
    </row>
    <row r="1442" spans="1:9">
      <c r="A1442" s="2" t="s">
        <v>896</v>
      </c>
      <c r="B1442" s="2" t="s">
        <v>892</v>
      </c>
      <c r="C1442" s="3">
        <v>42548</v>
      </c>
      <c r="D1442" t="b">
        <f>NOT( ISNA( VLOOKUP($A1442,'New article for existing'!A:A,1,FALSE)))</f>
        <v>0</v>
      </c>
      <c r="E1442" t="b">
        <f>NOT( ISNA( VLOOKUP($A1442,'ACOM remove file'!A:A,1,FALSE)))</f>
        <v>0</v>
      </c>
      <c r="F1442" t="b">
        <f>NOT( ISNA( VLOOKUP($A1442,'ACN update'!A:A,1,FALSE)))</f>
        <v>0</v>
      </c>
      <c r="G1442" t="b">
        <f>NOT( ISNA( VLOOKUP($A1442,'ACOM no update'!A:A,1,FALSE)))</f>
        <v>1</v>
      </c>
      <c r="H1442" t="b">
        <f>NOT( ISNA( VLOOKUP($A1442,'Should Update but Not Update'!A:A,1,FALSE)))</f>
        <v>0</v>
      </c>
      <c r="I1442" t="b">
        <f>NOT(NOT( ISNA( VLOOKUP($A1442,'Not Mooncake'!A:A,1,FALSE))))</f>
        <v>1</v>
      </c>
    </row>
    <row r="1443" spans="1:9">
      <c r="A1443" s="2" t="s">
        <v>2349</v>
      </c>
      <c r="B1443" s="2" t="s">
        <v>892</v>
      </c>
      <c r="C1443" s="3">
        <v>42597</v>
      </c>
      <c r="D1443" t="b">
        <f>NOT( ISNA( VLOOKUP($A1443,'New article for existing'!A:A,1,FALSE)))</f>
        <v>0</v>
      </c>
      <c r="E1443" t="b">
        <f>NOT( ISNA( VLOOKUP($A1443,'ACOM remove file'!A:A,1,FALSE)))</f>
        <v>0</v>
      </c>
      <c r="F1443" t="b">
        <f>NOT( ISNA( VLOOKUP($A1443,'ACN update'!A:A,1,FALSE)))</f>
        <v>0</v>
      </c>
      <c r="G1443" t="b">
        <f>NOT( ISNA( VLOOKUP($A1443,'ACOM no update'!A:A,1,FALSE)))</f>
        <v>1</v>
      </c>
      <c r="H1443" t="b">
        <f>NOT( ISNA( VLOOKUP($A1443,'Should Update but Not Update'!A:A,1,FALSE)))</f>
        <v>0</v>
      </c>
      <c r="I1443" t="b">
        <f>NOT(NOT( ISNA( VLOOKUP($A1443,'Not Mooncake'!A:A,1,FALSE))))</f>
        <v>1</v>
      </c>
    </row>
    <row r="1444" spans="1:9">
      <c r="A1444" s="2" t="s">
        <v>897</v>
      </c>
      <c r="B1444" s="2" t="s">
        <v>892</v>
      </c>
      <c r="C1444" s="3">
        <v>42548</v>
      </c>
      <c r="D1444" t="b">
        <f>NOT( ISNA( VLOOKUP($A1444,'New article for existing'!A:A,1,FALSE)))</f>
        <v>0</v>
      </c>
      <c r="E1444" t="b">
        <f>NOT( ISNA( VLOOKUP($A1444,'ACOM remove file'!A:A,1,FALSE)))</f>
        <v>0</v>
      </c>
      <c r="F1444" t="b">
        <f>NOT( ISNA( VLOOKUP($A1444,'ACN update'!A:A,1,FALSE)))</f>
        <v>0</v>
      </c>
      <c r="G1444" t="b">
        <f>NOT( ISNA( VLOOKUP($A1444,'ACOM no update'!A:A,1,FALSE)))</f>
        <v>1</v>
      </c>
      <c r="H1444" t="b">
        <f>NOT( ISNA( VLOOKUP($A1444,'Should Update but Not Update'!A:A,1,FALSE)))</f>
        <v>0</v>
      </c>
      <c r="I1444" t="b">
        <f>NOT(NOT( ISNA( VLOOKUP($A1444,'Not Mooncake'!A:A,1,FALSE))))</f>
        <v>1</v>
      </c>
    </row>
    <row r="1445" spans="1:9">
      <c r="A1445" s="2" t="s">
        <v>898</v>
      </c>
      <c r="B1445" s="2" t="s">
        <v>892</v>
      </c>
      <c r="C1445" s="3">
        <v>42597</v>
      </c>
      <c r="D1445" t="b">
        <f>NOT( ISNA( VLOOKUP($A1445,'New article for existing'!A:A,1,FALSE)))</f>
        <v>0</v>
      </c>
      <c r="E1445" t="b">
        <f>NOT( ISNA( VLOOKUP($A1445,'ACOM remove file'!A:A,1,FALSE)))</f>
        <v>0</v>
      </c>
      <c r="F1445" t="b">
        <f>NOT( ISNA( VLOOKUP($A1445,'ACN update'!A:A,1,FALSE)))</f>
        <v>0</v>
      </c>
      <c r="G1445" t="b">
        <f>NOT( ISNA( VLOOKUP($A1445,'ACOM no update'!A:A,1,FALSE)))</f>
        <v>1</v>
      </c>
      <c r="H1445" t="b">
        <f>NOT( ISNA( VLOOKUP($A1445,'Should Update but Not Update'!A:A,1,FALSE)))</f>
        <v>0</v>
      </c>
      <c r="I1445" t="b">
        <f>NOT(NOT( ISNA( VLOOKUP($A1445,'Not Mooncake'!A:A,1,FALSE))))</f>
        <v>1</v>
      </c>
    </row>
    <row r="1446" spans="1:9">
      <c r="A1446" s="2" t="s">
        <v>899</v>
      </c>
      <c r="B1446" s="2" t="s">
        <v>892</v>
      </c>
      <c r="C1446" s="3">
        <v>42597</v>
      </c>
      <c r="D1446" t="b">
        <f>NOT( ISNA( VLOOKUP($A1446,'New article for existing'!A:A,1,FALSE)))</f>
        <v>0</v>
      </c>
      <c r="E1446" t="b">
        <f>NOT( ISNA( VLOOKUP($A1446,'ACOM remove file'!A:A,1,FALSE)))</f>
        <v>0</v>
      </c>
      <c r="F1446" t="b">
        <f>NOT( ISNA( VLOOKUP($A1446,'ACN update'!A:A,1,FALSE)))</f>
        <v>0</v>
      </c>
      <c r="G1446" t="b">
        <f>NOT( ISNA( VLOOKUP($A1446,'ACOM no update'!A:A,1,FALSE)))</f>
        <v>1</v>
      </c>
      <c r="H1446" t="b">
        <f>NOT( ISNA( VLOOKUP($A1446,'Should Update but Not Update'!A:A,1,FALSE)))</f>
        <v>0</v>
      </c>
      <c r="I1446" t="b">
        <f>NOT(NOT( ISNA( VLOOKUP($A1446,'Not Mooncake'!A:A,1,FALSE))))</f>
        <v>1</v>
      </c>
    </row>
    <row r="1447" spans="1:9">
      <c r="A1447" s="2" t="s">
        <v>900</v>
      </c>
      <c r="B1447" s="2" t="s">
        <v>892</v>
      </c>
      <c r="C1447" s="3">
        <v>42597</v>
      </c>
      <c r="D1447" t="b">
        <f>NOT( ISNA( VLOOKUP($A1447,'New article for existing'!A:A,1,FALSE)))</f>
        <v>0</v>
      </c>
      <c r="E1447" t="b">
        <f>NOT( ISNA( VLOOKUP($A1447,'ACOM remove file'!A:A,1,FALSE)))</f>
        <v>0</v>
      </c>
      <c r="F1447" t="b">
        <f>NOT( ISNA( VLOOKUP($A1447,'ACN update'!A:A,1,FALSE)))</f>
        <v>0</v>
      </c>
      <c r="G1447" t="b">
        <f>NOT( ISNA( VLOOKUP($A1447,'ACOM no update'!A:A,1,FALSE)))</f>
        <v>1</v>
      </c>
      <c r="H1447" t="b">
        <f>NOT( ISNA( VLOOKUP($A1447,'Should Update but Not Update'!A:A,1,FALSE)))</f>
        <v>0</v>
      </c>
      <c r="I1447" t="b">
        <f>NOT(NOT( ISNA( VLOOKUP($A1447,'Not Mooncake'!A:A,1,FALSE))))</f>
        <v>1</v>
      </c>
    </row>
    <row r="1448" spans="1:9">
      <c r="A1448" s="2" t="s">
        <v>901</v>
      </c>
      <c r="B1448" s="2" t="s">
        <v>892</v>
      </c>
      <c r="C1448" s="3">
        <v>42548</v>
      </c>
      <c r="D1448" t="b">
        <f>NOT( ISNA( VLOOKUP($A1448,'New article for existing'!A:A,1,FALSE)))</f>
        <v>0</v>
      </c>
      <c r="E1448" t="b">
        <f>NOT( ISNA( VLOOKUP($A1448,'ACOM remove file'!A:A,1,FALSE)))</f>
        <v>0</v>
      </c>
      <c r="F1448" t="b">
        <f>NOT( ISNA( VLOOKUP($A1448,'ACN update'!A:A,1,FALSE)))</f>
        <v>0</v>
      </c>
      <c r="G1448" t="b">
        <f>NOT( ISNA( VLOOKUP($A1448,'ACOM no update'!A:A,1,FALSE)))</f>
        <v>1</v>
      </c>
      <c r="H1448" t="b">
        <f>NOT( ISNA( VLOOKUP($A1448,'Should Update but Not Update'!A:A,1,FALSE)))</f>
        <v>0</v>
      </c>
      <c r="I1448" t="b">
        <f>NOT(NOT( ISNA( VLOOKUP($A1448,'Not Mooncake'!A:A,1,FALSE))))</f>
        <v>1</v>
      </c>
    </row>
    <row r="1449" spans="1:9">
      <c r="A1449" s="2" t="s">
        <v>902</v>
      </c>
      <c r="B1449" s="2" t="s">
        <v>892</v>
      </c>
      <c r="C1449" s="3">
        <v>42632</v>
      </c>
      <c r="D1449" t="b">
        <f>NOT( ISNA( VLOOKUP($A1449,'New article for existing'!A:A,1,FALSE)))</f>
        <v>0</v>
      </c>
      <c r="E1449" t="b">
        <f>NOT( ISNA( VLOOKUP($A1449,'ACOM remove file'!A:A,1,FALSE)))</f>
        <v>0</v>
      </c>
      <c r="F1449" t="b">
        <f>NOT( ISNA( VLOOKUP($A1449,'ACN update'!A:A,1,FALSE)))</f>
        <v>0</v>
      </c>
      <c r="G1449" t="b">
        <f>NOT( ISNA( VLOOKUP($A1449,'ACOM no update'!A:A,1,FALSE)))</f>
        <v>1</v>
      </c>
      <c r="H1449" t="b">
        <f>NOT( ISNA( VLOOKUP($A1449,'Should Update but Not Update'!A:A,1,FALSE)))</f>
        <v>0</v>
      </c>
      <c r="I1449" t="b">
        <f>NOT(NOT( ISNA( VLOOKUP($A1449,'Not Mooncake'!A:A,1,FALSE))))</f>
        <v>1</v>
      </c>
    </row>
    <row r="1450" spans="1:9">
      <c r="A1450" s="2" t="s">
        <v>903</v>
      </c>
      <c r="B1450" s="2" t="s">
        <v>892</v>
      </c>
      <c r="C1450" s="3">
        <v>42597</v>
      </c>
      <c r="D1450" t="b">
        <f>NOT( ISNA( VLOOKUP($A1450,'New article for existing'!A:A,1,FALSE)))</f>
        <v>0</v>
      </c>
      <c r="E1450" t="b">
        <f>NOT( ISNA( VLOOKUP($A1450,'ACOM remove file'!A:A,1,FALSE)))</f>
        <v>0</v>
      </c>
      <c r="F1450" t="b">
        <f>NOT( ISNA( VLOOKUP($A1450,'ACN update'!A:A,1,FALSE)))</f>
        <v>0</v>
      </c>
      <c r="G1450" t="b">
        <f>NOT( ISNA( VLOOKUP($A1450,'ACOM no update'!A:A,1,FALSE)))</f>
        <v>1</v>
      </c>
      <c r="H1450" t="b">
        <f>NOT( ISNA( VLOOKUP($A1450,'Should Update but Not Update'!A:A,1,FALSE)))</f>
        <v>0</v>
      </c>
      <c r="I1450" t="b">
        <f>NOT(NOT( ISNA( VLOOKUP($A1450,'Not Mooncake'!A:A,1,FALSE))))</f>
        <v>1</v>
      </c>
    </row>
    <row r="1451" spans="1:9">
      <c r="A1451" s="2" t="s">
        <v>904</v>
      </c>
      <c r="B1451" s="2" t="s">
        <v>892</v>
      </c>
      <c r="C1451" s="3">
        <v>42576</v>
      </c>
      <c r="D1451" t="b">
        <f>NOT( ISNA( VLOOKUP($A1451,'New article for existing'!A:A,1,FALSE)))</f>
        <v>0</v>
      </c>
      <c r="E1451" t="b">
        <f>NOT( ISNA( VLOOKUP($A1451,'ACOM remove file'!A:A,1,FALSE)))</f>
        <v>0</v>
      </c>
      <c r="F1451" t="b">
        <f>NOT( ISNA( VLOOKUP($A1451,'ACN update'!A:A,1,FALSE)))</f>
        <v>0</v>
      </c>
      <c r="G1451" t="b">
        <f>NOT( ISNA( VLOOKUP($A1451,'ACOM no update'!A:A,1,FALSE)))</f>
        <v>1</v>
      </c>
      <c r="H1451" t="b">
        <f>NOT( ISNA( VLOOKUP($A1451,'Should Update but Not Update'!A:A,1,FALSE)))</f>
        <v>0</v>
      </c>
      <c r="I1451" t="b">
        <f>NOT(NOT( ISNA( VLOOKUP($A1451,'Not Mooncake'!A:A,1,FALSE))))</f>
        <v>1</v>
      </c>
    </row>
    <row r="1452" spans="1:9">
      <c r="A1452" s="2" t="s">
        <v>905</v>
      </c>
      <c r="B1452" s="2" t="s">
        <v>892</v>
      </c>
      <c r="C1452" s="3">
        <v>42576</v>
      </c>
      <c r="D1452" t="b">
        <f>NOT( ISNA( VLOOKUP($A1452,'New article for existing'!A:A,1,FALSE)))</f>
        <v>0</v>
      </c>
      <c r="E1452" t="b">
        <f>NOT( ISNA( VLOOKUP($A1452,'ACOM remove file'!A:A,1,FALSE)))</f>
        <v>0</v>
      </c>
      <c r="F1452" t="b">
        <f>NOT( ISNA( VLOOKUP($A1452,'ACN update'!A:A,1,FALSE)))</f>
        <v>0</v>
      </c>
      <c r="G1452" t="b">
        <f>NOT( ISNA( VLOOKUP($A1452,'ACOM no update'!A:A,1,FALSE)))</f>
        <v>1</v>
      </c>
      <c r="H1452" t="b">
        <f>NOT( ISNA( VLOOKUP($A1452,'Should Update but Not Update'!A:A,1,FALSE)))</f>
        <v>0</v>
      </c>
      <c r="I1452" t="b">
        <f>NOT(NOT( ISNA( VLOOKUP($A1452,'Not Mooncake'!A:A,1,FALSE))))</f>
        <v>1</v>
      </c>
    </row>
    <row r="1453" spans="1:9">
      <c r="A1453" s="2" t="s">
        <v>906</v>
      </c>
      <c r="B1453" s="2" t="s">
        <v>892</v>
      </c>
      <c r="C1453" s="3">
        <v>42576</v>
      </c>
      <c r="D1453" t="b">
        <f>NOT( ISNA( VLOOKUP($A1453,'New article for existing'!A:A,1,FALSE)))</f>
        <v>0</v>
      </c>
      <c r="E1453" t="b">
        <f>NOT( ISNA( VLOOKUP($A1453,'ACOM remove file'!A:A,1,FALSE)))</f>
        <v>0</v>
      </c>
      <c r="F1453" t="b">
        <f>NOT( ISNA( VLOOKUP($A1453,'ACN update'!A:A,1,FALSE)))</f>
        <v>0</v>
      </c>
      <c r="G1453" t="b">
        <f>NOT( ISNA( VLOOKUP($A1453,'ACOM no update'!A:A,1,FALSE)))</f>
        <v>1</v>
      </c>
      <c r="H1453" t="b">
        <f>NOT( ISNA( VLOOKUP($A1453,'Should Update but Not Update'!A:A,1,FALSE)))</f>
        <v>0</v>
      </c>
      <c r="I1453" t="b">
        <f>NOT(NOT( ISNA( VLOOKUP($A1453,'Not Mooncake'!A:A,1,FALSE))))</f>
        <v>1</v>
      </c>
    </row>
    <row r="1454" spans="1:9">
      <c r="A1454" s="2" t="s">
        <v>907</v>
      </c>
      <c r="B1454" s="2" t="s">
        <v>892</v>
      </c>
      <c r="C1454" s="3">
        <v>42335</v>
      </c>
      <c r="D1454" t="b">
        <f>NOT( ISNA( VLOOKUP($A1454,'New article for existing'!A:A,1,FALSE)))</f>
        <v>0</v>
      </c>
      <c r="E1454" t="b">
        <f>NOT( ISNA( VLOOKUP($A1454,'ACOM remove file'!A:A,1,FALSE)))</f>
        <v>1</v>
      </c>
      <c r="F1454" t="b">
        <f>NOT( ISNA( VLOOKUP($A1454,'ACN update'!A:A,1,FALSE)))</f>
        <v>0</v>
      </c>
      <c r="G1454" t="b">
        <f>NOT( ISNA( VLOOKUP($A1454,'ACOM no update'!A:A,1,FALSE)))</f>
        <v>0</v>
      </c>
      <c r="H1454" t="b">
        <f>NOT( ISNA( VLOOKUP($A1454,'Should Update but Not Update'!A:A,1,FALSE)))</f>
        <v>0</v>
      </c>
      <c r="I1454" t="b">
        <f>NOT(NOT( ISNA( VLOOKUP($A1454,'Not Mooncake'!A:A,1,FALSE))))</f>
        <v>1</v>
      </c>
    </row>
    <row r="1455" spans="1:9">
      <c r="A1455" s="2" t="s">
        <v>908</v>
      </c>
      <c r="B1455" s="2" t="s">
        <v>892</v>
      </c>
      <c r="C1455" s="3">
        <v>42597</v>
      </c>
      <c r="D1455" t="b">
        <f>NOT( ISNA( VLOOKUP($A1455,'New article for existing'!A:A,1,FALSE)))</f>
        <v>0</v>
      </c>
      <c r="E1455" t="b">
        <f>NOT( ISNA( VLOOKUP($A1455,'ACOM remove file'!A:A,1,FALSE)))</f>
        <v>0</v>
      </c>
      <c r="F1455" t="b">
        <f>NOT( ISNA( VLOOKUP($A1455,'ACN update'!A:A,1,FALSE)))</f>
        <v>0</v>
      </c>
      <c r="G1455" t="b">
        <f>NOT( ISNA( VLOOKUP($A1455,'ACOM no update'!A:A,1,FALSE)))</f>
        <v>1</v>
      </c>
      <c r="H1455" t="b">
        <f>NOT( ISNA( VLOOKUP($A1455,'Should Update but Not Update'!A:A,1,FALSE)))</f>
        <v>0</v>
      </c>
      <c r="I1455" t="b">
        <f>NOT(NOT( ISNA( VLOOKUP($A1455,'Not Mooncake'!A:A,1,FALSE))))</f>
        <v>1</v>
      </c>
    </row>
    <row r="1456" spans="1:9">
      <c r="A1456" s="2" t="s">
        <v>909</v>
      </c>
      <c r="B1456" s="2" t="s">
        <v>892</v>
      </c>
      <c r="C1456" s="3">
        <v>42548</v>
      </c>
      <c r="D1456" t="b">
        <f>NOT( ISNA( VLOOKUP($A1456,'New article for existing'!A:A,1,FALSE)))</f>
        <v>0</v>
      </c>
      <c r="E1456" t="b">
        <f>NOT( ISNA( VLOOKUP($A1456,'ACOM remove file'!A:A,1,FALSE)))</f>
        <v>0</v>
      </c>
      <c r="F1456" t="b">
        <f>NOT( ISNA( VLOOKUP($A1456,'ACN update'!A:A,1,FALSE)))</f>
        <v>0</v>
      </c>
      <c r="G1456" t="b">
        <f>NOT( ISNA( VLOOKUP($A1456,'ACOM no update'!A:A,1,FALSE)))</f>
        <v>1</v>
      </c>
      <c r="H1456" t="b">
        <f>NOT( ISNA( VLOOKUP($A1456,'Should Update but Not Update'!A:A,1,FALSE)))</f>
        <v>0</v>
      </c>
      <c r="I1456" t="b">
        <f>NOT(NOT( ISNA( VLOOKUP($A1456,'Not Mooncake'!A:A,1,FALSE))))</f>
        <v>1</v>
      </c>
    </row>
    <row r="1457" spans="1:9">
      <c r="A1457" s="2" t="s">
        <v>910</v>
      </c>
      <c r="B1457" s="2" t="s">
        <v>892</v>
      </c>
      <c r="C1457" s="3">
        <v>42597</v>
      </c>
      <c r="D1457" t="b">
        <f>NOT( ISNA( VLOOKUP($A1457,'New article for existing'!A:A,1,FALSE)))</f>
        <v>0</v>
      </c>
      <c r="E1457" t="b">
        <f>NOT( ISNA( VLOOKUP($A1457,'ACOM remove file'!A:A,1,FALSE)))</f>
        <v>0</v>
      </c>
      <c r="F1457" t="b">
        <f>NOT( ISNA( VLOOKUP($A1457,'ACN update'!A:A,1,FALSE)))</f>
        <v>0</v>
      </c>
      <c r="G1457" t="b">
        <f>NOT( ISNA( VLOOKUP($A1457,'ACOM no update'!A:A,1,FALSE)))</f>
        <v>1</v>
      </c>
      <c r="H1457" t="b">
        <f>NOT( ISNA( VLOOKUP($A1457,'Should Update but Not Update'!A:A,1,FALSE)))</f>
        <v>0</v>
      </c>
      <c r="I1457" t="b">
        <f>NOT(NOT( ISNA( VLOOKUP($A1457,'Not Mooncake'!A:A,1,FALSE))))</f>
        <v>1</v>
      </c>
    </row>
    <row r="1458" spans="1:9">
      <c r="A1458" s="2" t="s">
        <v>911</v>
      </c>
      <c r="B1458" s="2" t="s">
        <v>892</v>
      </c>
      <c r="C1458" s="3">
        <v>42548</v>
      </c>
      <c r="D1458" t="b">
        <f>NOT( ISNA( VLOOKUP($A1458,'New article for existing'!A:A,1,FALSE)))</f>
        <v>0</v>
      </c>
      <c r="E1458" t="b">
        <f>NOT( ISNA( VLOOKUP($A1458,'ACOM remove file'!A:A,1,FALSE)))</f>
        <v>0</v>
      </c>
      <c r="F1458" t="b">
        <f>NOT( ISNA( VLOOKUP($A1458,'ACN update'!A:A,1,FALSE)))</f>
        <v>0</v>
      </c>
      <c r="G1458" t="b">
        <f>NOT( ISNA( VLOOKUP($A1458,'ACOM no update'!A:A,1,FALSE)))</f>
        <v>1</v>
      </c>
      <c r="H1458" t="b">
        <f>NOT( ISNA( VLOOKUP($A1458,'Should Update but Not Update'!A:A,1,FALSE)))</f>
        <v>0</v>
      </c>
      <c r="I1458" t="b">
        <f>NOT(NOT( ISNA( VLOOKUP($A1458,'Not Mooncake'!A:A,1,FALSE))))</f>
        <v>1</v>
      </c>
    </row>
    <row r="1459" spans="1:9">
      <c r="A1459" s="2" t="s">
        <v>2117</v>
      </c>
      <c r="B1459" s="2" t="s">
        <v>892</v>
      </c>
      <c r="C1459" s="3">
        <v>42667</v>
      </c>
      <c r="D1459" t="b">
        <f>NOT( ISNA( VLOOKUP($A1459,'New article for existing'!A:A,1,FALSE)))</f>
        <v>0</v>
      </c>
      <c r="E1459" t="b">
        <f>NOT( ISNA( VLOOKUP($A1459,'ACOM remove file'!A:A,1,FALSE)))</f>
        <v>0</v>
      </c>
      <c r="F1459" t="b">
        <f>NOT( ISNA( VLOOKUP($A1459,'ACN update'!A:A,1,FALSE)))</f>
        <v>1</v>
      </c>
      <c r="G1459" t="b">
        <f>NOT( ISNA( VLOOKUP($A1459,'ACOM no update'!A:A,1,FALSE)))</f>
        <v>0</v>
      </c>
      <c r="H1459" t="b">
        <f>NOT( ISNA( VLOOKUP($A1459,'Should Update but Not Update'!A:A,1,FALSE)))</f>
        <v>0</v>
      </c>
      <c r="I1459" t="b">
        <f>NOT(NOT( ISNA( VLOOKUP($A1459,'Not Mooncake'!A:A,1,FALSE))))</f>
        <v>1</v>
      </c>
    </row>
    <row r="1460" spans="1:9">
      <c r="A1460" s="2" t="s">
        <v>912</v>
      </c>
      <c r="B1460" s="2" t="s">
        <v>892</v>
      </c>
      <c r="C1460" s="3">
        <v>42542</v>
      </c>
      <c r="D1460" t="b">
        <f>NOT( ISNA( VLOOKUP($A1460,'New article for existing'!A:A,1,FALSE)))</f>
        <v>0</v>
      </c>
      <c r="E1460" t="b">
        <f>NOT( ISNA( VLOOKUP($A1460,'ACOM remove file'!A:A,1,FALSE)))</f>
        <v>1</v>
      </c>
      <c r="F1460" t="b">
        <f>NOT( ISNA( VLOOKUP($A1460,'ACN update'!A:A,1,FALSE)))</f>
        <v>0</v>
      </c>
      <c r="G1460" t="b">
        <f>NOT( ISNA( VLOOKUP($A1460,'ACOM no update'!A:A,1,FALSE)))</f>
        <v>0</v>
      </c>
      <c r="H1460" t="b">
        <f>NOT( ISNA( VLOOKUP($A1460,'Should Update but Not Update'!A:A,1,FALSE)))</f>
        <v>0</v>
      </c>
      <c r="I1460" t="b">
        <f>NOT(NOT( ISNA( VLOOKUP($A1460,'Not Mooncake'!A:A,1,FALSE))))</f>
        <v>1</v>
      </c>
    </row>
    <row r="1461" spans="1:9">
      <c r="A1461" s="2" t="s">
        <v>913</v>
      </c>
      <c r="B1461" s="2" t="s">
        <v>892</v>
      </c>
      <c r="C1461" s="3">
        <v>42667</v>
      </c>
      <c r="D1461" t="b">
        <f>NOT( ISNA( VLOOKUP($A1461,'New article for existing'!A:A,1,FALSE)))</f>
        <v>0</v>
      </c>
      <c r="E1461" t="b">
        <f>NOT( ISNA( VLOOKUP($A1461,'ACOM remove file'!A:A,1,FALSE)))</f>
        <v>0</v>
      </c>
      <c r="F1461" t="b">
        <f>NOT( ISNA( VLOOKUP($A1461,'ACN update'!A:A,1,FALSE)))</f>
        <v>1</v>
      </c>
      <c r="G1461" t="b">
        <f>NOT( ISNA( VLOOKUP($A1461,'ACOM no update'!A:A,1,FALSE)))</f>
        <v>0</v>
      </c>
      <c r="H1461" t="b">
        <f>NOT( ISNA( VLOOKUP($A1461,'Should Update but Not Update'!A:A,1,FALSE)))</f>
        <v>0</v>
      </c>
      <c r="I1461" t="b">
        <f>NOT(NOT( ISNA( VLOOKUP($A1461,'Not Mooncake'!A:A,1,FALSE))))</f>
        <v>1</v>
      </c>
    </row>
    <row r="1462" spans="1:9">
      <c r="A1462" s="2" t="s">
        <v>914</v>
      </c>
      <c r="B1462" s="2" t="s">
        <v>892</v>
      </c>
      <c r="C1462" s="3">
        <v>42667</v>
      </c>
      <c r="D1462" t="b">
        <f>NOT( ISNA( VLOOKUP($A1462,'New article for existing'!A:A,1,FALSE)))</f>
        <v>0</v>
      </c>
      <c r="E1462" t="b">
        <f>NOT( ISNA( VLOOKUP($A1462,'ACOM remove file'!A:A,1,FALSE)))</f>
        <v>0</v>
      </c>
      <c r="F1462" t="b">
        <f>NOT( ISNA( VLOOKUP($A1462,'ACN update'!A:A,1,FALSE)))</f>
        <v>1</v>
      </c>
      <c r="G1462" t="b">
        <f>NOT( ISNA( VLOOKUP($A1462,'ACOM no update'!A:A,1,FALSE)))</f>
        <v>0</v>
      </c>
      <c r="H1462" t="b">
        <f>NOT( ISNA( VLOOKUP($A1462,'Should Update but Not Update'!A:A,1,FALSE)))</f>
        <v>0</v>
      </c>
      <c r="I1462" t="b">
        <f>NOT(NOT( ISNA( VLOOKUP($A1462,'Not Mooncake'!A:A,1,FALSE))))</f>
        <v>1</v>
      </c>
    </row>
    <row r="1463" spans="1:9">
      <c r="A1463" s="2" t="s">
        <v>915</v>
      </c>
      <c r="B1463" s="2" t="s">
        <v>892</v>
      </c>
      <c r="C1463" s="3">
        <v>42668</v>
      </c>
      <c r="D1463" t="b">
        <f>NOT( ISNA( VLOOKUP($A1463,'New article for existing'!A:A,1,FALSE)))</f>
        <v>0</v>
      </c>
      <c r="E1463" t="b">
        <f>NOT( ISNA( VLOOKUP($A1463,'ACOM remove file'!A:A,1,FALSE)))</f>
        <v>0</v>
      </c>
      <c r="F1463" t="b">
        <f>NOT( ISNA( VLOOKUP($A1463,'ACN update'!A:A,1,FALSE)))</f>
        <v>1</v>
      </c>
      <c r="G1463" t="b">
        <f>NOT( ISNA( VLOOKUP($A1463,'ACOM no update'!A:A,1,FALSE)))</f>
        <v>0</v>
      </c>
      <c r="H1463" t="b">
        <f>NOT( ISNA( VLOOKUP($A1463,'Should Update but Not Update'!A:A,1,FALSE)))</f>
        <v>0</v>
      </c>
      <c r="I1463" t="b">
        <f>NOT(NOT( ISNA( VLOOKUP($A1463,'Not Mooncake'!A:A,1,FALSE))))</f>
        <v>1</v>
      </c>
    </row>
    <row r="1464" spans="1:9">
      <c r="A1464" s="2" t="s">
        <v>916</v>
      </c>
      <c r="B1464" s="2" t="s">
        <v>892</v>
      </c>
      <c r="C1464" s="3">
        <v>42667</v>
      </c>
      <c r="D1464" t="b">
        <f>NOT( ISNA( VLOOKUP($A1464,'New article for existing'!A:A,1,FALSE)))</f>
        <v>0</v>
      </c>
      <c r="E1464" t="b">
        <f>NOT( ISNA( VLOOKUP($A1464,'ACOM remove file'!A:A,1,FALSE)))</f>
        <v>0</v>
      </c>
      <c r="F1464" t="b">
        <f>NOT( ISNA( VLOOKUP($A1464,'ACN update'!A:A,1,FALSE)))</f>
        <v>1</v>
      </c>
      <c r="G1464" t="b">
        <f>NOT( ISNA( VLOOKUP($A1464,'ACOM no update'!A:A,1,FALSE)))</f>
        <v>0</v>
      </c>
      <c r="H1464" t="b">
        <f>NOT( ISNA( VLOOKUP($A1464,'Should Update but Not Update'!A:A,1,FALSE)))</f>
        <v>0</v>
      </c>
      <c r="I1464" t="b">
        <f>NOT(NOT( ISNA( VLOOKUP($A1464,'Not Mooncake'!A:A,1,FALSE))))</f>
        <v>1</v>
      </c>
    </row>
    <row r="1465" spans="1:9">
      <c r="A1465" s="2" t="s">
        <v>917</v>
      </c>
      <c r="B1465" s="2" t="s">
        <v>892</v>
      </c>
      <c r="C1465" s="3">
        <v>42383</v>
      </c>
      <c r="D1465" t="b">
        <f>NOT( ISNA( VLOOKUP($A1465,'New article for existing'!A:A,1,FALSE)))</f>
        <v>0</v>
      </c>
      <c r="E1465" t="b">
        <f>NOT( ISNA( VLOOKUP($A1465,'ACOM remove file'!A:A,1,FALSE)))</f>
        <v>0</v>
      </c>
      <c r="F1465" t="b">
        <f>NOT( ISNA( VLOOKUP($A1465,'ACN update'!A:A,1,FALSE)))</f>
        <v>0</v>
      </c>
      <c r="G1465" t="b">
        <f>NOT( ISNA( VLOOKUP($A1465,'ACOM no update'!A:A,1,FALSE)))</f>
        <v>1</v>
      </c>
      <c r="H1465" t="b">
        <f>NOT( ISNA( VLOOKUP($A1465,'Should Update but Not Update'!A:A,1,FALSE)))</f>
        <v>0</v>
      </c>
      <c r="I1465" t="b">
        <f>NOT(NOT( ISNA( VLOOKUP($A1465,'Not Mooncake'!A:A,1,FALSE))))</f>
        <v>1</v>
      </c>
    </row>
    <row r="1466" spans="1:9">
      <c r="A1466" s="2" t="s">
        <v>2118</v>
      </c>
      <c r="B1466" s="2" t="s">
        <v>892</v>
      </c>
      <c r="C1466" s="3">
        <v>42576</v>
      </c>
      <c r="D1466" t="b">
        <f>NOT( ISNA( VLOOKUP($A1466,'New article for existing'!A:A,1,FALSE)))</f>
        <v>0</v>
      </c>
      <c r="E1466" t="b">
        <f>NOT( ISNA( VLOOKUP($A1466,'ACOM remove file'!A:A,1,FALSE)))</f>
        <v>0</v>
      </c>
      <c r="F1466" t="b">
        <f>NOT( ISNA( VLOOKUP($A1466,'ACN update'!A:A,1,FALSE)))</f>
        <v>0</v>
      </c>
      <c r="G1466" t="b">
        <f>NOT( ISNA( VLOOKUP($A1466,'ACOM no update'!A:A,1,FALSE)))</f>
        <v>1</v>
      </c>
      <c r="H1466" t="b">
        <f>NOT( ISNA( VLOOKUP($A1466,'Should Update but Not Update'!A:A,1,FALSE)))</f>
        <v>0</v>
      </c>
      <c r="I1466" t="b">
        <f>NOT(NOT( ISNA( VLOOKUP($A1466,'Not Mooncake'!A:A,1,FALSE))))</f>
        <v>1</v>
      </c>
    </row>
    <row r="1467" spans="1:9">
      <c r="A1467" s="2" t="s">
        <v>918</v>
      </c>
      <c r="B1467" s="2" t="s">
        <v>892</v>
      </c>
      <c r="C1467" s="3">
        <v>42667</v>
      </c>
      <c r="D1467" t="b">
        <f>NOT( ISNA( VLOOKUP($A1467,'New article for existing'!A:A,1,FALSE)))</f>
        <v>0</v>
      </c>
      <c r="E1467" t="b">
        <f>NOT( ISNA( VLOOKUP($A1467,'ACOM remove file'!A:A,1,FALSE)))</f>
        <v>0</v>
      </c>
      <c r="F1467" t="b">
        <f>NOT( ISNA( VLOOKUP($A1467,'ACN update'!A:A,1,FALSE)))</f>
        <v>1</v>
      </c>
      <c r="G1467" t="b">
        <f>NOT( ISNA( VLOOKUP($A1467,'ACOM no update'!A:A,1,FALSE)))</f>
        <v>0</v>
      </c>
      <c r="H1467" t="b">
        <f>NOT( ISNA( VLOOKUP($A1467,'Should Update but Not Update'!A:A,1,FALSE)))</f>
        <v>0</v>
      </c>
      <c r="I1467" t="b">
        <f>NOT(NOT( ISNA( VLOOKUP($A1467,'Not Mooncake'!A:A,1,FALSE))))</f>
        <v>1</v>
      </c>
    </row>
    <row r="1468" spans="1:9">
      <c r="A1468" s="2" t="s">
        <v>919</v>
      </c>
      <c r="B1468" s="2" t="s">
        <v>892</v>
      </c>
      <c r="C1468" s="3">
        <v>42597</v>
      </c>
      <c r="D1468" t="b">
        <f>NOT( ISNA( VLOOKUP($A1468,'New article for existing'!A:A,1,FALSE)))</f>
        <v>0</v>
      </c>
      <c r="E1468" t="b">
        <f>NOT( ISNA( VLOOKUP($A1468,'ACOM remove file'!A:A,1,FALSE)))</f>
        <v>0</v>
      </c>
      <c r="F1468" t="b">
        <f>NOT( ISNA( VLOOKUP($A1468,'ACN update'!A:A,1,FALSE)))</f>
        <v>0</v>
      </c>
      <c r="G1468" t="b">
        <f>NOT( ISNA( VLOOKUP($A1468,'ACOM no update'!A:A,1,FALSE)))</f>
        <v>1</v>
      </c>
      <c r="H1468" t="b">
        <f>NOT( ISNA( VLOOKUP($A1468,'Should Update but Not Update'!A:A,1,FALSE)))</f>
        <v>0</v>
      </c>
      <c r="I1468" t="b">
        <f>NOT(NOT( ISNA( VLOOKUP($A1468,'Not Mooncake'!A:A,1,FALSE))))</f>
        <v>1</v>
      </c>
    </row>
    <row r="1469" spans="1:9">
      <c r="A1469" s="2" t="s">
        <v>920</v>
      </c>
      <c r="B1469" s="2" t="s">
        <v>892</v>
      </c>
      <c r="C1469" s="3">
        <v>42597</v>
      </c>
      <c r="D1469" t="b">
        <f>NOT( ISNA( VLOOKUP($A1469,'New article for existing'!A:A,1,FALSE)))</f>
        <v>0</v>
      </c>
      <c r="E1469" t="b">
        <f>NOT( ISNA( VLOOKUP($A1469,'ACOM remove file'!A:A,1,FALSE)))</f>
        <v>0</v>
      </c>
      <c r="F1469" t="b">
        <f>NOT( ISNA( VLOOKUP($A1469,'ACN update'!A:A,1,FALSE)))</f>
        <v>0</v>
      </c>
      <c r="G1469" t="b">
        <f>NOT( ISNA( VLOOKUP($A1469,'ACOM no update'!A:A,1,FALSE)))</f>
        <v>1</v>
      </c>
      <c r="H1469" t="b">
        <f>NOT( ISNA( VLOOKUP($A1469,'Should Update but Not Update'!A:A,1,FALSE)))</f>
        <v>0</v>
      </c>
      <c r="I1469" t="b">
        <f>NOT(NOT( ISNA( VLOOKUP($A1469,'Not Mooncake'!A:A,1,FALSE))))</f>
        <v>1</v>
      </c>
    </row>
    <row r="1470" spans="1:9">
      <c r="A1470" s="2" t="s">
        <v>921</v>
      </c>
      <c r="B1470" s="2" t="s">
        <v>892</v>
      </c>
      <c r="C1470" s="3">
        <v>42596</v>
      </c>
      <c r="D1470" t="b">
        <f>NOT( ISNA( VLOOKUP($A1470,'New article for existing'!A:A,1,FALSE)))</f>
        <v>0</v>
      </c>
      <c r="E1470" t="b">
        <f>NOT( ISNA( VLOOKUP($A1470,'ACOM remove file'!A:A,1,FALSE)))</f>
        <v>0</v>
      </c>
      <c r="F1470" t="b">
        <f>NOT( ISNA( VLOOKUP($A1470,'ACN update'!A:A,1,FALSE)))</f>
        <v>0</v>
      </c>
      <c r="G1470" t="b">
        <f>NOT( ISNA( VLOOKUP($A1470,'ACOM no update'!A:A,1,FALSE)))</f>
        <v>1</v>
      </c>
      <c r="H1470" t="b">
        <f>NOT( ISNA( VLOOKUP($A1470,'Should Update but Not Update'!A:A,1,FALSE)))</f>
        <v>0</v>
      </c>
      <c r="I1470" t="b">
        <f>NOT(NOT( ISNA( VLOOKUP($A1470,'Not Mooncake'!A:A,1,FALSE))))</f>
        <v>1</v>
      </c>
    </row>
    <row r="1471" spans="1:9">
      <c r="A1471" s="2" t="s">
        <v>922</v>
      </c>
      <c r="B1471" s="2" t="s">
        <v>892</v>
      </c>
      <c r="C1471" s="3">
        <v>42597</v>
      </c>
      <c r="D1471" t="b">
        <f>NOT( ISNA( VLOOKUP($A1471,'New article for existing'!A:A,1,FALSE)))</f>
        <v>0</v>
      </c>
      <c r="E1471" t="b">
        <f>NOT( ISNA( VLOOKUP($A1471,'ACOM remove file'!A:A,1,FALSE)))</f>
        <v>0</v>
      </c>
      <c r="F1471" t="b">
        <f>NOT( ISNA( VLOOKUP($A1471,'ACN update'!A:A,1,FALSE)))</f>
        <v>0</v>
      </c>
      <c r="G1471" t="b">
        <f>NOT( ISNA( VLOOKUP($A1471,'ACOM no update'!A:A,1,FALSE)))</f>
        <v>1</v>
      </c>
      <c r="H1471" t="b">
        <f>NOT( ISNA( VLOOKUP($A1471,'Should Update but Not Update'!A:A,1,FALSE)))</f>
        <v>0</v>
      </c>
      <c r="I1471" t="b">
        <f>NOT(NOT( ISNA( VLOOKUP($A1471,'Not Mooncake'!A:A,1,FALSE))))</f>
        <v>1</v>
      </c>
    </row>
    <row r="1472" spans="1:9">
      <c r="A1472" s="2" t="s">
        <v>923</v>
      </c>
      <c r="B1472" s="2" t="s">
        <v>892</v>
      </c>
      <c r="C1472" s="3">
        <v>42576</v>
      </c>
      <c r="D1472" t="b">
        <f>NOT( ISNA( VLOOKUP($A1472,'New article for existing'!A:A,1,FALSE)))</f>
        <v>0</v>
      </c>
      <c r="E1472" t="b">
        <f>NOT( ISNA( VLOOKUP($A1472,'ACOM remove file'!A:A,1,FALSE)))</f>
        <v>0</v>
      </c>
      <c r="F1472" t="b">
        <f>NOT( ISNA( VLOOKUP($A1472,'ACN update'!A:A,1,FALSE)))</f>
        <v>0</v>
      </c>
      <c r="G1472" t="b">
        <f>NOT( ISNA( VLOOKUP($A1472,'ACOM no update'!A:A,1,FALSE)))</f>
        <v>1</v>
      </c>
      <c r="H1472" t="b">
        <f>NOT( ISNA( VLOOKUP($A1472,'Should Update but Not Update'!A:A,1,FALSE)))</f>
        <v>0</v>
      </c>
      <c r="I1472" t="b">
        <f>NOT(NOT( ISNA( VLOOKUP($A1472,'Not Mooncake'!A:A,1,FALSE))))</f>
        <v>1</v>
      </c>
    </row>
    <row r="1473" spans="1:9">
      <c r="A1473" s="2" t="s">
        <v>924</v>
      </c>
      <c r="B1473" s="2" t="s">
        <v>892</v>
      </c>
      <c r="C1473" s="3">
        <v>42667</v>
      </c>
      <c r="D1473" t="b">
        <f>NOT( ISNA( VLOOKUP($A1473,'New article for existing'!A:A,1,FALSE)))</f>
        <v>0</v>
      </c>
      <c r="E1473" t="b">
        <f>NOT( ISNA( VLOOKUP($A1473,'ACOM remove file'!A:A,1,FALSE)))</f>
        <v>0</v>
      </c>
      <c r="F1473" t="b">
        <f>NOT( ISNA( VLOOKUP($A1473,'ACN update'!A:A,1,FALSE)))</f>
        <v>1</v>
      </c>
      <c r="G1473" t="b">
        <f>NOT( ISNA( VLOOKUP($A1473,'ACOM no update'!A:A,1,FALSE)))</f>
        <v>0</v>
      </c>
      <c r="H1473" t="b">
        <f>NOT( ISNA( VLOOKUP($A1473,'Should Update but Not Update'!A:A,1,FALSE)))</f>
        <v>0</v>
      </c>
      <c r="I1473" t="b">
        <f>NOT(NOT( ISNA( VLOOKUP($A1473,'Not Mooncake'!A:A,1,FALSE))))</f>
        <v>1</v>
      </c>
    </row>
    <row r="1474" spans="1:9">
      <c r="A1474" s="2" t="s">
        <v>925</v>
      </c>
      <c r="B1474" s="2" t="s">
        <v>892</v>
      </c>
      <c r="C1474" s="3">
        <v>42667</v>
      </c>
      <c r="D1474" t="b">
        <f>NOT( ISNA( VLOOKUP($A1474,'New article for existing'!A:A,1,FALSE)))</f>
        <v>0</v>
      </c>
      <c r="E1474" t="b">
        <f>NOT( ISNA( VLOOKUP($A1474,'ACOM remove file'!A:A,1,FALSE)))</f>
        <v>0</v>
      </c>
      <c r="F1474" t="b">
        <f>NOT( ISNA( VLOOKUP($A1474,'ACN update'!A:A,1,FALSE)))</f>
        <v>1</v>
      </c>
      <c r="G1474" t="b">
        <f>NOT( ISNA( VLOOKUP($A1474,'ACOM no update'!A:A,1,FALSE)))</f>
        <v>0</v>
      </c>
      <c r="H1474" t="b">
        <f>NOT( ISNA( VLOOKUP($A1474,'Should Update but Not Update'!A:A,1,FALSE)))</f>
        <v>0</v>
      </c>
      <c r="I1474" t="b">
        <f>NOT(NOT( ISNA( VLOOKUP($A1474,'Not Mooncake'!A:A,1,FALSE))))</f>
        <v>1</v>
      </c>
    </row>
    <row r="1475" spans="1:9">
      <c r="A1475" s="2" t="s">
        <v>926</v>
      </c>
      <c r="B1475" s="2" t="s">
        <v>892</v>
      </c>
      <c r="C1475" s="3">
        <v>42597</v>
      </c>
      <c r="D1475" t="b">
        <f>NOT( ISNA( VLOOKUP($A1475,'New article for existing'!A:A,1,FALSE)))</f>
        <v>0</v>
      </c>
      <c r="E1475" t="b">
        <f>NOT( ISNA( VLOOKUP($A1475,'ACOM remove file'!A:A,1,FALSE)))</f>
        <v>0</v>
      </c>
      <c r="F1475" t="b">
        <f>NOT( ISNA( VLOOKUP($A1475,'ACN update'!A:A,1,FALSE)))</f>
        <v>0</v>
      </c>
      <c r="G1475" t="b">
        <f>NOT( ISNA( VLOOKUP($A1475,'ACOM no update'!A:A,1,FALSE)))</f>
        <v>1</v>
      </c>
      <c r="H1475" t="b">
        <f>NOT( ISNA( VLOOKUP($A1475,'Should Update but Not Update'!A:A,1,FALSE)))</f>
        <v>0</v>
      </c>
      <c r="I1475" t="b">
        <f>NOT(NOT( ISNA( VLOOKUP($A1475,'Not Mooncake'!A:A,1,FALSE))))</f>
        <v>1</v>
      </c>
    </row>
    <row r="1476" spans="1:9">
      <c r="A1476" s="2" t="s">
        <v>927</v>
      </c>
      <c r="B1476" s="2" t="s">
        <v>892</v>
      </c>
      <c r="C1476" s="3">
        <v>42576</v>
      </c>
      <c r="D1476" t="b">
        <f>NOT( ISNA( VLOOKUP($A1476,'New article for existing'!A:A,1,FALSE)))</f>
        <v>0</v>
      </c>
      <c r="E1476" t="b">
        <f>NOT( ISNA( VLOOKUP($A1476,'ACOM remove file'!A:A,1,FALSE)))</f>
        <v>0</v>
      </c>
      <c r="F1476" t="b">
        <f>NOT( ISNA( VLOOKUP($A1476,'ACN update'!A:A,1,FALSE)))</f>
        <v>0</v>
      </c>
      <c r="G1476" t="b">
        <f>NOT( ISNA( VLOOKUP($A1476,'ACOM no update'!A:A,1,FALSE)))</f>
        <v>1</v>
      </c>
      <c r="H1476" t="b">
        <f>NOT( ISNA( VLOOKUP($A1476,'Should Update but Not Update'!A:A,1,FALSE)))</f>
        <v>0</v>
      </c>
      <c r="I1476" t="b">
        <f>NOT(NOT( ISNA( VLOOKUP($A1476,'Not Mooncake'!A:A,1,FALSE))))</f>
        <v>1</v>
      </c>
    </row>
    <row r="1477" spans="1:9">
      <c r="A1477" s="2" t="s">
        <v>928</v>
      </c>
      <c r="B1477" s="2" t="s">
        <v>892</v>
      </c>
      <c r="C1477" s="3">
        <v>42576</v>
      </c>
      <c r="D1477" t="b">
        <f>NOT( ISNA( VLOOKUP($A1477,'New article for existing'!A:A,1,FALSE)))</f>
        <v>0</v>
      </c>
      <c r="E1477" t="b">
        <f>NOT( ISNA( VLOOKUP($A1477,'ACOM remove file'!A:A,1,FALSE)))</f>
        <v>0</v>
      </c>
      <c r="F1477" t="b">
        <f>NOT( ISNA( VLOOKUP($A1477,'ACN update'!A:A,1,FALSE)))</f>
        <v>0</v>
      </c>
      <c r="G1477" t="b">
        <f>NOT( ISNA( VLOOKUP($A1477,'ACOM no update'!A:A,1,FALSE)))</f>
        <v>1</v>
      </c>
      <c r="H1477" t="b">
        <f>NOT( ISNA( VLOOKUP($A1477,'Should Update but Not Update'!A:A,1,FALSE)))</f>
        <v>0</v>
      </c>
      <c r="I1477" t="b">
        <f>NOT(NOT( ISNA( VLOOKUP($A1477,'Not Mooncake'!A:A,1,FALSE))))</f>
        <v>1</v>
      </c>
    </row>
    <row r="1478" spans="1:9">
      <c r="A1478" s="2" t="s">
        <v>929</v>
      </c>
      <c r="B1478" s="2" t="s">
        <v>892</v>
      </c>
      <c r="C1478" s="3">
        <v>42667</v>
      </c>
      <c r="D1478" t="b">
        <f>NOT( ISNA( VLOOKUP($A1478,'New article for existing'!A:A,1,FALSE)))</f>
        <v>0</v>
      </c>
      <c r="E1478" t="b">
        <f>NOT( ISNA( VLOOKUP($A1478,'ACOM remove file'!A:A,1,FALSE)))</f>
        <v>0</v>
      </c>
      <c r="F1478" t="b">
        <f>NOT( ISNA( VLOOKUP($A1478,'ACN update'!A:A,1,FALSE)))</f>
        <v>1</v>
      </c>
      <c r="G1478" t="b">
        <f>NOT( ISNA( VLOOKUP($A1478,'ACOM no update'!A:A,1,FALSE)))</f>
        <v>0</v>
      </c>
      <c r="H1478" t="b">
        <f>NOT( ISNA( VLOOKUP($A1478,'Should Update but Not Update'!A:A,1,FALSE)))</f>
        <v>0</v>
      </c>
      <c r="I1478" t="b">
        <f>NOT(NOT( ISNA( VLOOKUP($A1478,'Not Mooncake'!A:A,1,FALSE))))</f>
        <v>1</v>
      </c>
    </row>
    <row r="1479" spans="1:9">
      <c r="A1479" s="2" t="s">
        <v>930</v>
      </c>
      <c r="B1479" s="2" t="s">
        <v>892</v>
      </c>
      <c r="C1479" s="3">
        <v>42597</v>
      </c>
      <c r="D1479" t="b">
        <f>NOT( ISNA( VLOOKUP($A1479,'New article for existing'!A:A,1,FALSE)))</f>
        <v>0</v>
      </c>
      <c r="E1479" t="b">
        <f>NOT( ISNA( VLOOKUP($A1479,'ACOM remove file'!A:A,1,FALSE)))</f>
        <v>0</v>
      </c>
      <c r="F1479" t="b">
        <f>NOT( ISNA( VLOOKUP($A1479,'ACN update'!A:A,1,FALSE)))</f>
        <v>0</v>
      </c>
      <c r="G1479" t="b">
        <f>NOT( ISNA( VLOOKUP($A1479,'ACOM no update'!A:A,1,FALSE)))</f>
        <v>1</v>
      </c>
      <c r="H1479" t="b">
        <f>NOT( ISNA( VLOOKUP($A1479,'Should Update but Not Update'!A:A,1,FALSE)))</f>
        <v>0</v>
      </c>
      <c r="I1479" t="b">
        <f>NOT(NOT( ISNA( VLOOKUP($A1479,'Not Mooncake'!A:A,1,FALSE))))</f>
        <v>1</v>
      </c>
    </row>
    <row r="1480" spans="1:9">
      <c r="A1480" s="2" t="s">
        <v>931</v>
      </c>
      <c r="B1480" s="2" t="s">
        <v>892</v>
      </c>
      <c r="C1480" s="3">
        <v>42597</v>
      </c>
      <c r="D1480" t="b">
        <f>NOT( ISNA( VLOOKUP($A1480,'New article for existing'!A:A,1,FALSE)))</f>
        <v>0</v>
      </c>
      <c r="E1480" t="b">
        <f>NOT( ISNA( VLOOKUP($A1480,'ACOM remove file'!A:A,1,FALSE)))</f>
        <v>0</v>
      </c>
      <c r="F1480" t="b">
        <f>NOT( ISNA( VLOOKUP($A1480,'ACN update'!A:A,1,FALSE)))</f>
        <v>0</v>
      </c>
      <c r="G1480" t="b">
        <f>NOT( ISNA( VLOOKUP($A1480,'ACOM no update'!A:A,1,FALSE)))</f>
        <v>1</v>
      </c>
      <c r="H1480" t="b">
        <f>NOT( ISNA( VLOOKUP($A1480,'Should Update but Not Update'!A:A,1,FALSE)))</f>
        <v>0</v>
      </c>
      <c r="I1480" t="b">
        <f>NOT(NOT( ISNA( VLOOKUP($A1480,'Not Mooncake'!A:A,1,FALSE))))</f>
        <v>1</v>
      </c>
    </row>
    <row r="1481" spans="1:9">
      <c r="A1481" s="2" t="s">
        <v>932</v>
      </c>
      <c r="B1481" s="2" t="s">
        <v>892</v>
      </c>
      <c r="C1481" s="3">
        <v>42667</v>
      </c>
      <c r="D1481" t="b">
        <f>NOT( ISNA( VLOOKUP($A1481,'New article for existing'!A:A,1,FALSE)))</f>
        <v>0</v>
      </c>
      <c r="E1481" t="b">
        <f>NOT( ISNA( VLOOKUP($A1481,'ACOM remove file'!A:A,1,FALSE)))</f>
        <v>0</v>
      </c>
      <c r="F1481" t="b">
        <f>NOT( ISNA( VLOOKUP($A1481,'ACN update'!A:A,1,FALSE)))</f>
        <v>1</v>
      </c>
      <c r="G1481" t="b">
        <f>NOT( ISNA( VLOOKUP($A1481,'ACOM no update'!A:A,1,FALSE)))</f>
        <v>0</v>
      </c>
      <c r="H1481" t="b">
        <f>NOT( ISNA( VLOOKUP($A1481,'Should Update but Not Update'!A:A,1,FALSE)))</f>
        <v>0</v>
      </c>
      <c r="I1481" t="b">
        <f>NOT(NOT( ISNA( VLOOKUP($A1481,'Not Mooncake'!A:A,1,FALSE))))</f>
        <v>1</v>
      </c>
    </row>
    <row r="1482" spans="1:9">
      <c r="A1482" s="2" t="s">
        <v>933</v>
      </c>
      <c r="B1482" s="2" t="s">
        <v>892</v>
      </c>
      <c r="C1482" s="3">
        <v>42597</v>
      </c>
      <c r="D1482" t="b">
        <f>NOT( ISNA( VLOOKUP($A1482,'New article for existing'!A:A,1,FALSE)))</f>
        <v>0</v>
      </c>
      <c r="E1482" t="b">
        <f>NOT( ISNA( VLOOKUP($A1482,'ACOM remove file'!A:A,1,FALSE)))</f>
        <v>0</v>
      </c>
      <c r="F1482" t="b">
        <f>NOT( ISNA( VLOOKUP($A1482,'ACN update'!A:A,1,FALSE)))</f>
        <v>0</v>
      </c>
      <c r="G1482" t="b">
        <f>NOT( ISNA( VLOOKUP($A1482,'ACOM no update'!A:A,1,FALSE)))</f>
        <v>1</v>
      </c>
      <c r="H1482" t="b">
        <f>NOT( ISNA( VLOOKUP($A1482,'Should Update but Not Update'!A:A,1,FALSE)))</f>
        <v>0</v>
      </c>
      <c r="I1482" t="b">
        <f>NOT(NOT( ISNA( VLOOKUP($A1482,'Not Mooncake'!A:A,1,FALSE))))</f>
        <v>1</v>
      </c>
    </row>
    <row r="1483" spans="1:9">
      <c r="A1483" s="2" t="s">
        <v>934</v>
      </c>
      <c r="B1483" s="2" t="s">
        <v>892</v>
      </c>
      <c r="C1483" s="3">
        <v>42576</v>
      </c>
      <c r="D1483" t="b">
        <f>NOT( ISNA( VLOOKUP($A1483,'New article for existing'!A:A,1,FALSE)))</f>
        <v>0</v>
      </c>
      <c r="E1483" t="b">
        <f>NOT( ISNA( VLOOKUP($A1483,'ACOM remove file'!A:A,1,FALSE)))</f>
        <v>0</v>
      </c>
      <c r="F1483" t="b">
        <f>NOT( ISNA( VLOOKUP($A1483,'ACN update'!A:A,1,FALSE)))</f>
        <v>0</v>
      </c>
      <c r="G1483" t="b">
        <f>NOT( ISNA( VLOOKUP($A1483,'ACOM no update'!A:A,1,FALSE)))</f>
        <v>1</v>
      </c>
      <c r="H1483" t="b">
        <f>NOT( ISNA( VLOOKUP($A1483,'Should Update but Not Update'!A:A,1,FALSE)))</f>
        <v>0</v>
      </c>
      <c r="I1483" t="b">
        <f>NOT(NOT( ISNA( VLOOKUP($A1483,'Not Mooncake'!A:A,1,FALSE))))</f>
        <v>1</v>
      </c>
    </row>
    <row r="1484" spans="1:9">
      <c r="A1484" s="2" t="s">
        <v>935</v>
      </c>
      <c r="B1484" s="2" t="s">
        <v>892</v>
      </c>
      <c r="C1484" s="3">
        <v>42576</v>
      </c>
      <c r="D1484" t="b">
        <f>NOT( ISNA( VLOOKUP($A1484,'New article for existing'!A:A,1,FALSE)))</f>
        <v>0</v>
      </c>
      <c r="E1484" t="b">
        <f>NOT( ISNA( VLOOKUP($A1484,'ACOM remove file'!A:A,1,FALSE)))</f>
        <v>0</v>
      </c>
      <c r="F1484" t="b">
        <f>NOT( ISNA( VLOOKUP($A1484,'ACN update'!A:A,1,FALSE)))</f>
        <v>0</v>
      </c>
      <c r="G1484" t="b">
        <f>NOT( ISNA( VLOOKUP($A1484,'ACOM no update'!A:A,1,FALSE)))</f>
        <v>1</v>
      </c>
      <c r="H1484" t="b">
        <f>NOT( ISNA( VLOOKUP($A1484,'Should Update but Not Update'!A:A,1,FALSE)))</f>
        <v>0</v>
      </c>
      <c r="I1484" t="b">
        <f>NOT(NOT( ISNA( VLOOKUP($A1484,'Not Mooncake'!A:A,1,FALSE))))</f>
        <v>1</v>
      </c>
    </row>
    <row r="1485" spans="1:9">
      <c r="A1485" s="2" t="s">
        <v>936</v>
      </c>
      <c r="B1485" s="2" t="s">
        <v>892</v>
      </c>
      <c r="C1485" s="3">
        <v>42542</v>
      </c>
      <c r="D1485" t="b">
        <f>NOT( ISNA( VLOOKUP($A1485,'New article for existing'!A:A,1,FALSE)))</f>
        <v>0</v>
      </c>
      <c r="E1485" t="b">
        <f>NOT( ISNA( VLOOKUP($A1485,'ACOM remove file'!A:A,1,FALSE)))</f>
        <v>0</v>
      </c>
      <c r="F1485" t="b">
        <f>NOT( ISNA( VLOOKUP($A1485,'ACN update'!A:A,1,FALSE)))</f>
        <v>0</v>
      </c>
      <c r="G1485" t="b">
        <f>NOT( ISNA( VLOOKUP($A1485,'ACOM no update'!A:A,1,FALSE)))</f>
        <v>1</v>
      </c>
      <c r="H1485" t="b">
        <f>NOT( ISNA( VLOOKUP($A1485,'Should Update but Not Update'!A:A,1,FALSE)))</f>
        <v>0</v>
      </c>
      <c r="I1485" t="b">
        <f>NOT(NOT( ISNA( VLOOKUP($A1485,'Not Mooncake'!A:A,1,FALSE))))</f>
        <v>1</v>
      </c>
    </row>
    <row r="1486" spans="1:9">
      <c r="A1486" s="2" t="s">
        <v>937</v>
      </c>
      <c r="B1486" s="2" t="s">
        <v>892</v>
      </c>
      <c r="C1486" s="3">
        <v>42667</v>
      </c>
      <c r="D1486" t="b">
        <f>NOT( ISNA( VLOOKUP($A1486,'New article for existing'!A:A,1,FALSE)))</f>
        <v>0</v>
      </c>
      <c r="E1486" t="b">
        <f>NOT( ISNA( VLOOKUP($A1486,'ACOM remove file'!A:A,1,FALSE)))</f>
        <v>0</v>
      </c>
      <c r="F1486" t="b">
        <f>NOT( ISNA( VLOOKUP($A1486,'ACN update'!A:A,1,FALSE)))</f>
        <v>1</v>
      </c>
      <c r="G1486" t="b">
        <f>NOT( ISNA( VLOOKUP($A1486,'ACOM no update'!A:A,1,FALSE)))</f>
        <v>0</v>
      </c>
      <c r="H1486" t="b">
        <f>NOT( ISNA( VLOOKUP($A1486,'Should Update but Not Update'!A:A,1,FALSE)))</f>
        <v>0</v>
      </c>
      <c r="I1486" t="b">
        <f>NOT(NOT( ISNA( VLOOKUP($A1486,'Not Mooncake'!A:A,1,FALSE))))</f>
        <v>1</v>
      </c>
    </row>
    <row r="1487" spans="1:9">
      <c r="A1487" s="2" t="s">
        <v>938</v>
      </c>
      <c r="B1487" s="2" t="s">
        <v>892</v>
      </c>
      <c r="C1487" s="3">
        <v>42576</v>
      </c>
      <c r="D1487" t="b">
        <f>NOT( ISNA( VLOOKUP($A1487,'New article for existing'!A:A,1,FALSE)))</f>
        <v>0</v>
      </c>
      <c r="E1487" t="b">
        <f>NOT( ISNA( VLOOKUP($A1487,'ACOM remove file'!A:A,1,FALSE)))</f>
        <v>0</v>
      </c>
      <c r="F1487" t="b">
        <f>NOT( ISNA( VLOOKUP($A1487,'ACN update'!A:A,1,FALSE)))</f>
        <v>0</v>
      </c>
      <c r="G1487" t="b">
        <f>NOT( ISNA( VLOOKUP($A1487,'ACOM no update'!A:A,1,FALSE)))</f>
        <v>1</v>
      </c>
      <c r="H1487" t="b">
        <f>NOT( ISNA( VLOOKUP($A1487,'Should Update but Not Update'!A:A,1,FALSE)))</f>
        <v>0</v>
      </c>
      <c r="I1487" t="b">
        <f>NOT(NOT( ISNA( VLOOKUP($A1487,'Not Mooncake'!A:A,1,FALSE))))</f>
        <v>1</v>
      </c>
    </row>
    <row r="1488" spans="1:9">
      <c r="A1488" s="2" t="s">
        <v>939</v>
      </c>
      <c r="B1488" s="2" t="s">
        <v>892</v>
      </c>
      <c r="C1488" s="3">
        <v>42576</v>
      </c>
      <c r="D1488" t="b">
        <f>NOT( ISNA( VLOOKUP($A1488,'New article for existing'!A:A,1,FALSE)))</f>
        <v>0</v>
      </c>
      <c r="E1488" t="b">
        <f>NOT( ISNA( VLOOKUP($A1488,'ACOM remove file'!A:A,1,FALSE)))</f>
        <v>1</v>
      </c>
      <c r="F1488" t="b">
        <f>NOT( ISNA( VLOOKUP($A1488,'ACN update'!A:A,1,FALSE)))</f>
        <v>0</v>
      </c>
      <c r="G1488" t="b">
        <f>NOT( ISNA( VLOOKUP($A1488,'ACOM no update'!A:A,1,FALSE)))</f>
        <v>0</v>
      </c>
      <c r="H1488" t="b">
        <f>NOT( ISNA( VLOOKUP($A1488,'Should Update but Not Update'!A:A,1,FALSE)))</f>
        <v>0</v>
      </c>
      <c r="I1488" t="b">
        <f>NOT(NOT( ISNA( VLOOKUP($A1488,'Not Mooncake'!A:A,1,FALSE))))</f>
        <v>1</v>
      </c>
    </row>
    <row r="1489" spans="1:9">
      <c r="A1489" s="2" t="s">
        <v>940</v>
      </c>
      <c r="B1489" s="2" t="s">
        <v>892</v>
      </c>
      <c r="C1489" s="3">
        <v>42576</v>
      </c>
      <c r="D1489" t="b">
        <f>NOT( ISNA( VLOOKUP($A1489,'New article for existing'!A:A,1,FALSE)))</f>
        <v>0</v>
      </c>
      <c r="E1489" t="b">
        <f>NOT( ISNA( VLOOKUP($A1489,'ACOM remove file'!A:A,1,FALSE)))</f>
        <v>0</v>
      </c>
      <c r="F1489" t="b">
        <f>NOT( ISNA( VLOOKUP($A1489,'ACN update'!A:A,1,FALSE)))</f>
        <v>0</v>
      </c>
      <c r="G1489" t="b">
        <f>NOT( ISNA( VLOOKUP($A1489,'ACOM no update'!A:A,1,FALSE)))</f>
        <v>1</v>
      </c>
      <c r="H1489" t="b">
        <f>NOT( ISNA( VLOOKUP($A1489,'Should Update but Not Update'!A:A,1,FALSE)))</f>
        <v>0</v>
      </c>
      <c r="I1489" t="b">
        <f>NOT(NOT( ISNA( VLOOKUP($A1489,'Not Mooncake'!A:A,1,FALSE))))</f>
        <v>1</v>
      </c>
    </row>
    <row r="1490" spans="1:9">
      <c r="A1490" s="2" t="s">
        <v>941</v>
      </c>
      <c r="B1490" s="2" t="s">
        <v>892</v>
      </c>
      <c r="C1490" s="3">
        <v>42576</v>
      </c>
      <c r="D1490" t="b">
        <f>NOT( ISNA( VLOOKUP($A1490,'New article for existing'!A:A,1,FALSE)))</f>
        <v>0</v>
      </c>
      <c r="E1490" t="b">
        <f>NOT( ISNA( VLOOKUP($A1490,'ACOM remove file'!A:A,1,FALSE)))</f>
        <v>0</v>
      </c>
      <c r="F1490" t="b">
        <f>NOT( ISNA( VLOOKUP($A1490,'ACN update'!A:A,1,FALSE)))</f>
        <v>0</v>
      </c>
      <c r="G1490" t="b">
        <f>NOT( ISNA( VLOOKUP($A1490,'ACOM no update'!A:A,1,FALSE)))</f>
        <v>1</v>
      </c>
      <c r="H1490" t="b">
        <f>NOT( ISNA( VLOOKUP($A1490,'Should Update but Not Update'!A:A,1,FALSE)))</f>
        <v>0</v>
      </c>
      <c r="I1490" t="b">
        <f>NOT(NOT( ISNA( VLOOKUP($A1490,'Not Mooncake'!A:A,1,FALSE))))</f>
        <v>1</v>
      </c>
    </row>
    <row r="1491" spans="1:9">
      <c r="A1491" s="2" t="s">
        <v>942</v>
      </c>
      <c r="B1491" s="2" t="s">
        <v>892</v>
      </c>
      <c r="C1491" s="3">
        <v>42597</v>
      </c>
      <c r="D1491" t="b">
        <f>NOT( ISNA( VLOOKUP($A1491,'New article for existing'!A:A,1,FALSE)))</f>
        <v>0</v>
      </c>
      <c r="E1491" t="b">
        <f>NOT( ISNA( VLOOKUP($A1491,'ACOM remove file'!A:A,1,FALSE)))</f>
        <v>0</v>
      </c>
      <c r="F1491" t="b">
        <f>NOT( ISNA( VLOOKUP($A1491,'ACN update'!A:A,1,FALSE)))</f>
        <v>0</v>
      </c>
      <c r="G1491" t="b">
        <f>NOT( ISNA( VLOOKUP($A1491,'ACOM no update'!A:A,1,FALSE)))</f>
        <v>1</v>
      </c>
      <c r="H1491" t="b">
        <f>NOT( ISNA( VLOOKUP($A1491,'Should Update but Not Update'!A:A,1,FALSE)))</f>
        <v>0</v>
      </c>
      <c r="I1491" t="b">
        <f>NOT(NOT( ISNA( VLOOKUP($A1491,'Not Mooncake'!A:A,1,FALSE))))</f>
        <v>1</v>
      </c>
    </row>
    <row r="1492" spans="1:9">
      <c r="A1492" s="2" t="s">
        <v>943</v>
      </c>
      <c r="B1492" s="2" t="s">
        <v>892</v>
      </c>
      <c r="C1492" s="3">
        <v>42542</v>
      </c>
      <c r="D1492" t="b">
        <f>NOT( ISNA( VLOOKUP($A1492,'New article for existing'!A:A,1,FALSE)))</f>
        <v>0</v>
      </c>
      <c r="E1492" t="b">
        <f>NOT( ISNA( VLOOKUP($A1492,'ACOM remove file'!A:A,1,FALSE)))</f>
        <v>0</v>
      </c>
      <c r="F1492" t="b">
        <f>NOT( ISNA( VLOOKUP($A1492,'ACN update'!A:A,1,FALSE)))</f>
        <v>0</v>
      </c>
      <c r="G1492" t="b">
        <f>NOT( ISNA( VLOOKUP($A1492,'ACOM no update'!A:A,1,FALSE)))</f>
        <v>1</v>
      </c>
      <c r="H1492" t="b">
        <f>NOT( ISNA( VLOOKUP($A1492,'Should Update but Not Update'!A:A,1,FALSE)))</f>
        <v>0</v>
      </c>
      <c r="I1492" t="b">
        <f>NOT(NOT( ISNA( VLOOKUP($A1492,'Not Mooncake'!A:A,1,FALSE))))</f>
        <v>1</v>
      </c>
    </row>
    <row r="1493" spans="1:9">
      <c r="A1493" s="2" t="s">
        <v>944</v>
      </c>
      <c r="B1493" s="2" t="s">
        <v>892</v>
      </c>
      <c r="C1493" s="3">
        <v>42667</v>
      </c>
      <c r="D1493" t="b">
        <f>NOT( ISNA( VLOOKUP($A1493,'New article for existing'!A:A,1,FALSE)))</f>
        <v>0</v>
      </c>
      <c r="E1493" t="b">
        <f>NOT( ISNA( VLOOKUP($A1493,'ACOM remove file'!A:A,1,FALSE)))</f>
        <v>0</v>
      </c>
      <c r="F1493" t="b">
        <f>NOT( ISNA( VLOOKUP($A1493,'ACN update'!A:A,1,FALSE)))</f>
        <v>1</v>
      </c>
      <c r="G1493" t="b">
        <f>NOT( ISNA( VLOOKUP($A1493,'ACOM no update'!A:A,1,FALSE)))</f>
        <v>0</v>
      </c>
      <c r="H1493" t="b">
        <f>NOT( ISNA( VLOOKUP($A1493,'Should Update but Not Update'!A:A,1,FALSE)))</f>
        <v>0</v>
      </c>
      <c r="I1493" t="b">
        <f>NOT(NOT( ISNA( VLOOKUP($A1493,'Not Mooncake'!A:A,1,FALSE))))</f>
        <v>1</v>
      </c>
    </row>
    <row r="1494" spans="1:9">
      <c r="A1494" s="2" t="s">
        <v>945</v>
      </c>
      <c r="B1494" s="2" t="s">
        <v>892</v>
      </c>
      <c r="C1494" s="3">
        <v>42579</v>
      </c>
      <c r="D1494" t="b">
        <f>NOT( ISNA( VLOOKUP($A1494,'New article for existing'!A:A,1,FALSE)))</f>
        <v>0</v>
      </c>
      <c r="E1494" t="b">
        <f>NOT( ISNA( VLOOKUP($A1494,'ACOM remove file'!A:A,1,FALSE)))</f>
        <v>0</v>
      </c>
      <c r="F1494" t="b">
        <f>NOT( ISNA( VLOOKUP($A1494,'ACN update'!A:A,1,FALSE)))</f>
        <v>0</v>
      </c>
      <c r="G1494" t="b">
        <f>NOT( ISNA( VLOOKUP($A1494,'ACOM no update'!A:A,1,FALSE)))</f>
        <v>1</v>
      </c>
      <c r="H1494" t="b">
        <f>NOT( ISNA( VLOOKUP($A1494,'Should Update but Not Update'!A:A,1,FALSE)))</f>
        <v>0</v>
      </c>
      <c r="I1494" t="b">
        <f>NOT(NOT( ISNA( VLOOKUP($A1494,'Not Mooncake'!A:A,1,FALSE))))</f>
        <v>1</v>
      </c>
    </row>
    <row r="1495" spans="1:9">
      <c r="A1495" s="2" t="s">
        <v>946</v>
      </c>
      <c r="B1495" s="2" t="s">
        <v>892</v>
      </c>
      <c r="C1495" s="3">
        <v>42576</v>
      </c>
      <c r="D1495" t="b">
        <f>NOT( ISNA( VLOOKUP($A1495,'New article for existing'!A:A,1,FALSE)))</f>
        <v>0</v>
      </c>
      <c r="E1495" t="b">
        <f>NOT( ISNA( VLOOKUP($A1495,'ACOM remove file'!A:A,1,FALSE)))</f>
        <v>0</v>
      </c>
      <c r="F1495" t="b">
        <f>NOT( ISNA( VLOOKUP($A1495,'ACN update'!A:A,1,FALSE)))</f>
        <v>0</v>
      </c>
      <c r="G1495" t="b">
        <f>NOT( ISNA( VLOOKUP($A1495,'ACOM no update'!A:A,1,FALSE)))</f>
        <v>1</v>
      </c>
      <c r="H1495" t="b">
        <f>NOT( ISNA( VLOOKUP($A1495,'Should Update but Not Update'!A:A,1,FALSE)))</f>
        <v>0</v>
      </c>
      <c r="I1495" t="b">
        <f>NOT(NOT( ISNA( VLOOKUP($A1495,'Not Mooncake'!A:A,1,FALSE))))</f>
        <v>1</v>
      </c>
    </row>
    <row r="1496" spans="1:9">
      <c r="A1496" s="2" t="s">
        <v>2350</v>
      </c>
      <c r="B1496" s="2" t="s">
        <v>892</v>
      </c>
      <c r="C1496" s="3">
        <v>42667</v>
      </c>
      <c r="D1496" t="b">
        <f>NOT( ISNA( VLOOKUP($A1496,'New article for existing'!A:A,1,FALSE)))</f>
        <v>0</v>
      </c>
      <c r="E1496" t="b">
        <f>NOT( ISNA( VLOOKUP($A1496,'ACOM remove file'!A:A,1,FALSE)))</f>
        <v>0</v>
      </c>
      <c r="F1496" t="b">
        <f>NOT( ISNA( VLOOKUP($A1496,'ACN update'!A:A,1,FALSE)))</f>
        <v>1</v>
      </c>
      <c r="G1496" t="b">
        <f>NOT( ISNA( VLOOKUP($A1496,'ACOM no update'!A:A,1,FALSE)))</f>
        <v>1</v>
      </c>
      <c r="H1496" t="b">
        <f>NOT( ISNA( VLOOKUP($A1496,'Should Update but Not Update'!A:A,1,FALSE)))</f>
        <v>0</v>
      </c>
      <c r="I1496" t="b">
        <f>NOT(NOT( ISNA( VLOOKUP($A1496,'Not Mooncake'!A:A,1,FALSE))))</f>
        <v>1</v>
      </c>
    </row>
    <row r="1497" spans="1:9">
      <c r="A1497" s="2" t="s">
        <v>2351</v>
      </c>
      <c r="B1497" s="2" t="s">
        <v>892</v>
      </c>
      <c r="C1497" s="3">
        <v>42597</v>
      </c>
      <c r="D1497" t="b">
        <f>NOT( ISNA( VLOOKUP($A1497,'New article for existing'!A:A,1,FALSE)))</f>
        <v>0</v>
      </c>
      <c r="E1497" t="b">
        <f>NOT( ISNA( VLOOKUP($A1497,'ACOM remove file'!A:A,1,FALSE)))</f>
        <v>1</v>
      </c>
      <c r="F1497" t="b">
        <f>NOT( ISNA( VLOOKUP($A1497,'ACN update'!A:A,1,FALSE)))</f>
        <v>0</v>
      </c>
      <c r="G1497" t="b">
        <f>NOT( ISNA( VLOOKUP($A1497,'ACOM no update'!A:A,1,FALSE)))</f>
        <v>0</v>
      </c>
      <c r="H1497" t="b">
        <f>NOT( ISNA( VLOOKUP($A1497,'Should Update but Not Update'!A:A,1,FALSE)))</f>
        <v>0</v>
      </c>
      <c r="I1497" t="b">
        <f>NOT(NOT( ISNA( VLOOKUP($A1497,'Not Mooncake'!A:A,1,FALSE))))</f>
        <v>1</v>
      </c>
    </row>
    <row r="1498" spans="1:9">
      <c r="A1498" s="2" t="s">
        <v>2352</v>
      </c>
      <c r="B1498" s="2" t="s">
        <v>892</v>
      </c>
      <c r="C1498" s="3">
        <v>42667</v>
      </c>
      <c r="D1498" t="b">
        <f>NOT( ISNA( VLOOKUP($A1498,'New article for existing'!A:A,1,FALSE)))</f>
        <v>0</v>
      </c>
      <c r="E1498" t="b">
        <f>NOT( ISNA( VLOOKUP($A1498,'ACOM remove file'!A:A,1,FALSE)))</f>
        <v>0</v>
      </c>
      <c r="F1498" t="b">
        <f>NOT( ISNA( VLOOKUP($A1498,'ACN update'!A:A,1,FALSE)))</f>
        <v>1</v>
      </c>
      <c r="G1498" t="b">
        <f>NOT( ISNA( VLOOKUP($A1498,'ACOM no update'!A:A,1,FALSE)))</f>
        <v>1</v>
      </c>
      <c r="H1498" t="b">
        <f>NOT( ISNA( VLOOKUP($A1498,'Should Update but Not Update'!A:A,1,FALSE)))</f>
        <v>0</v>
      </c>
      <c r="I1498" t="b">
        <f>NOT(NOT( ISNA( VLOOKUP($A1498,'Not Mooncake'!A:A,1,FALSE))))</f>
        <v>1</v>
      </c>
    </row>
    <row r="1499" spans="1:9">
      <c r="A1499" s="2" t="s">
        <v>2353</v>
      </c>
      <c r="B1499" s="2" t="s">
        <v>892</v>
      </c>
      <c r="C1499" s="3">
        <v>42667</v>
      </c>
      <c r="D1499" t="b">
        <f>NOT( ISNA( VLOOKUP($A1499,'New article for existing'!A:A,1,FALSE)))</f>
        <v>0</v>
      </c>
      <c r="E1499" t="b">
        <f>NOT( ISNA( VLOOKUP($A1499,'ACOM remove file'!A:A,1,FALSE)))</f>
        <v>0</v>
      </c>
      <c r="F1499" t="b">
        <f>NOT( ISNA( VLOOKUP($A1499,'ACN update'!A:A,1,FALSE)))</f>
        <v>1</v>
      </c>
      <c r="G1499" t="b">
        <f>NOT( ISNA( VLOOKUP($A1499,'ACOM no update'!A:A,1,FALSE)))</f>
        <v>1</v>
      </c>
      <c r="H1499" t="b">
        <f>NOT( ISNA( VLOOKUP($A1499,'Should Update but Not Update'!A:A,1,FALSE)))</f>
        <v>0</v>
      </c>
      <c r="I1499" t="b">
        <f>NOT(NOT( ISNA( VLOOKUP($A1499,'Not Mooncake'!A:A,1,FALSE))))</f>
        <v>1</v>
      </c>
    </row>
    <row r="1500" spans="1:9">
      <c r="A1500" s="2" t="s">
        <v>2354</v>
      </c>
      <c r="B1500" s="2" t="s">
        <v>892</v>
      </c>
      <c r="C1500" s="3">
        <v>42667</v>
      </c>
      <c r="D1500" t="b">
        <f>NOT( ISNA( VLOOKUP($A1500,'New article for existing'!A:A,1,FALSE)))</f>
        <v>0</v>
      </c>
      <c r="E1500" t="b">
        <f>NOT( ISNA( VLOOKUP($A1500,'ACOM remove file'!A:A,1,FALSE)))</f>
        <v>0</v>
      </c>
      <c r="F1500" t="b">
        <f>NOT( ISNA( VLOOKUP($A1500,'ACN update'!A:A,1,FALSE)))</f>
        <v>1</v>
      </c>
      <c r="G1500" t="b">
        <f>NOT( ISNA( VLOOKUP($A1500,'ACOM no update'!A:A,1,FALSE)))</f>
        <v>1</v>
      </c>
      <c r="H1500" t="b">
        <f>NOT( ISNA( VLOOKUP($A1500,'Should Update but Not Update'!A:A,1,FALSE)))</f>
        <v>0</v>
      </c>
      <c r="I1500" t="b">
        <f>NOT(NOT( ISNA( VLOOKUP($A1500,'Not Mooncake'!A:A,1,FALSE))))</f>
        <v>1</v>
      </c>
    </row>
    <row r="1501" spans="1:9">
      <c r="A1501" s="2" t="s">
        <v>947</v>
      </c>
      <c r="B1501" s="2" t="s">
        <v>892</v>
      </c>
      <c r="C1501" s="3">
        <v>42667</v>
      </c>
      <c r="D1501" t="b">
        <f>NOT( ISNA( VLOOKUP($A1501,'New article for existing'!A:A,1,FALSE)))</f>
        <v>0</v>
      </c>
      <c r="E1501" t="b">
        <f>NOT( ISNA( VLOOKUP($A1501,'ACOM remove file'!A:A,1,FALSE)))</f>
        <v>0</v>
      </c>
      <c r="F1501" t="b">
        <f>NOT( ISNA( VLOOKUP($A1501,'ACN update'!A:A,1,FALSE)))</f>
        <v>1</v>
      </c>
      <c r="G1501" t="b">
        <f>NOT( ISNA( VLOOKUP($A1501,'ACOM no update'!A:A,1,FALSE)))</f>
        <v>1</v>
      </c>
      <c r="H1501" t="b">
        <f>NOT( ISNA( VLOOKUP($A1501,'Should Update but Not Update'!A:A,1,FALSE)))</f>
        <v>0</v>
      </c>
      <c r="I1501" t="b">
        <f>NOT(NOT( ISNA( VLOOKUP($A1501,'Not Mooncake'!A:A,1,FALSE))))</f>
        <v>1</v>
      </c>
    </row>
    <row r="1502" spans="1:9">
      <c r="A1502" s="2" t="s">
        <v>948</v>
      </c>
      <c r="B1502" s="2" t="s">
        <v>892</v>
      </c>
      <c r="C1502" s="3">
        <v>42576</v>
      </c>
      <c r="D1502" t="b">
        <f>NOT( ISNA( VLOOKUP($A1502,'New article for existing'!A:A,1,FALSE)))</f>
        <v>0</v>
      </c>
      <c r="E1502" t="b">
        <f>NOT( ISNA( VLOOKUP($A1502,'ACOM remove file'!A:A,1,FALSE)))</f>
        <v>0</v>
      </c>
      <c r="F1502" t="b">
        <f>NOT( ISNA( VLOOKUP($A1502,'ACN update'!A:A,1,FALSE)))</f>
        <v>0</v>
      </c>
      <c r="G1502" t="b">
        <f>NOT( ISNA( VLOOKUP($A1502,'ACOM no update'!A:A,1,FALSE)))</f>
        <v>1</v>
      </c>
      <c r="H1502" t="b">
        <f>NOT( ISNA( VLOOKUP($A1502,'Should Update but Not Update'!A:A,1,FALSE)))</f>
        <v>0</v>
      </c>
      <c r="I1502" t="b">
        <f>NOT(NOT( ISNA( VLOOKUP($A1502,'Not Mooncake'!A:A,1,FALSE))))</f>
        <v>1</v>
      </c>
    </row>
    <row r="1503" spans="1:9">
      <c r="A1503" s="2" t="s">
        <v>949</v>
      </c>
      <c r="B1503" s="2" t="s">
        <v>892</v>
      </c>
      <c r="C1503" s="3">
        <v>42576</v>
      </c>
      <c r="D1503" t="b">
        <f>NOT( ISNA( VLOOKUP($A1503,'New article for existing'!A:A,1,FALSE)))</f>
        <v>0</v>
      </c>
      <c r="E1503" t="b">
        <f>NOT( ISNA( VLOOKUP($A1503,'ACOM remove file'!A:A,1,FALSE)))</f>
        <v>0</v>
      </c>
      <c r="F1503" t="b">
        <f>NOT( ISNA( VLOOKUP($A1503,'ACN update'!A:A,1,FALSE)))</f>
        <v>0</v>
      </c>
      <c r="G1503" t="b">
        <f>NOT( ISNA( VLOOKUP($A1503,'ACOM no update'!A:A,1,FALSE)))</f>
        <v>1</v>
      </c>
      <c r="H1503" t="b">
        <f>NOT( ISNA( VLOOKUP($A1503,'Should Update but Not Update'!A:A,1,FALSE)))</f>
        <v>0</v>
      </c>
      <c r="I1503" t="b">
        <f>NOT(NOT( ISNA( VLOOKUP($A1503,'Not Mooncake'!A:A,1,FALSE))))</f>
        <v>1</v>
      </c>
    </row>
    <row r="1504" spans="1:9">
      <c r="A1504" s="2" t="s">
        <v>950</v>
      </c>
      <c r="B1504" s="2" t="s">
        <v>892</v>
      </c>
      <c r="C1504" s="3">
        <v>42542</v>
      </c>
      <c r="D1504" t="b">
        <f>NOT( ISNA( VLOOKUP($A1504,'New article for existing'!A:A,1,FALSE)))</f>
        <v>0</v>
      </c>
      <c r="E1504" t="b">
        <f>NOT( ISNA( VLOOKUP($A1504,'ACOM remove file'!A:A,1,FALSE)))</f>
        <v>0</v>
      </c>
      <c r="F1504" t="b">
        <f>NOT( ISNA( VLOOKUP($A1504,'ACN update'!A:A,1,FALSE)))</f>
        <v>0</v>
      </c>
      <c r="G1504" t="b">
        <f>NOT( ISNA( VLOOKUP($A1504,'ACOM no update'!A:A,1,FALSE)))</f>
        <v>1</v>
      </c>
      <c r="H1504" t="b">
        <f>NOT( ISNA( VLOOKUP($A1504,'Should Update but Not Update'!A:A,1,FALSE)))</f>
        <v>0</v>
      </c>
      <c r="I1504" t="b">
        <f>NOT(NOT( ISNA( VLOOKUP($A1504,'Not Mooncake'!A:A,1,FALSE))))</f>
        <v>1</v>
      </c>
    </row>
    <row r="1505" spans="1:9">
      <c r="A1505" s="2" t="s">
        <v>951</v>
      </c>
      <c r="B1505" s="2" t="s">
        <v>892</v>
      </c>
      <c r="C1505" s="3">
        <v>42597</v>
      </c>
      <c r="D1505" t="b">
        <f>NOT( ISNA( VLOOKUP($A1505,'New article for existing'!A:A,1,FALSE)))</f>
        <v>0</v>
      </c>
      <c r="E1505" t="b">
        <f>NOT( ISNA( VLOOKUP($A1505,'ACOM remove file'!A:A,1,FALSE)))</f>
        <v>0</v>
      </c>
      <c r="F1505" t="b">
        <f>NOT( ISNA( VLOOKUP($A1505,'ACN update'!A:A,1,FALSE)))</f>
        <v>0</v>
      </c>
      <c r="G1505" t="b">
        <f>NOT( ISNA( VLOOKUP($A1505,'ACOM no update'!A:A,1,FALSE)))</f>
        <v>1</v>
      </c>
      <c r="H1505" t="b">
        <f>NOT( ISNA( VLOOKUP($A1505,'Should Update but Not Update'!A:A,1,FALSE)))</f>
        <v>0</v>
      </c>
      <c r="I1505" t="b">
        <f>NOT(NOT( ISNA( VLOOKUP($A1505,'Not Mooncake'!A:A,1,FALSE))))</f>
        <v>1</v>
      </c>
    </row>
    <row r="1506" spans="1:9">
      <c r="A1506" s="2" t="s">
        <v>952</v>
      </c>
      <c r="B1506" s="2" t="s">
        <v>892</v>
      </c>
      <c r="C1506" s="3">
        <v>42597</v>
      </c>
      <c r="D1506" t="b">
        <f>NOT( ISNA( VLOOKUP($A1506,'New article for existing'!A:A,1,FALSE)))</f>
        <v>0</v>
      </c>
      <c r="E1506" t="b">
        <f>NOT( ISNA( VLOOKUP($A1506,'ACOM remove file'!A:A,1,FALSE)))</f>
        <v>0</v>
      </c>
      <c r="F1506" t="b">
        <f>NOT( ISNA( VLOOKUP($A1506,'ACN update'!A:A,1,FALSE)))</f>
        <v>0</v>
      </c>
      <c r="G1506" t="b">
        <f>NOT( ISNA( VLOOKUP($A1506,'ACOM no update'!A:A,1,FALSE)))</f>
        <v>1</v>
      </c>
      <c r="H1506" t="b">
        <f>NOT( ISNA( VLOOKUP($A1506,'Should Update but Not Update'!A:A,1,FALSE)))</f>
        <v>0</v>
      </c>
      <c r="I1506" t="b">
        <f>NOT(NOT( ISNA( VLOOKUP($A1506,'Not Mooncake'!A:A,1,FALSE))))</f>
        <v>1</v>
      </c>
    </row>
    <row r="1507" spans="1:9">
      <c r="A1507" s="2" t="s">
        <v>953</v>
      </c>
      <c r="B1507" s="2" t="s">
        <v>892</v>
      </c>
      <c r="C1507" s="3">
        <v>42548</v>
      </c>
      <c r="D1507" t="b">
        <f>NOT( ISNA( VLOOKUP($A1507,'New article for existing'!A:A,1,FALSE)))</f>
        <v>0</v>
      </c>
      <c r="E1507" t="b">
        <f>NOT( ISNA( VLOOKUP($A1507,'ACOM remove file'!A:A,1,FALSE)))</f>
        <v>0</v>
      </c>
      <c r="F1507" t="b">
        <f>NOT( ISNA( VLOOKUP($A1507,'ACN update'!A:A,1,FALSE)))</f>
        <v>0</v>
      </c>
      <c r="G1507" t="b">
        <f>NOT( ISNA( VLOOKUP($A1507,'ACOM no update'!A:A,1,FALSE)))</f>
        <v>1</v>
      </c>
      <c r="H1507" t="b">
        <f>NOT( ISNA( VLOOKUP($A1507,'Should Update but Not Update'!A:A,1,FALSE)))</f>
        <v>0</v>
      </c>
      <c r="I1507" t="b">
        <f>NOT(NOT( ISNA( VLOOKUP($A1507,'Not Mooncake'!A:A,1,FALSE))))</f>
        <v>1</v>
      </c>
    </row>
    <row r="1508" spans="1:9">
      <c r="A1508" s="2" t="s">
        <v>2119</v>
      </c>
      <c r="B1508" s="2" t="s">
        <v>2290</v>
      </c>
      <c r="C1508" s="3">
        <v>42667</v>
      </c>
      <c r="D1508" t="b">
        <f>NOT( ISNA( VLOOKUP($A1508,'New article for existing'!A:A,1,FALSE)))</f>
        <v>0</v>
      </c>
      <c r="E1508" t="b">
        <f>NOT( ISNA( VLOOKUP($A1508,'ACOM remove file'!A:A,1,FALSE)))</f>
        <v>0</v>
      </c>
      <c r="F1508" t="b">
        <f>NOT( ISNA( VLOOKUP($A1508,'ACN update'!A:A,1,FALSE)))</f>
        <v>1</v>
      </c>
      <c r="G1508" t="b">
        <f>NOT( ISNA( VLOOKUP($A1508,'ACOM no update'!A:A,1,FALSE)))</f>
        <v>1</v>
      </c>
      <c r="H1508" t="b">
        <f>NOT( ISNA( VLOOKUP($A1508,'Should Update but Not Update'!A:A,1,FALSE)))</f>
        <v>0</v>
      </c>
      <c r="I1508" t="b">
        <f>NOT(NOT( ISNA( VLOOKUP($A1508,'Not Mooncake'!A:A,1,FALSE))))</f>
        <v>1</v>
      </c>
    </row>
    <row r="1509" spans="1:9">
      <c r="A1509" s="2" t="s">
        <v>2120</v>
      </c>
      <c r="B1509" s="2" t="s">
        <v>2290</v>
      </c>
      <c r="C1509" s="3">
        <v>42667</v>
      </c>
      <c r="D1509" t="b">
        <f>NOT( ISNA( VLOOKUP($A1509,'New article for existing'!A:A,1,FALSE)))</f>
        <v>0</v>
      </c>
      <c r="E1509" t="b">
        <f>NOT( ISNA( VLOOKUP($A1509,'ACOM remove file'!A:A,1,FALSE)))</f>
        <v>0</v>
      </c>
      <c r="F1509" t="b">
        <f>NOT( ISNA( VLOOKUP($A1509,'ACN update'!A:A,1,FALSE)))</f>
        <v>1</v>
      </c>
      <c r="G1509" t="b">
        <f>NOT( ISNA( VLOOKUP($A1509,'ACOM no update'!A:A,1,FALSE)))</f>
        <v>0</v>
      </c>
      <c r="H1509" t="b">
        <f>NOT( ISNA( VLOOKUP($A1509,'Should Update but Not Update'!A:A,1,FALSE)))</f>
        <v>0</v>
      </c>
      <c r="I1509" t="b">
        <f>NOT(NOT( ISNA( VLOOKUP($A1509,'Not Mooncake'!A:A,1,FALSE))))</f>
        <v>1</v>
      </c>
    </row>
    <row r="1510" spans="1:9">
      <c r="A1510" s="2" t="s">
        <v>2121</v>
      </c>
      <c r="B1510" s="2" t="s">
        <v>2290</v>
      </c>
      <c r="C1510" s="3">
        <v>42611</v>
      </c>
      <c r="D1510" t="b">
        <f>NOT( ISNA( VLOOKUP($A1510,'New article for existing'!A:A,1,FALSE)))</f>
        <v>0</v>
      </c>
      <c r="E1510" t="b">
        <f>NOT( ISNA( VLOOKUP($A1510,'ACOM remove file'!A:A,1,FALSE)))</f>
        <v>0</v>
      </c>
      <c r="F1510" t="b">
        <f>NOT( ISNA( VLOOKUP($A1510,'ACN update'!A:A,1,FALSE)))</f>
        <v>0</v>
      </c>
      <c r="G1510" t="b">
        <f>NOT( ISNA( VLOOKUP($A1510,'ACOM no update'!A:A,1,FALSE)))</f>
        <v>1</v>
      </c>
      <c r="H1510" t="b">
        <f>NOT( ISNA( VLOOKUP($A1510,'Should Update but Not Update'!A:A,1,FALSE)))</f>
        <v>0</v>
      </c>
      <c r="I1510" t="b">
        <f>NOT(NOT( ISNA( VLOOKUP($A1510,'Not Mooncake'!A:A,1,FALSE))))</f>
        <v>1</v>
      </c>
    </row>
    <row r="1511" spans="1:9">
      <c r="A1511" s="2" t="s">
        <v>2122</v>
      </c>
      <c r="B1511" s="2" t="s">
        <v>2290</v>
      </c>
      <c r="C1511" s="3">
        <v>42555</v>
      </c>
      <c r="D1511" t="b">
        <f>NOT( ISNA( VLOOKUP($A1511,'New article for existing'!A:A,1,FALSE)))</f>
        <v>0</v>
      </c>
      <c r="E1511" t="b">
        <f>NOT( ISNA( VLOOKUP($A1511,'ACOM remove file'!A:A,1,FALSE)))</f>
        <v>0</v>
      </c>
      <c r="F1511" t="b">
        <f>NOT( ISNA( VLOOKUP($A1511,'ACN update'!A:A,1,FALSE)))</f>
        <v>0</v>
      </c>
      <c r="G1511" t="b">
        <f>NOT( ISNA( VLOOKUP($A1511,'ACOM no update'!A:A,1,FALSE)))</f>
        <v>1</v>
      </c>
      <c r="H1511" t="b">
        <f>NOT( ISNA( VLOOKUP($A1511,'Should Update but Not Update'!A:A,1,FALSE)))</f>
        <v>0</v>
      </c>
      <c r="I1511" t="b">
        <f>NOT(NOT( ISNA( VLOOKUP($A1511,'Not Mooncake'!A:A,1,FALSE))))</f>
        <v>1</v>
      </c>
    </row>
    <row r="1512" spans="1:9">
      <c r="A1512" s="2" t="s">
        <v>2123</v>
      </c>
      <c r="B1512" s="2" t="s">
        <v>2290</v>
      </c>
      <c r="C1512" s="3">
        <v>42590</v>
      </c>
      <c r="D1512" t="b">
        <f>NOT( ISNA( VLOOKUP($A1512,'New article for existing'!A:A,1,FALSE)))</f>
        <v>0</v>
      </c>
      <c r="E1512" t="b">
        <f>NOT( ISNA( VLOOKUP($A1512,'ACOM remove file'!A:A,1,FALSE)))</f>
        <v>0</v>
      </c>
      <c r="F1512" t="b">
        <f>NOT( ISNA( VLOOKUP($A1512,'ACN update'!A:A,1,FALSE)))</f>
        <v>0</v>
      </c>
      <c r="G1512" t="b">
        <f>NOT( ISNA( VLOOKUP($A1512,'ACOM no update'!A:A,1,FALSE)))</f>
        <v>1</v>
      </c>
      <c r="H1512" t="b">
        <f>NOT( ISNA( VLOOKUP($A1512,'Should Update but Not Update'!A:A,1,FALSE)))</f>
        <v>0</v>
      </c>
      <c r="I1512" t="b">
        <f>NOT(NOT( ISNA( VLOOKUP($A1512,'Not Mooncake'!A:A,1,FALSE))))</f>
        <v>1</v>
      </c>
    </row>
    <row r="1513" spans="1:9">
      <c r="A1513" s="2" t="s">
        <v>2596</v>
      </c>
      <c r="B1513" s="2" t="s">
        <v>2290</v>
      </c>
      <c r="C1513" s="3">
        <v>42667</v>
      </c>
      <c r="D1513" t="b">
        <f>NOT( ISNA( VLOOKUP($A1513,'New article for existing'!A:A,1,FALSE)))</f>
        <v>1</v>
      </c>
      <c r="E1513" t="b">
        <f>NOT( ISNA( VLOOKUP($A1513,'ACOM remove file'!A:A,1,FALSE)))</f>
        <v>0</v>
      </c>
      <c r="F1513" t="b">
        <f>NOT( ISNA( VLOOKUP($A1513,'ACN update'!A:A,1,FALSE)))</f>
        <v>1</v>
      </c>
      <c r="G1513" t="b">
        <f>NOT( ISNA( VLOOKUP($A1513,'ACOM no update'!A:A,1,FALSE)))</f>
        <v>0</v>
      </c>
      <c r="H1513" t="b">
        <f>NOT( ISNA( VLOOKUP($A1513,'Should Update but Not Update'!A:A,1,FALSE)))</f>
        <v>0</v>
      </c>
      <c r="I1513" t="b">
        <f>NOT(NOT( ISNA( VLOOKUP($A1513,'Not Mooncake'!A:A,1,FALSE))))</f>
        <v>1</v>
      </c>
    </row>
    <row r="1514" spans="1:9">
      <c r="A1514" s="2" t="s">
        <v>2124</v>
      </c>
      <c r="B1514" s="2" t="s">
        <v>2290</v>
      </c>
      <c r="C1514" s="3">
        <v>42667</v>
      </c>
      <c r="D1514" t="b">
        <f>NOT( ISNA( VLOOKUP($A1514,'New article for existing'!A:A,1,FALSE)))</f>
        <v>0</v>
      </c>
      <c r="E1514" t="b">
        <f>NOT( ISNA( VLOOKUP($A1514,'ACOM remove file'!A:A,1,FALSE)))</f>
        <v>0</v>
      </c>
      <c r="F1514" t="b">
        <f>NOT( ISNA( VLOOKUP($A1514,'ACN update'!A:A,1,FALSE)))</f>
        <v>1</v>
      </c>
      <c r="G1514" t="b">
        <f>NOT( ISNA( VLOOKUP($A1514,'ACOM no update'!A:A,1,FALSE)))</f>
        <v>0</v>
      </c>
      <c r="H1514" t="b">
        <f>NOT( ISNA( VLOOKUP($A1514,'Should Update but Not Update'!A:A,1,FALSE)))</f>
        <v>0</v>
      </c>
      <c r="I1514" t="b">
        <f>NOT(NOT( ISNA( VLOOKUP($A1514,'Not Mooncake'!A:A,1,FALSE))))</f>
        <v>1</v>
      </c>
    </row>
    <row r="1515" spans="1:9">
      <c r="A1515" s="2" t="s">
        <v>2125</v>
      </c>
      <c r="B1515" s="2" t="s">
        <v>2290</v>
      </c>
      <c r="C1515" s="3">
        <v>42590</v>
      </c>
      <c r="D1515" t="b">
        <f>NOT( ISNA( VLOOKUP($A1515,'New article for existing'!A:A,1,FALSE)))</f>
        <v>0</v>
      </c>
      <c r="E1515" t="b">
        <f>NOT( ISNA( VLOOKUP($A1515,'ACOM remove file'!A:A,1,FALSE)))</f>
        <v>0</v>
      </c>
      <c r="F1515" t="b">
        <f>NOT( ISNA( VLOOKUP($A1515,'ACN update'!A:A,1,FALSE)))</f>
        <v>0</v>
      </c>
      <c r="G1515" t="b">
        <f>NOT( ISNA( VLOOKUP($A1515,'ACOM no update'!A:A,1,FALSE)))</f>
        <v>1</v>
      </c>
      <c r="H1515" t="b">
        <f>NOT( ISNA( VLOOKUP($A1515,'Should Update but Not Update'!A:A,1,FALSE)))</f>
        <v>0</v>
      </c>
      <c r="I1515" t="b">
        <f>NOT(NOT( ISNA( VLOOKUP($A1515,'Not Mooncake'!A:A,1,FALSE))))</f>
        <v>1</v>
      </c>
    </row>
    <row r="1516" spans="1:9">
      <c r="A1516" s="2" t="s">
        <v>2126</v>
      </c>
      <c r="B1516" s="2" t="s">
        <v>2290</v>
      </c>
      <c r="C1516" s="3">
        <v>42667</v>
      </c>
      <c r="D1516" t="b">
        <f>NOT( ISNA( VLOOKUP($A1516,'New article for existing'!A:A,1,FALSE)))</f>
        <v>0</v>
      </c>
      <c r="E1516" t="b">
        <f>NOT( ISNA( VLOOKUP($A1516,'ACOM remove file'!A:A,1,FALSE)))</f>
        <v>0</v>
      </c>
      <c r="F1516" t="b">
        <f>NOT( ISNA( VLOOKUP($A1516,'ACN update'!A:A,1,FALSE)))</f>
        <v>1</v>
      </c>
      <c r="G1516" t="b">
        <f>NOT( ISNA( VLOOKUP($A1516,'ACOM no update'!A:A,1,FALSE)))</f>
        <v>0</v>
      </c>
      <c r="H1516" t="b">
        <f>NOT( ISNA( VLOOKUP($A1516,'Should Update but Not Update'!A:A,1,FALSE)))</f>
        <v>0</v>
      </c>
      <c r="I1516" t="b">
        <f>NOT(NOT( ISNA( VLOOKUP($A1516,'Not Mooncake'!A:A,1,FALSE))))</f>
        <v>1</v>
      </c>
    </row>
    <row r="1517" spans="1:9">
      <c r="A1517" s="2" t="s">
        <v>2127</v>
      </c>
      <c r="B1517" s="2" t="s">
        <v>2290</v>
      </c>
      <c r="C1517" s="3">
        <v>42667</v>
      </c>
      <c r="D1517" t="b">
        <f>NOT( ISNA( VLOOKUP($A1517,'New article for existing'!A:A,1,FALSE)))</f>
        <v>0</v>
      </c>
      <c r="E1517" t="b">
        <f>NOT( ISNA( VLOOKUP($A1517,'ACOM remove file'!A:A,1,FALSE)))</f>
        <v>0</v>
      </c>
      <c r="F1517" t="b">
        <f>NOT( ISNA( VLOOKUP($A1517,'ACN update'!A:A,1,FALSE)))</f>
        <v>1</v>
      </c>
      <c r="G1517" t="b">
        <f>NOT( ISNA( VLOOKUP($A1517,'ACOM no update'!A:A,1,FALSE)))</f>
        <v>0</v>
      </c>
      <c r="H1517" t="b">
        <f>NOT( ISNA( VLOOKUP($A1517,'Should Update but Not Update'!A:A,1,FALSE)))</f>
        <v>0</v>
      </c>
      <c r="I1517" t="b">
        <f>NOT(NOT( ISNA( VLOOKUP($A1517,'Not Mooncake'!A:A,1,FALSE))))</f>
        <v>1</v>
      </c>
    </row>
    <row r="1518" spans="1:9">
      <c r="A1518" s="2" t="s">
        <v>2128</v>
      </c>
      <c r="B1518" s="2" t="s">
        <v>2290</v>
      </c>
      <c r="C1518" s="3">
        <v>42667</v>
      </c>
      <c r="D1518" t="b">
        <f>NOT( ISNA( VLOOKUP($A1518,'New article for existing'!A:A,1,FALSE)))</f>
        <v>0</v>
      </c>
      <c r="E1518" t="b">
        <f>NOT( ISNA( VLOOKUP($A1518,'ACOM remove file'!A:A,1,FALSE)))</f>
        <v>0</v>
      </c>
      <c r="F1518" t="b">
        <f>NOT( ISNA( VLOOKUP($A1518,'ACN update'!A:A,1,FALSE)))</f>
        <v>1</v>
      </c>
      <c r="G1518" t="b">
        <f>NOT( ISNA( VLOOKUP($A1518,'ACOM no update'!A:A,1,FALSE)))</f>
        <v>0</v>
      </c>
      <c r="H1518" t="b">
        <f>NOT( ISNA( VLOOKUP($A1518,'Should Update but Not Update'!A:A,1,FALSE)))</f>
        <v>0</v>
      </c>
      <c r="I1518" t="b">
        <f>NOT(NOT( ISNA( VLOOKUP($A1518,'Not Mooncake'!A:A,1,FALSE))))</f>
        <v>1</v>
      </c>
    </row>
    <row r="1519" spans="1:9">
      <c r="A1519" s="2" t="s">
        <v>2129</v>
      </c>
      <c r="B1519" s="2" t="s">
        <v>2290</v>
      </c>
      <c r="C1519" s="3">
        <v>42667</v>
      </c>
      <c r="D1519" t="b">
        <f>NOT( ISNA( VLOOKUP($A1519,'New article for existing'!A:A,1,FALSE)))</f>
        <v>0</v>
      </c>
      <c r="E1519" t="b">
        <f>NOT( ISNA( VLOOKUP($A1519,'ACOM remove file'!A:A,1,FALSE)))</f>
        <v>0</v>
      </c>
      <c r="F1519" t="b">
        <f>NOT( ISNA( VLOOKUP($A1519,'ACN update'!A:A,1,FALSE)))</f>
        <v>1</v>
      </c>
      <c r="G1519" t="b">
        <f>NOT( ISNA( VLOOKUP($A1519,'ACOM no update'!A:A,1,FALSE)))</f>
        <v>0</v>
      </c>
      <c r="H1519" t="b">
        <f>NOT( ISNA( VLOOKUP($A1519,'Should Update but Not Update'!A:A,1,FALSE)))</f>
        <v>0</v>
      </c>
      <c r="I1519" t="b">
        <f>NOT(NOT( ISNA( VLOOKUP($A1519,'Not Mooncake'!A:A,1,FALSE))))</f>
        <v>1</v>
      </c>
    </row>
    <row r="1520" spans="1:9">
      <c r="A1520" s="2" t="s">
        <v>2130</v>
      </c>
      <c r="B1520" s="2" t="s">
        <v>2290</v>
      </c>
      <c r="C1520" s="3">
        <v>42667</v>
      </c>
      <c r="D1520" t="b">
        <f>NOT( ISNA( VLOOKUP($A1520,'New article for existing'!A:A,1,FALSE)))</f>
        <v>0</v>
      </c>
      <c r="E1520" t="b">
        <f>NOT( ISNA( VLOOKUP($A1520,'ACOM remove file'!A:A,1,FALSE)))</f>
        <v>0</v>
      </c>
      <c r="F1520" t="b">
        <f>NOT( ISNA( VLOOKUP($A1520,'ACN update'!A:A,1,FALSE)))</f>
        <v>1</v>
      </c>
      <c r="G1520" t="b">
        <f>NOT( ISNA( VLOOKUP($A1520,'ACOM no update'!A:A,1,FALSE)))</f>
        <v>0</v>
      </c>
      <c r="H1520" t="b">
        <f>NOT( ISNA( VLOOKUP($A1520,'Should Update but Not Update'!A:A,1,FALSE)))</f>
        <v>0</v>
      </c>
      <c r="I1520" t="b">
        <f>NOT(NOT( ISNA( VLOOKUP($A1520,'Not Mooncake'!A:A,1,FALSE))))</f>
        <v>1</v>
      </c>
    </row>
    <row r="1521" spans="1:9">
      <c r="A1521" s="2" t="s">
        <v>2131</v>
      </c>
      <c r="B1521" s="2" t="s">
        <v>2290</v>
      </c>
      <c r="C1521" s="3">
        <v>42590</v>
      </c>
      <c r="D1521" t="b">
        <f>NOT( ISNA( VLOOKUP($A1521,'New article for existing'!A:A,1,FALSE)))</f>
        <v>0</v>
      </c>
      <c r="E1521" t="b">
        <f>NOT( ISNA( VLOOKUP($A1521,'ACOM remove file'!A:A,1,FALSE)))</f>
        <v>0</v>
      </c>
      <c r="F1521" t="b">
        <f>NOT( ISNA( VLOOKUP($A1521,'ACN update'!A:A,1,FALSE)))</f>
        <v>0</v>
      </c>
      <c r="G1521" t="b">
        <f>NOT( ISNA( VLOOKUP($A1521,'ACOM no update'!A:A,1,FALSE)))</f>
        <v>1</v>
      </c>
      <c r="H1521" t="b">
        <f>NOT( ISNA( VLOOKUP($A1521,'Should Update but Not Update'!A:A,1,FALSE)))</f>
        <v>0</v>
      </c>
      <c r="I1521" t="b">
        <f>NOT(NOT( ISNA( VLOOKUP($A1521,'Not Mooncake'!A:A,1,FALSE))))</f>
        <v>1</v>
      </c>
    </row>
    <row r="1522" spans="1:9">
      <c r="A1522" s="2" t="s">
        <v>2132</v>
      </c>
      <c r="B1522" s="2" t="s">
        <v>2290</v>
      </c>
      <c r="C1522" s="3">
        <v>42667</v>
      </c>
      <c r="D1522" t="b">
        <f>NOT( ISNA( VLOOKUP($A1522,'New article for existing'!A:A,1,FALSE)))</f>
        <v>0</v>
      </c>
      <c r="E1522" t="b">
        <f>NOT( ISNA( VLOOKUP($A1522,'ACOM remove file'!A:A,1,FALSE)))</f>
        <v>0</v>
      </c>
      <c r="F1522" t="b">
        <f>NOT( ISNA( VLOOKUP($A1522,'ACN update'!A:A,1,FALSE)))</f>
        <v>1</v>
      </c>
      <c r="G1522" t="b">
        <f>NOT( ISNA( VLOOKUP($A1522,'ACOM no update'!A:A,1,FALSE)))</f>
        <v>0</v>
      </c>
      <c r="H1522" t="b">
        <f>NOT( ISNA( VLOOKUP($A1522,'Should Update but Not Update'!A:A,1,FALSE)))</f>
        <v>0</v>
      </c>
      <c r="I1522" t="b">
        <f>NOT(NOT( ISNA( VLOOKUP($A1522,'Not Mooncake'!A:A,1,FALSE))))</f>
        <v>1</v>
      </c>
    </row>
    <row r="1523" spans="1:9">
      <c r="A1523" s="2" t="s">
        <v>2133</v>
      </c>
      <c r="B1523" s="2" t="s">
        <v>2290</v>
      </c>
      <c r="C1523" s="3">
        <v>42611</v>
      </c>
      <c r="D1523" t="b">
        <f>NOT( ISNA( VLOOKUP($A1523,'New article for existing'!A:A,1,FALSE)))</f>
        <v>0</v>
      </c>
      <c r="E1523" t="b">
        <f>NOT( ISNA( VLOOKUP($A1523,'ACOM remove file'!A:A,1,FALSE)))</f>
        <v>0</v>
      </c>
      <c r="F1523" t="b">
        <f>NOT( ISNA( VLOOKUP($A1523,'ACN update'!A:A,1,FALSE)))</f>
        <v>0</v>
      </c>
      <c r="G1523" t="b">
        <f>NOT( ISNA( VLOOKUP($A1523,'ACOM no update'!A:A,1,FALSE)))</f>
        <v>1</v>
      </c>
      <c r="H1523" t="b">
        <f>NOT( ISNA( VLOOKUP($A1523,'Should Update but Not Update'!A:A,1,FALSE)))</f>
        <v>0</v>
      </c>
      <c r="I1523" t="b">
        <f>NOT(NOT( ISNA( VLOOKUP($A1523,'Not Mooncake'!A:A,1,FALSE))))</f>
        <v>1</v>
      </c>
    </row>
    <row r="1524" spans="1:9">
      <c r="A1524" s="2" t="s">
        <v>2134</v>
      </c>
      <c r="B1524" s="2" t="s">
        <v>2290</v>
      </c>
      <c r="C1524" s="3">
        <v>42667</v>
      </c>
      <c r="D1524" t="b">
        <f>NOT( ISNA( VLOOKUP($A1524,'New article for existing'!A:A,1,FALSE)))</f>
        <v>0</v>
      </c>
      <c r="E1524" t="b">
        <f>NOT( ISNA( VLOOKUP($A1524,'ACOM remove file'!A:A,1,FALSE)))</f>
        <v>0</v>
      </c>
      <c r="F1524" t="b">
        <f>NOT( ISNA( VLOOKUP($A1524,'ACN update'!A:A,1,FALSE)))</f>
        <v>1</v>
      </c>
      <c r="G1524" t="b">
        <f>NOT( ISNA( VLOOKUP($A1524,'ACOM no update'!A:A,1,FALSE)))</f>
        <v>0</v>
      </c>
      <c r="H1524" t="b">
        <f>NOT( ISNA( VLOOKUP($A1524,'Should Update but Not Update'!A:A,1,FALSE)))</f>
        <v>0</v>
      </c>
      <c r="I1524" t="b">
        <f>NOT(NOT( ISNA( VLOOKUP($A1524,'Not Mooncake'!A:A,1,FALSE))))</f>
        <v>1</v>
      </c>
    </row>
    <row r="1525" spans="1:9">
      <c r="A1525" s="2" t="s">
        <v>2135</v>
      </c>
      <c r="B1525" s="2" t="s">
        <v>2290</v>
      </c>
      <c r="C1525" s="3">
        <v>42611</v>
      </c>
      <c r="D1525" t="b">
        <f>NOT( ISNA( VLOOKUP($A1525,'New article for existing'!A:A,1,FALSE)))</f>
        <v>0</v>
      </c>
      <c r="E1525" t="b">
        <f>NOT( ISNA( VLOOKUP($A1525,'ACOM remove file'!A:A,1,FALSE)))</f>
        <v>0</v>
      </c>
      <c r="F1525" t="b">
        <f>NOT( ISNA( VLOOKUP($A1525,'ACN update'!A:A,1,FALSE)))</f>
        <v>0</v>
      </c>
      <c r="G1525" t="b">
        <f>NOT( ISNA( VLOOKUP($A1525,'ACOM no update'!A:A,1,FALSE)))</f>
        <v>1</v>
      </c>
      <c r="H1525" t="b">
        <f>NOT( ISNA( VLOOKUP($A1525,'Should Update but Not Update'!A:A,1,FALSE)))</f>
        <v>0</v>
      </c>
      <c r="I1525" t="b">
        <f>NOT(NOT( ISNA( VLOOKUP($A1525,'Not Mooncake'!A:A,1,FALSE))))</f>
        <v>1</v>
      </c>
    </row>
    <row r="1526" spans="1:9">
      <c r="A1526" s="2" t="s">
        <v>2136</v>
      </c>
      <c r="B1526" s="2" t="s">
        <v>2290</v>
      </c>
      <c r="C1526" s="3">
        <v>42590</v>
      </c>
      <c r="D1526" t="b">
        <f>NOT( ISNA( VLOOKUP($A1526,'New article for existing'!A:A,1,FALSE)))</f>
        <v>0</v>
      </c>
      <c r="E1526" t="b">
        <f>NOT( ISNA( VLOOKUP($A1526,'ACOM remove file'!A:A,1,FALSE)))</f>
        <v>0</v>
      </c>
      <c r="F1526" t="b">
        <f>NOT( ISNA( VLOOKUP($A1526,'ACN update'!A:A,1,FALSE)))</f>
        <v>0</v>
      </c>
      <c r="G1526" t="b">
        <f>NOT( ISNA( VLOOKUP($A1526,'ACOM no update'!A:A,1,FALSE)))</f>
        <v>1</v>
      </c>
      <c r="H1526" t="b">
        <f>NOT( ISNA( VLOOKUP($A1526,'Should Update but Not Update'!A:A,1,FALSE)))</f>
        <v>0</v>
      </c>
      <c r="I1526" t="b">
        <f>NOT(NOT( ISNA( VLOOKUP($A1526,'Not Mooncake'!A:A,1,FALSE))))</f>
        <v>1</v>
      </c>
    </row>
    <row r="1527" spans="1:9">
      <c r="A1527" s="2" t="s">
        <v>2137</v>
      </c>
      <c r="B1527" s="2" t="s">
        <v>2290</v>
      </c>
      <c r="C1527" s="3">
        <v>42590</v>
      </c>
      <c r="D1527" t="b">
        <f>NOT( ISNA( VLOOKUP($A1527,'New article for existing'!A:A,1,FALSE)))</f>
        <v>0</v>
      </c>
      <c r="E1527" t="b">
        <f>NOT( ISNA( VLOOKUP($A1527,'ACOM remove file'!A:A,1,FALSE)))</f>
        <v>0</v>
      </c>
      <c r="F1527" t="b">
        <f>NOT( ISNA( VLOOKUP($A1527,'ACN update'!A:A,1,FALSE)))</f>
        <v>0</v>
      </c>
      <c r="G1527" t="b">
        <f>NOT( ISNA( VLOOKUP($A1527,'ACOM no update'!A:A,1,FALSE)))</f>
        <v>1</v>
      </c>
      <c r="H1527" t="b">
        <f>NOT( ISNA( VLOOKUP($A1527,'Should Update but Not Update'!A:A,1,FALSE)))</f>
        <v>0</v>
      </c>
      <c r="I1527" t="b">
        <f>NOT(NOT( ISNA( VLOOKUP($A1527,'Not Mooncake'!A:A,1,FALSE))))</f>
        <v>1</v>
      </c>
    </row>
    <row r="1528" spans="1:9">
      <c r="A1528" s="2" t="s">
        <v>2138</v>
      </c>
      <c r="B1528" s="2" t="s">
        <v>2290</v>
      </c>
      <c r="C1528" s="3">
        <v>42667</v>
      </c>
      <c r="D1528" t="b">
        <f>NOT( ISNA( VLOOKUP($A1528,'New article for existing'!A:A,1,FALSE)))</f>
        <v>0</v>
      </c>
      <c r="E1528" t="b">
        <f>NOT( ISNA( VLOOKUP($A1528,'ACOM remove file'!A:A,1,FALSE)))</f>
        <v>0</v>
      </c>
      <c r="F1528" t="b">
        <f>NOT( ISNA( VLOOKUP($A1528,'ACN update'!A:A,1,FALSE)))</f>
        <v>1</v>
      </c>
      <c r="G1528" t="b">
        <f>NOT( ISNA( VLOOKUP($A1528,'ACOM no update'!A:A,1,FALSE)))</f>
        <v>0</v>
      </c>
      <c r="H1528" t="b">
        <f>NOT( ISNA( VLOOKUP($A1528,'Should Update but Not Update'!A:A,1,FALSE)))</f>
        <v>0</v>
      </c>
      <c r="I1528" t="b">
        <f>NOT(NOT( ISNA( VLOOKUP($A1528,'Not Mooncake'!A:A,1,FALSE))))</f>
        <v>1</v>
      </c>
    </row>
    <row r="1529" spans="1:9">
      <c r="A1529" s="2" t="s">
        <v>2139</v>
      </c>
      <c r="B1529" s="2" t="s">
        <v>2290</v>
      </c>
      <c r="C1529" s="3">
        <v>42667</v>
      </c>
      <c r="D1529" t="b">
        <f>NOT( ISNA( VLOOKUP($A1529,'New article for existing'!A:A,1,FALSE)))</f>
        <v>0</v>
      </c>
      <c r="E1529" t="b">
        <f>NOT( ISNA( VLOOKUP($A1529,'ACOM remove file'!A:A,1,FALSE)))</f>
        <v>0</v>
      </c>
      <c r="F1529" t="b">
        <f>NOT( ISNA( VLOOKUP($A1529,'ACN update'!A:A,1,FALSE)))</f>
        <v>1</v>
      </c>
      <c r="G1529" t="b">
        <f>NOT( ISNA( VLOOKUP($A1529,'ACOM no update'!A:A,1,FALSE)))</f>
        <v>0</v>
      </c>
      <c r="H1529" t="b">
        <f>NOT( ISNA( VLOOKUP($A1529,'Should Update but Not Update'!A:A,1,FALSE)))</f>
        <v>0</v>
      </c>
      <c r="I1529" t="b">
        <f>NOT(NOT( ISNA( VLOOKUP($A1529,'Not Mooncake'!A:A,1,FALSE))))</f>
        <v>1</v>
      </c>
    </row>
    <row r="1530" spans="1:9">
      <c r="A1530" s="2" t="s">
        <v>2140</v>
      </c>
      <c r="B1530" s="2" t="s">
        <v>2290</v>
      </c>
      <c r="C1530" s="3">
        <v>42667</v>
      </c>
      <c r="D1530" t="b">
        <f>NOT( ISNA( VLOOKUP($A1530,'New article for existing'!A:A,1,FALSE)))</f>
        <v>0</v>
      </c>
      <c r="E1530" t="b">
        <f>NOT( ISNA( VLOOKUP($A1530,'ACOM remove file'!A:A,1,FALSE)))</f>
        <v>0</v>
      </c>
      <c r="F1530" t="b">
        <f>NOT( ISNA( VLOOKUP($A1530,'ACN update'!A:A,1,FALSE)))</f>
        <v>1</v>
      </c>
      <c r="G1530" t="b">
        <f>NOT( ISNA( VLOOKUP($A1530,'ACOM no update'!A:A,1,FALSE)))</f>
        <v>0</v>
      </c>
      <c r="H1530" t="b">
        <f>NOT( ISNA( VLOOKUP($A1530,'Should Update but Not Update'!A:A,1,FALSE)))</f>
        <v>0</v>
      </c>
      <c r="I1530" t="b">
        <f>NOT(NOT( ISNA( VLOOKUP($A1530,'Not Mooncake'!A:A,1,FALSE))))</f>
        <v>1</v>
      </c>
    </row>
    <row r="1531" spans="1:9">
      <c r="A1531" s="2" t="s">
        <v>2597</v>
      </c>
      <c r="B1531" s="2" t="s">
        <v>2290</v>
      </c>
      <c r="C1531" s="3">
        <v>42667</v>
      </c>
      <c r="D1531" t="b">
        <f>NOT( ISNA( VLOOKUP($A1531,'New article for existing'!A:A,1,FALSE)))</f>
        <v>1</v>
      </c>
      <c r="E1531" t="b">
        <f>NOT( ISNA( VLOOKUP($A1531,'ACOM remove file'!A:A,1,FALSE)))</f>
        <v>0</v>
      </c>
      <c r="F1531" t="b">
        <f>NOT( ISNA( VLOOKUP($A1531,'ACN update'!A:A,1,FALSE)))</f>
        <v>1</v>
      </c>
      <c r="G1531" t="b">
        <f>NOT( ISNA( VLOOKUP($A1531,'ACOM no update'!A:A,1,FALSE)))</f>
        <v>0</v>
      </c>
      <c r="H1531" t="b">
        <f>NOT( ISNA( VLOOKUP($A1531,'Should Update but Not Update'!A:A,1,FALSE)))</f>
        <v>0</v>
      </c>
      <c r="I1531" t="b">
        <f>NOT(NOT( ISNA( VLOOKUP($A1531,'Not Mooncake'!A:A,1,FALSE))))</f>
        <v>1</v>
      </c>
    </row>
    <row r="1532" spans="1:9">
      <c r="A1532" s="2" t="s">
        <v>2141</v>
      </c>
      <c r="B1532" s="2" t="s">
        <v>2290</v>
      </c>
      <c r="C1532" s="3">
        <v>42590</v>
      </c>
      <c r="D1532" t="b">
        <f>NOT( ISNA( VLOOKUP($A1532,'New article for existing'!A:A,1,FALSE)))</f>
        <v>0</v>
      </c>
      <c r="E1532" t="b">
        <f>NOT( ISNA( VLOOKUP($A1532,'ACOM remove file'!A:A,1,FALSE)))</f>
        <v>0</v>
      </c>
      <c r="F1532" t="b">
        <f>NOT( ISNA( VLOOKUP($A1532,'ACN update'!A:A,1,FALSE)))</f>
        <v>0</v>
      </c>
      <c r="G1532" t="b">
        <f>NOT( ISNA( VLOOKUP($A1532,'ACOM no update'!A:A,1,FALSE)))</f>
        <v>1</v>
      </c>
      <c r="H1532" t="b">
        <f>NOT( ISNA( VLOOKUP($A1532,'Should Update but Not Update'!A:A,1,FALSE)))</f>
        <v>0</v>
      </c>
      <c r="I1532" t="b">
        <f>NOT(NOT( ISNA( VLOOKUP($A1532,'Not Mooncake'!A:A,1,FALSE))))</f>
        <v>1</v>
      </c>
    </row>
    <row r="1533" spans="1:9">
      <c r="A1533" s="2" t="s">
        <v>2469</v>
      </c>
      <c r="B1533" s="2" t="s">
        <v>2290</v>
      </c>
      <c r="C1533" s="3">
        <v>42611</v>
      </c>
      <c r="D1533" t="b">
        <f>NOT( ISNA( VLOOKUP($A1533,'New article for existing'!A:A,1,FALSE)))</f>
        <v>0</v>
      </c>
      <c r="E1533" t="b">
        <f>NOT( ISNA( VLOOKUP($A1533,'ACOM remove file'!A:A,1,FALSE)))</f>
        <v>0</v>
      </c>
      <c r="F1533" t="b">
        <f>NOT( ISNA( VLOOKUP($A1533,'ACN update'!A:A,1,FALSE)))</f>
        <v>0</v>
      </c>
      <c r="G1533" t="b">
        <f>NOT( ISNA( VLOOKUP($A1533,'ACOM no update'!A:A,1,FALSE)))</f>
        <v>1</v>
      </c>
      <c r="H1533" t="b">
        <f>NOT( ISNA( VLOOKUP($A1533,'Should Update but Not Update'!A:A,1,FALSE)))</f>
        <v>0</v>
      </c>
      <c r="I1533" t="b">
        <f>NOT(NOT( ISNA( VLOOKUP($A1533,'Not Mooncake'!A:A,1,FALSE))))</f>
        <v>1</v>
      </c>
    </row>
    <row r="1534" spans="1:9">
      <c r="A1534" s="2" t="s">
        <v>2142</v>
      </c>
      <c r="B1534" s="2" t="s">
        <v>2290</v>
      </c>
      <c r="C1534" s="3">
        <v>42667</v>
      </c>
      <c r="D1534" t="b">
        <f>NOT( ISNA( VLOOKUP($A1534,'New article for existing'!A:A,1,FALSE)))</f>
        <v>0</v>
      </c>
      <c r="E1534" t="b">
        <f>NOT( ISNA( VLOOKUP($A1534,'ACOM remove file'!A:A,1,FALSE)))</f>
        <v>0</v>
      </c>
      <c r="F1534" t="b">
        <f>NOT( ISNA( VLOOKUP($A1534,'ACN update'!A:A,1,FALSE)))</f>
        <v>1</v>
      </c>
      <c r="G1534" t="b">
        <f>NOT( ISNA( VLOOKUP($A1534,'ACOM no update'!A:A,1,FALSE)))</f>
        <v>0</v>
      </c>
      <c r="H1534" t="b">
        <f>NOT( ISNA( VLOOKUP($A1534,'Should Update but Not Update'!A:A,1,FALSE)))</f>
        <v>0</v>
      </c>
      <c r="I1534" t="b">
        <f>NOT(NOT( ISNA( VLOOKUP($A1534,'Not Mooncake'!A:A,1,FALSE))))</f>
        <v>1</v>
      </c>
    </row>
    <row r="1535" spans="1:9">
      <c r="A1535" s="2" t="s">
        <v>2355</v>
      </c>
      <c r="B1535" s="2" t="s">
        <v>2290</v>
      </c>
      <c r="C1535" s="3">
        <v>42590</v>
      </c>
      <c r="D1535" t="b">
        <f>NOT( ISNA( VLOOKUP($A1535,'New article for existing'!A:A,1,FALSE)))</f>
        <v>0</v>
      </c>
      <c r="E1535" t="b">
        <f>NOT( ISNA( VLOOKUP($A1535,'ACOM remove file'!A:A,1,FALSE)))</f>
        <v>0</v>
      </c>
      <c r="F1535" t="b">
        <f>NOT( ISNA( VLOOKUP($A1535,'ACN update'!A:A,1,FALSE)))</f>
        <v>0</v>
      </c>
      <c r="G1535" t="b">
        <f>NOT( ISNA( VLOOKUP($A1535,'ACOM no update'!A:A,1,FALSE)))</f>
        <v>1</v>
      </c>
      <c r="H1535" t="b">
        <f>NOT( ISNA( VLOOKUP($A1535,'Should Update but Not Update'!A:A,1,FALSE)))</f>
        <v>0</v>
      </c>
      <c r="I1535" t="b">
        <f>NOT(NOT( ISNA( VLOOKUP($A1535,'Not Mooncake'!A:A,1,FALSE))))</f>
        <v>1</v>
      </c>
    </row>
    <row r="1536" spans="1:9">
      <c r="A1536" s="2" t="s">
        <v>2143</v>
      </c>
      <c r="B1536" s="2" t="s">
        <v>2290</v>
      </c>
      <c r="C1536" s="3">
        <v>42667</v>
      </c>
      <c r="D1536" t="b">
        <f>NOT( ISNA( VLOOKUP($A1536,'New article for existing'!A:A,1,FALSE)))</f>
        <v>0</v>
      </c>
      <c r="E1536" t="b">
        <f>NOT( ISNA( VLOOKUP($A1536,'ACOM remove file'!A:A,1,FALSE)))</f>
        <v>0</v>
      </c>
      <c r="F1536" t="b">
        <f>NOT( ISNA( VLOOKUP($A1536,'ACN update'!A:A,1,FALSE)))</f>
        <v>1</v>
      </c>
      <c r="G1536" t="b">
        <f>NOT( ISNA( VLOOKUP($A1536,'ACOM no update'!A:A,1,FALSE)))</f>
        <v>0</v>
      </c>
      <c r="H1536" t="b">
        <f>NOT( ISNA( VLOOKUP($A1536,'Should Update but Not Update'!A:A,1,FALSE)))</f>
        <v>0</v>
      </c>
      <c r="I1536" t="b">
        <f>NOT(NOT( ISNA( VLOOKUP($A1536,'Not Mooncake'!A:A,1,FALSE))))</f>
        <v>1</v>
      </c>
    </row>
    <row r="1537" spans="1:9">
      <c r="A1537" s="2" t="s">
        <v>2144</v>
      </c>
      <c r="B1537" s="2" t="s">
        <v>2290</v>
      </c>
      <c r="C1537" s="3">
        <v>42667</v>
      </c>
      <c r="D1537" t="b">
        <f>NOT( ISNA( VLOOKUP($A1537,'New article for existing'!A:A,1,FALSE)))</f>
        <v>0</v>
      </c>
      <c r="E1537" t="b">
        <f>NOT( ISNA( VLOOKUP($A1537,'ACOM remove file'!A:A,1,FALSE)))</f>
        <v>0</v>
      </c>
      <c r="F1537" t="b">
        <f>NOT( ISNA( VLOOKUP($A1537,'ACN update'!A:A,1,FALSE)))</f>
        <v>1</v>
      </c>
      <c r="G1537" t="b">
        <f>NOT( ISNA( VLOOKUP($A1537,'ACOM no update'!A:A,1,FALSE)))</f>
        <v>0</v>
      </c>
      <c r="H1537" t="b">
        <f>NOT( ISNA( VLOOKUP($A1537,'Should Update but Not Update'!A:A,1,FALSE)))</f>
        <v>0</v>
      </c>
      <c r="I1537" t="b">
        <f>NOT(NOT( ISNA( VLOOKUP($A1537,'Not Mooncake'!A:A,1,FALSE))))</f>
        <v>1</v>
      </c>
    </row>
    <row r="1538" spans="1:9">
      <c r="A1538" s="2" t="s">
        <v>2145</v>
      </c>
      <c r="B1538" s="2" t="s">
        <v>2290</v>
      </c>
      <c r="C1538" s="3">
        <v>42667</v>
      </c>
      <c r="D1538" t="b">
        <f>NOT( ISNA( VLOOKUP($A1538,'New article for existing'!A:A,1,FALSE)))</f>
        <v>0</v>
      </c>
      <c r="E1538" t="b">
        <f>NOT( ISNA( VLOOKUP($A1538,'ACOM remove file'!A:A,1,FALSE)))</f>
        <v>0</v>
      </c>
      <c r="F1538" t="b">
        <f>NOT( ISNA( VLOOKUP($A1538,'ACN update'!A:A,1,FALSE)))</f>
        <v>1</v>
      </c>
      <c r="G1538" t="b">
        <f>NOT( ISNA( VLOOKUP($A1538,'ACOM no update'!A:A,1,FALSE)))</f>
        <v>0</v>
      </c>
      <c r="H1538" t="b">
        <f>NOT( ISNA( VLOOKUP($A1538,'Should Update but Not Update'!A:A,1,FALSE)))</f>
        <v>0</v>
      </c>
      <c r="I1538" t="b">
        <f>NOT(NOT( ISNA( VLOOKUP($A1538,'Not Mooncake'!A:A,1,FALSE))))</f>
        <v>1</v>
      </c>
    </row>
    <row r="1539" spans="1:9">
      <c r="A1539" s="2" t="s">
        <v>2146</v>
      </c>
      <c r="B1539" s="2" t="s">
        <v>2290</v>
      </c>
      <c r="C1539" s="3">
        <v>42667</v>
      </c>
      <c r="D1539" t="b">
        <f>NOT( ISNA( VLOOKUP($A1539,'New article for existing'!A:A,1,FALSE)))</f>
        <v>0</v>
      </c>
      <c r="E1539" t="b">
        <f>NOT( ISNA( VLOOKUP($A1539,'ACOM remove file'!A:A,1,FALSE)))</f>
        <v>0</v>
      </c>
      <c r="F1539" t="b">
        <f>NOT( ISNA( VLOOKUP($A1539,'ACN update'!A:A,1,FALSE)))</f>
        <v>1</v>
      </c>
      <c r="G1539" t="b">
        <f>NOT( ISNA( VLOOKUP($A1539,'ACOM no update'!A:A,1,FALSE)))</f>
        <v>0</v>
      </c>
      <c r="H1539" t="b">
        <f>NOT( ISNA( VLOOKUP($A1539,'Should Update but Not Update'!A:A,1,FALSE)))</f>
        <v>0</v>
      </c>
      <c r="I1539" t="b">
        <f>NOT(NOT( ISNA( VLOOKUP($A1539,'Not Mooncake'!A:A,1,FALSE))))</f>
        <v>1</v>
      </c>
    </row>
    <row r="1540" spans="1:9">
      <c r="A1540" s="2" t="s">
        <v>2147</v>
      </c>
      <c r="B1540" s="2" t="s">
        <v>2290</v>
      </c>
      <c r="C1540" s="3">
        <v>42667</v>
      </c>
      <c r="D1540" t="b">
        <f>NOT( ISNA( VLOOKUP($A1540,'New article for existing'!A:A,1,FALSE)))</f>
        <v>0</v>
      </c>
      <c r="E1540" t="b">
        <f>NOT( ISNA( VLOOKUP($A1540,'ACOM remove file'!A:A,1,FALSE)))</f>
        <v>0</v>
      </c>
      <c r="F1540" t="b">
        <f>NOT( ISNA( VLOOKUP($A1540,'ACN update'!A:A,1,FALSE)))</f>
        <v>1</v>
      </c>
      <c r="G1540" t="b">
        <f>NOT( ISNA( VLOOKUP($A1540,'ACOM no update'!A:A,1,FALSE)))</f>
        <v>0</v>
      </c>
      <c r="H1540" t="b">
        <f>NOT( ISNA( VLOOKUP($A1540,'Should Update but Not Update'!A:A,1,FALSE)))</f>
        <v>0</v>
      </c>
      <c r="I1540" t="b">
        <f>NOT(NOT( ISNA( VLOOKUP($A1540,'Not Mooncake'!A:A,1,FALSE))))</f>
        <v>1</v>
      </c>
    </row>
    <row r="1541" spans="1:9">
      <c r="A1541" s="2" t="s">
        <v>2148</v>
      </c>
      <c r="B1541" s="2" t="s">
        <v>2290</v>
      </c>
      <c r="C1541" s="3">
        <v>42667</v>
      </c>
      <c r="D1541" t="b">
        <f>NOT( ISNA( VLOOKUP($A1541,'New article for existing'!A:A,1,FALSE)))</f>
        <v>0</v>
      </c>
      <c r="E1541" t="b">
        <f>NOT( ISNA( VLOOKUP($A1541,'ACOM remove file'!A:A,1,FALSE)))</f>
        <v>0</v>
      </c>
      <c r="F1541" t="b">
        <f>NOT( ISNA( VLOOKUP($A1541,'ACN update'!A:A,1,FALSE)))</f>
        <v>1</v>
      </c>
      <c r="G1541" t="b">
        <f>NOT( ISNA( VLOOKUP($A1541,'ACOM no update'!A:A,1,FALSE)))</f>
        <v>0</v>
      </c>
      <c r="H1541" t="b">
        <f>NOT( ISNA( VLOOKUP($A1541,'Should Update but Not Update'!A:A,1,FALSE)))</f>
        <v>0</v>
      </c>
      <c r="I1541" t="b">
        <f>NOT(NOT( ISNA( VLOOKUP($A1541,'Not Mooncake'!A:A,1,FALSE))))</f>
        <v>1</v>
      </c>
    </row>
    <row r="1542" spans="1:9">
      <c r="A1542" s="2" t="s">
        <v>2149</v>
      </c>
      <c r="B1542" s="2" t="s">
        <v>2290</v>
      </c>
      <c r="C1542" s="3">
        <v>42667</v>
      </c>
      <c r="D1542" t="b">
        <f>NOT( ISNA( VLOOKUP($A1542,'New article for existing'!A:A,1,FALSE)))</f>
        <v>0</v>
      </c>
      <c r="E1542" t="b">
        <f>NOT( ISNA( VLOOKUP($A1542,'ACOM remove file'!A:A,1,FALSE)))</f>
        <v>0</v>
      </c>
      <c r="F1542" t="b">
        <f>NOT( ISNA( VLOOKUP($A1542,'ACN update'!A:A,1,FALSE)))</f>
        <v>1</v>
      </c>
      <c r="G1542" t="b">
        <f>NOT( ISNA( VLOOKUP($A1542,'ACOM no update'!A:A,1,FALSE)))</f>
        <v>0</v>
      </c>
      <c r="H1542" t="b">
        <f>NOT( ISNA( VLOOKUP($A1542,'Should Update but Not Update'!A:A,1,FALSE)))</f>
        <v>0</v>
      </c>
      <c r="I1542" t="b">
        <f>NOT(NOT( ISNA( VLOOKUP($A1542,'Not Mooncake'!A:A,1,FALSE))))</f>
        <v>1</v>
      </c>
    </row>
    <row r="1543" spans="1:9">
      <c r="A1543" s="2" t="s">
        <v>2150</v>
      </c>
      <c r="B1543" s="2" t="s">
        <v>2290</v>
      </c>
      <c r="C1543" s="3">
        <v>42667</v>
      </c>
      <c r="D1543" t="b">
        <f>NOT( ISNA( VLOOKUP($A1543,'New article for existing'!A:A,1,FALSE)))</f>
        <v>0</v>
      </c>
      <c r="E1543" t="b">
        <f>NOT( ISNA( VLOOKUP($A1543,'ACOM remove file'!A:A,1,FALSE)))</f>
        <v>0</v>
      </c>
      <c r="F1543" t="b">
        <f>NOT( ISNA( VLOOKUP($A1543,'ACN update'!A:A,1,FALSE)))</f>
        <v>1</v>
      </c>
      <c r="G1543" t="b">
        <f>NOT( ISNA( VLOOKUP($A1543,'ACOM no update'!A:A,1,FALSE)))</f>
        <v>0</v>
      </c>
      <c r="H1543" t="b">
        <f>NOT( ISNA( VLOOKUP($A1543,'Should Update but Not Update'!A:A,1,FALSE)))</f>
        <v>0</v>
      </c>
      <c r="I1543" t="b">
        <f>NOT(NOT( ISNA( VLOOKUP($A1543,'Not Mooncake'!A:A,1,FALSE))))</f>
        <v>1</v>
      </c>
    </row>
    <row r="1544" spans="1:9">
      <c r="A1544" s="2" t="s">
        <v>2151</v>
      </c>
      <c r="B1544" s="2" t="s">
        <v>2290</v>
      </c>
      <c r="C1544" s="3">
        <v>42667</v>
      </c>
      <c r="D1544" t="b">
        <f>NOT( ISNA( VLOOKUP($A1544,'New article for existing'!A:A,1,FALSE)))</f>
        <v>0</v>
      </c>
      <c r="E1544" t="b">
        <f>NOT( ISNA( VLOOKUP($A1544,'ACOM remove file'!A:A,1,FALSE)))</f>
        <v>0</v>
      </c>
      <c r="F1544" t="b">
        <f>NOT( ISNA( VLOOKUP($A1544,'ACN update'!A:A,1,FALSE)))</f>
        <v>1</v>
      </c>
      <c r="G1544" t="b">
        <f>NOT( ISNA( VLOOKUP($A1544,'ACOM no update'!A:A,1,FALSE)))</f>
        <v>0</v>
      </c>
      <c r="H1544" t="b">
        <f>NOT( ISNA( VLOOKUP($A1544,'Should Update but Not Update'!A:A,1,FALSE)))</f>
        <v>0</v>
      </c>
      <c r="I1544" t="b">
        <f>NOT(NOT( ISNA( VLOOKUP($A1544,'Not Mooncake'!A:A,1,FALSE))))</f>
        <v>1</v>
      </c>
    </row>
    <row r="1545" spans="1:9">
      <c r="A1545" s="2" t="s">
        <v>2152</v>
      </c>
      <c r="B1545" s="2" t="s">
        <v>2290</v>
      </c>
      <c r="C1545" s="3">
        <v>42667</v>
      </c>
      <c r="D1545" t="b">
        <f>NOT( ISNA( VLOOKUP($A1545,'New article for existing'!A:A,1,FALSE)))</f>
        <v>0</v>
      </c>
      <c r="E1545" t="b">
        <f>NOT( ISNA( VLOOKUP($A1545,'ACOM remove file'!A:A,1,FALSE)))</f>
        <v>0</v>
      </c>
      <c r="F1545" t="b">
        <f>NOT( ISNA( VLOOKUP($A1545,'ACN update'!A:A,1,FALSE)))</f>
        <v>1</v>
      </c>
      <c r="G1545" t="b">
        <f>NOT( ISNA( VLOOKUP($A1545,'ACOM no update'!A:A,1,FALSE)))</f>
        <v>0</v>
      </c>
      <c r="H1545" t="b">
        <f>NOT( ISNA( VLOOKUP($A1545,'Should Update but Not Update'!A:A,1,FALSE)))</f>
        <v>0</v>
      </c>
      <c r="I1545" t="b">
        <f>NOT(NOT( ISNA( VLOOKUP($A1545,'Not Mooncake'!A:A,1,FALSE))))</f>
        <v>1</v>
      </c>
    </row>
    <row r="1546" spans="1:9">
      <c r="A1546" s="2" t="s">
        <v>2153</v>
      </c>
      <c r="B1546" s="2" t="s">
        <v>2290</v>
      </c>
      <c r="C1546" s="3">
        <v>42667</v>
      </c>
      <c r="D1546" t="b">
        <f>NOT( ISNA( VLOOKUP($A1546,'New article for existing'!A:A,1,FALSE)))</f>
        <v>0</v>
      </c>
      <c r="E1546" t="b">
        <f>NOT( ISNA( VLOOKUP($A1546,'ACOM remove file'!A:A,1,FALSE)))</f>
        <v>0</v>
      </c>
      <c r="F1546" t="b">
        <f>NOT( ISNA( VLOOKUP($A1546,'ACN update'!A:A,1,FALSE)))</f>
        <v>1</v>
      </c>
      <c r="G1546" t="b">
        <f>NOT( ISNA( VLOOKUP($A1546,'ACOM no update'!A:A,1,FALSE)))</f>
        <v>0</v>
      </c>
      <c r="H1546" t="b">
        <f>NOT( ISNA( VLOOKUP($A1546,'Should Update but Not Update'!A:A,1,FALSE)))</f>
        <v>0</v>
      </c>
      <c r="I1546" t="b">
        <f>NOT(NOT( ISNA( VLOOKUP($A1546,'Not Mooncake'!A:A,1,FALSE))))</f>
        <v>1</v>
      </c>
    </row>
    <row r="1547" spans="1:9">
      <c r="A1547" s="2" t="s">
        <v>2154</v>
      </c>
      <c r="B1547" s="2" t="s">
        <v>2290</v>
      </c>
      <c r="C1547" s="3">
        <v>42667</v>
      </c>
      <c r="D1547" t="b">
        <f>NOT( ISNA( VLOOKUP($A1547,'New article for existing'!A:A,1,FALSE)))</f>
        <v>0</v>
      </c>
      <c r="E1547" t="b">
        <f>NOT( ISNA( VLOOKUP($A1547,'ACOM remove file'!A:A,1,FALSE)))</f>
        <v>0</v>
      </c>
      <c r="F1547" t="b">
        <f>NOT( ISNA( VLOOKUP($A1547,'ACN update'!A:A,1,FALSE)))</f>
        <v>1</v>
      </c>
      <c r="G1547" t="b">
        <f>NOT( ISNA( VLOOKUP($A1547,'ACOM no update'!A:A,1,FALSE)))</f>
        <v>0</v>
      </c>
      <c r="H1547" t="b">
        <f>NOT( ISNA( VLOOKUP($A1547,'Should Update but Not Update'!A:A,1,FALSE)))</f>
        <v>0</v>
      </c>
      <c r="I1547" t="b">
        <f>NOT(NOT( ISNA( VLOOKUP($A1547,'Not Mooncake'!A:A,1,FALSE))))</f>
        <v>1</v>
      </c>
    </row>
    <row r="1548" spans="1:9">
      <c r="A1548" s="2" t="s">
        <v>2155</v>
      </c>
      <c r="B1548" s="2" t="s">
        <v>2290</v>
      </c>
      <c r="C1548" s="3">
        <v>42667</v>
      </c>
      <c r="D1548" t="b">
        <f>NOT( ISNA( VLOOKUP($A1548,'New article for existing'!A:A,1,FALSE)))</f>
        <v>0</v>
      </c>
      <c r="E1548" t="b">
        <f>NOT( ISNA( VLOOKUP($A1548,'ACOM remove file'!A:A,1,FALSE)))</f>
        <v>0</v>
      </c>
      <c r="F1548" t="b">
        <f>NOT( ISNA( VLOOKUP($A1548,'ACN update'!A:A,1,FALSE)))</f>
        <v>1</v>
      </c>
      <c r="G1548" t="b">
        <f>NOT( ISNA( VLOOKUP($A1548,'ACOM no update'!A:A,1,FALSE)))</f>
        <v>0</v>
      </c>
      <c r="H1548" t="b">
        <f>NOT( ISNA( VLOOKUP($A1548,'Should Update but Not Update'!A:A,1,FALSE)))</f>
        <v>0</v>
      </c>
      <c r="I1548" t="b">
        <f>NOT(NOT( ISNA( VLOOKUP($A1548,'Not Mooncake'!A:A,1,FALSE))))</f>
        <v>1</v>
      </c>
    </row>
    <row r="1549" spans="1:9">
      <c r="A1549" s="2" t="s">
        <v>2156</v>
      </c>
      <c r="B1549" s="2" t="s">
        <v>2290</v>
      </c>
      <c r="C1549" s="3">
        <v>42667</v>
      </c>
      <c r="D1549" t="b">
        <f>NOT( ISNA( VLOOKUP($A1549,'New article for existing'!A:A,1,FALSE)))</f>
        <v>0</v>
      </c>
      <c r="E1549" t="b">
        <f>NOT( ISNA( VLOOKUP($A1549,'ACOM remove file'!A:A,1,FALSE)))</f>
        <v>0</v>
      </c>
      <c r="F1549" t="b">
        <f>NOT( ISNA( VLOOKUP($A1549,'ACN update'!A:A,1,FALSE)))</f>
        <v>1</v>
      </c>
      <c r="G1549" t="b">
        <f>NOT( ISNA( VLOOKUP($A1549,'ACOM no update'!A:A,1,FALSE)))</f>
        <v>0</v>
      </c>
      <c r="H1549" t="b">
        <f>NOT( ISNA( VLOOKUP($A1549,'Should Update but Not Update'!A:A,1,FALSE)))</f>
        <v>0</v>
      </c>
      <c r="I1549" t="b">
        <f>NOT(NOT( ISNA( VLOOKUP($A1549,'Not Mooncake'!A:A,1,FALSE))))</f>
        <v>1</v>
      </c>
    </row>
    <row r="1550" spans="1:9">
      <c r="A1550" s="2" t="s">
        <v>2157</v>
      </c>
      <c r="B1550" s="2" t="s">
        <v>2290</v>
      </c>
      <c r="C1550" s="3">
        <v>42667</v>
      </c>
      <c r="D1550" t="b">
        <f>NOT( ISNA( VLOOKUP($A1550,'New article for existing'!A:A,1,FALSE)))</f>
        <v>0</v>
      </c>
      <c r="E1550" t="b">
        <f>NOT( ISNA( VLOOKUP($A1550,'ACOM remove file'!A:A,1,FALSE)))</f>
        <v>0</v>
      </c>
      <c r="F1550" t="b">
        <f>NOT( ISNA( VLOOKUP($A1550,'ACN update'!A:A,1,FALSE)))</f>
        <v>1</v>
      </c>
      <c r="G1550" t="b">
        <f>NOT( ISNA( VLOOKUP($A1550,'ACOM no update'!A:A,1,FALSE)))</f>
        <v>0</v>
      </c>
      <c r="H1550" t="b">
        <f>NOT( ISNA( VLOOKUP($A1550,'Should Update but Not Update'!A:A,1,FALSE)))</f>
        <v>0</v>
      </c>
      <c r="I1550" t="b">
        <f>NOT(NOT( ISNA( VLOOKUP($A1550,'Not Mooncake'!A:A,1,FALSE))))</f>
        <v>1</v>
      </c>
    </row>
    <row r="1551" spans="1:9">
      <c r="A1551" s="2" t="s">
        <v>2158</v>
      </c>
      <c r="B1551" s="2" t="s">
        <v>2290</v>
      </c>
      <c r="C1551" s="3">
        <v>42555</v>
      </c>
      <c r="D1551" t="b">
        <f>NOT( ISNA( VLOOKUP($A1551,'New article for existing'!A:A,1,FALSE)))</f>
        <v>0</v>
      </c>
      <c r="E1551" t="b">
        <f>NOT( ISNA( VLOOKUP($A1551,'ACOM remove file'!A:A,1,FALSE)))</f>
        <v>1</v>
      </c>
      <c r="F1551" t="b">
        <f>NOT( ISNA( VLOOKUP($A1551,'ACN update'!A:A,1,FALSE)))</f>
        <v>0</v>
      </c>
      <c r="G1551" t="b">
        <f>NOT( ISNA( VLOOKUP($A1551,'ACOM no update'!A:A,1,FALSE)))</f>
        <v>0</v>
      </c>
      <c r="H1551" t="b">
        <f>NOT( ISNA( VLOOKUP($A1551,'Should Update but Not Update'!A:A,1,FALSE)))</f>
        <v>0</v>
      </c>
      <c r="I1551" t="b">
        <f>NOT(NOT( ISNA( VLOOKUP($A1551,'Not Mooncake'!A:A,1,FALSE))))</f>
        <v>1</v>
      </c>
    </row>
    <row r="1552" spans="1:9">
      <c r="A1552" s="2" t="s">
        <v>2159</v>
      </c>
      <c r="B1552" s="2" t="s">
        <v>2290</v>
      </c>
      <c r="C1552" s="3">
        <v>42667</v>
      </c>
      <c r="D1552" t="b">
        <f>NOT( ISNA( VLOOKUP($A1552,'New article for existing'!A:A,1,FALSE)))</f>
        <v>0</v>
      </c>
      <c r="E1552" t="b">
        <f>NOT( ISNA( VLOOKUP($A1552,'ACOM remove file'!A:A,1,FALSE)))</f>
        <v>0</v>
      </c>
      <c r="F1552" t="b">
        <f>NOT( ISNA( VLOOKUP($A1552,'ACN update'!A:A,1,FALSE)))</f>
        <v>1</v>
      </c>
      <c r="G1552" t="b">
        <f>NOT( ISNA( VLOOKUP($A1552,'ACOM no update'!A:A,1,FALSE)))</f>
        <v>0</v>
      </c>
      <c r="H1552" t="b">
        <f>NOT( ISNA( VLOOKUP($A1552,'Should Update but Not Update'!A:A,1,FALSE)))</f>
        <v>0</v>
      </c>
      <c r="I1552" t="b">
        <f>NOT(NOT( ISNA( VLOOKUP($A1552,'Not Mooncake'!A:A,1,FALSE))))</f>
        <v>1</v>
      </c>
    </row>
    <row r="1553" spans="1:9">
      <c r="A1553" s="2" t="s">
        <v>2541</v>
      </c>
      <c r="B1553" s="2" t="s">
        <v>2290</v>
      </c>
      <c r="C1553" s="3">
        <v>42667</v>
      </c>
      <c r="D1553" t="b">
        <f>NOT( ISNA( VLOOKUP($A1553,'New article for existing'!A:A,1,FALSE)))</f>
        <v>1</v>
      </c>
      <c r="E1553" t="b">
        <f>NOT( ISNA( VLOOKUP($A1553,'ACOM remove file'!A:A,1,FALSE)))</f>
        <v>0</v>
      </c>
      <c r="F1553" t="b">
        <f>NOT( ISNA( VLOOKUP($A1553,'ACN update'!A:A,1,FALSE)))</f>
        <v>1</v>
      </c>
      <c r="G1553" t="b">
        <f>NOT( ISNA( VLOOKUP($A1553,'ACOM no update'!A:A,1,FALSE)))</f>
        <v>1</v>
      </c>
      <c r="H1553" t="b">
        <f>NOT( ISNA( VLOOKUP($A1553,'Should Update but Not Update'!A:A,1,FALSE)))</f>
        <v>0</v>
      </c>
      <c r="I1553" t="b">
        <f>NOT(NOT( ISNA( VLOOKUP($A1553,'Not Mooncake'!A:A,1,FALSE))))</f>
        <v>1</v>
      </c>
    </row>
    <row r="1554" spans="1:9">
      <c r="A1554" s="2" t="s">
        <v>2160</v>
      </c>
      <c r="B1554" s="2" t="s">
        <v>2290</v>
      </c>
      <c r="C1554" s="3">
        <v>42667</v>
      </c>
      <c r="D1554" t="b">
        <f>NOT( ISNA( VLOOKUP($A1554,'New article for existing'!A:A,1,FALSE)))</f>
        <v>0</v>
      </c>
      <c r="E1554" t="b">
        <f>NOT( ISNA( VLOOKUP($A1554,'ACOM remove file'!A:A,1,FALSE)))</f>
        <v>0</v>
      </c>
      <c r="F1554" t="b">
        <f>NOT( ISNA( VLOOKUP($A1554,'ACN update'!A:A,1,FALSE)))</f>
        <v>1</v>
      </c>
      <c r="G1554" t="b">
        <f>NOT( ISNA( VLOOKUP($A1554,'ACOM no update'!A:A,1,FALSE)))</f>
        <v>0</v>
      </c>
      <c r="H1554" t="b">
        <f>NOT( ISNA( VLOOKUP($A1554,'Should Update but Not Update'!A:A,1,FALSE)))</f>
        <v>0</v>
      </c>
      <c r="I1554" t="b">
        <f>NOT(NOT( ISNA( VLOOKUP($A1554,'Not Mooncake'!A:A,1,FALSE))))</f>
        <v>1</v>
      </c>
    </row>
    <row r="1555" spans="1:9">
      <c r="A1555" s="2" t="s">
        <v>2161</v>
      </c>
      <c r="B1555" s="2" t="s">
        <v>2290</v>
      </c>
      <c r="C1555" s="3">
        <v>42667</v>
      </c>
      <c r="D1555" t="b">
        <f>NOT( ISNA( VLOOKUP($A1555,'New article for existing'!A:A,1,FALSE)))</f>
        <v>0</v>
      </c>
      <c r="E1555" t="b">
        <f>NOT( ISNA( VLOOKUP($A1555,'ACOM remove file'!A:A,1,FALSE)))</f>
        <v>0</v>
      </c>
      <c r="F1555" t="b">
        <f>NOT( ISNA( VLOOKUP($A1555,'ACN update'!A:A,1,FALSE)))</f>
        <v>1</v>
      </c>
      <c r="G1555" t="b">
        <f>NOT( ISNA( VLOOKUP($A1555,'ACOM no update'!A:A,1,FALSE)))</f>
        <v>0</v>
      </c>
      <c r="H1555" t="b">
        <f>NOT( ISNA( VLOOKUP($A1555,'Should Update but Not Update'!A:A,1,FALSE)))</f>
        <v>0</v>
      </c>
      <c r="I1555" t="b">
        <f>NOT(NOT( ISNA( VLOOKUP($A1555,'Not Mooncake'!A:A,1,FALSE))))</f>
        <v>1</v>
      </c>
    </row>
    <row r="1556" spans="1:9">
      <c r="A1556" s="2" t="s">
        <v>2470</v>
      </c>
      <c r="B1556" s="2" t="s">
        <v>2290</v>
      </c>
      <c r="C1556" s="3">
        <v>42611</v>
      </c>
      <c r="D1556" t="b">
        <f>NOT( ISNA( VLOOKUP($A1556,'New article for existing'!A:A,1,FALSE)))</f>
        <v>0</v>
      </c>
      <c r="E1556" t="b">
        <f>NOT( ISNA( VLOOKUP($A1556,'ACOM remove file'!A:A,1,FALSE)))</f>
        <v>0</v>
      </c>
      <c r="F1556" t="b">
        <f>NOT( ISNA( VLOOKUP($A1556,'ACN update'!A:A,1,FALSE)))</f>
        <v>0</v>
      </c>
      <c r="G1556" t="b">
        <f>NOT( ISNA( VLOOKUP($A1556,'ACOM no update'!A:A,1,FALSE)))</f>
        <v>1</v>
      </c>
      <c r="H1556" t="b">
        <f>NOT( ISNA( VLOOKUP($A1556,'Should Update but Not Update'!A:A,1,FALSE)))</f>
        <v>0</v>
      </c>
      <c r="I1556" t="b">
        <f>NOT(NOT( ISNA( VLOOKUP($A1556,'Not Mooncake'!A:A,1,FALSE))))</f>
        <v>1</v>
      </c>
    </row>
    <row r="1557" spans="1:9">
      <c r="A1557" s="2" t="s">
        <v>2162</v>
      </c>
      <c r="B1557" s="2" t="s">
        <v>2290</v>
      </c>
      <c r="C1557" s="3">
        <v>42555</v>
      </c>
      <c r="D1557" t="b">
        <f>NOT( ISNA( VLOOKUP($A1557,'New article for existing'!A:A,1,FALSE)))</f>
        <v>0</v>
      </c>
      <c r="E1557" t="b">
        <f>NOT( ISNA( VLOOKUP($A1557,'ACOM remove file'!A:A,1,FALSE)))</f>
        <v>0</v>
      </c>
      <c r="F1557" t="b">
        <f>NOT( ISNA( VLOOKUP($A1557,'ACN update'!A:A,1,FALSE)))</f>
        <v>0</v>
      </c>
      <c r="G1557" t="b">
        <f>NOT( ISNA( VLOOKUP($A1557,'ACOM no update'!A:A,1,FALSE)))</f>
        <v>1</v>
      </c>
      <c r="H1557" t="b">
        <f>NOT( ISNA( VLOOKUP($A1557,'Should Update but Not Update'!A:A,1,FALSE)))</f>
        <v>0</v>
      </c>
      <c r="I1557" t="b">
        <f>NOT(NOT( ISNA( VLOOKUP($A1557,'Not Mooncake'!A:A,1,FALSE))))</f>
        <v>1</v>
      </c>
    </row>
    <row r="1558" spans="1:9">
      <c r="A1558" s="2" t="s">
        <v>2163</v>
      </c>
      <c r="B1558" s="2" t="s">
        <v>2290</v>
      </c>
      <c r="C1558" s="3">
        <v>42611</v>
      </c>
      <c r="D1558" t="b">
        <f>NOT( ISNA( VLOOKUP($A1558,'New article for existing'!A:A,1,FALSE)))</f>
        <v>0</v>
      </c>
      <c r="E1558" t="b">
        <f>NOT( ISNA( VLOOKUP($A1558,'ACOM remove file'!A:A,1,FALSE)))</f>
        <v>0</v>
      </c>
      <c r="F1558" t="b">
        <f>NOT( ISNA( VLOOKUP($A1558,'ACN update'!A:A,1,FALSE)))</f>
        <v>0</v>
      </c>
      <c r="G1558" t="b">
        <f>NOT( ISNA( VLOOKUP($A1558,'ACOM no update'!A:A,1,FALSE)))</f>
        <v>1</v>
      </c>
      <c r="H1558" t="b">
        <f>NOT( ISNA( VLOOKUP($A1558,'Should Update but Not Update'!A:A,1,FALSE)))</f>
        <v>0</v>
      </c>
      <c r="I1558" t="b">
        <f>NOT(NOT( ISNA( VLOOKUP($A1558,'Not Mooncake'!A:A,1,FALSE))))</f>
        <v>1</v>
      </c>
    </row>
    <row r="1559" spans="1:9">
      <c r="A1559" s="2" t="s">
        <v>2164</v>
      </c>
      <c r="B1559" s="2" t="s">
        <v>2290</v>
      </c>
      <c r="C1559" s="3">
        <v>42611</v>
      </c>
      <c r="D1559" t="b">
        <f>NOT( ISNA( VLOOKUP($A1559,'New article for existing'!A:A,1,FALSE)))</f>
        <v>0</v>
      </c>
      <c r="E1559" t="b">
        <f>NOT( ISNA( VLOOKUP($A1559,'ACOM remove file'!A:A,1,FALSE)))</f>
        <v>0</v>
      </c>
      <c r="F1559" t="b">
        <f>NOT( ISNA( VLOOKUP($A1559,'ACN update'!A:A,1,FALSE)))</f>
        <v>0</v>
      </c>
      <c r="G1559" t="b">
        <f>NOT( ISNA( VLOOKUP($A1559,'ACOM no update'!A:A,1,FALSE)))</f>
        <v>1</v>
      </c>
      <c r="H1559" t="b">
        <f>NOT( ISNA( VLOOKUP($A1559,'Should Update but Not Update'!A:A,1,FALSE)))</f>
        <v>0</v>
      </c>
      <c r="I1559" t="b">
        <f>NOT(NOT( ISNA( VLOOKUP($A1559,'Not Mooncake'!A:A,1,FALSE))))</f>
        <v>1</v>
      </c>
    </row>
    <row r="1560" spans="1:9">
      <c r="A1560" s="2" t="s">
        <v>2165</v>
      </c>
      <c r="B1560" s="2" t="s">
        <v>2290</v>
      </c>
      <c r="C1560" s="3">
        <v>42590</v>
      </c>
      <c r="D1560" t="b">
        <f>NOT( ISNA( VLOOKUP($A1560,'New article for existing'!A:A,1,FALSE)))</f>
        <v>0</v>
      </c>
      <c r="E1560" t="b">
        <f>NOT( ISNA( VLOOKUP($A1560,'ACOM remove file'!A:A,1,FALSE)))</f>
        <v>0</v>
      </c>
      <c r="F1560" t="b">
        <f>NOT( ISNA( VLOOKUP($A1560,'ACN update'!A:A,1,FALSE)))</f>
        <v>0</v>
      </c>
      <c r="G1560" t="b">
        <f>NOT( ISNA( VLOOKUP($A1560,'ACOM no update'!A:A,1,FALSE)))</f>
        <v>1</v>
      </c>
      <c r="H1560" t="b">
        <f>NOT( ISNA( VLOOKUP($A1560,'Should Update but Not Update'!A:A,1,FALSE)))</f>
        <v>0</v>
      </c>
      <c r="I1560" t="b">
        <f>NOT(NOT( ISNA( VLOOKUP($A1560,'Not Mooncake'!A:A,1,FALSE))))</f>
        <v>1</v>
      </c>
    </row>
    <row r="1561" spans="1:9">
      <c r="A1561" s="2" t="s">
        <v>2166</v>
      </c>
      <c r="B1561" s="2" t="s">
        <v>2290</v>
      </c>
      <c r="C1561" s="3">
        <v>42667</v>
      </c>
      <c r="D1561" t="b">
        <f>NOT( ISNA( VLOOKUP($A1561,'New article for existing'!A:A,1,FALSE)))</f>
        <v>0</v>
      </c>
      <c r="E1561" t="b">
        <f>NOT( ISNA( VLOOKUP($A1561,'ACOM remove file'!A:A,1,FALSE)))</f>
        <v>0</v>
      </c>
      <c r="F1561" t="b">
        <f>NOT( ISNA( VLOOKUP($A1561,'ACN update'!A:A,1,FALSE)))</f>
        <v>1</v>
      </c>
      <c r="G1561" t="b">
        <f>NOT( ISNA( VLOOKUP($A1561,'ACOM no update'!A:A,1,FALSE)))</f>
        <v>0</v>
      </c>
      <c r="H1561" t="b">
        <f>NOT( ISNA( VLOOKUP($A1561,'Should Update but Not Update'!A:A,1,FALSE)))</f>
        <v>0</v>
      </c>
      <c r="I1561" t="b">
        <f>NOT(NOT( ISNA( VLOOKUP($A1561,'Not Mooncake'!A:A,1,FALSE))))</f>
        <v>1</v>
      </c>
    </row>
    <row r="1562" spans="1:9">
      <c r="A1562" s="2" t="s">
        <v>2167</v>
      </c>
      <c r="B1562" s="2" t="s">
        <v>2290</v>
      </c>
      <c r="C1562" s="3">
        <v>42667</v>
      </c>
      <c r="D1562" t="b">
        <f>NOT( ISNA( VLOOKUP($A1562,'New article for existing'!A:A,1,FALSE)))</f>
        <v>0</v>
      </c>
      <c r="E1562" t="b">
        <f>NOT( ISNA( VLOOKUP($A1562,'ACOM remove file'!A:A,1,FALSE)))</f>
        <v>0</v>
      </c>
      <c r="F1562" t="b">
        <f>NOT( ISNA( VLOOKUP($A1562,'ACN update'!A:A,1,FALSE)))</f>
        <v>1</v>
      </c>
      <c r="G1562" t="b">
        <f>NOT( ISNA( VLOOKUP($A1562,'ACOM no update'!A:A,1,FALSE)))</f>
        <v>0</v>
      </c>
      <c r="H1562" t="b">
        <f>NOT( ISNA( VLOOKUP($A1562,'Should Update but Not Update'!A:A,1,FALSE)))</f>
        <v>0</v>
      </c>
      <c r="I1562" t="b">
        <f>NOT(NOT( ISNA( VLOOKUP($A1562,'Not Mooncake'!A:A,1,FALSE))))</f>
        <v>1</v>
      </c>
    </row>
    <row r="1563" spans="1:9">
      <c r="A1563" s="2" t="s">
        <v>2168</v>
      </c>
      <c r="B1563" s="2" t="s">
        <v>2290</v>
      </c>
      <c r="C1563" s="3">
        <v>42590</v>
      </c>
      <c r="D1563" t="b">
        <f>NOT( ISNA( VLOOKUP($A1563,'New article for existing'!A:A,1,FALSE)))</f>
        <v>0</v>
      </c>
      <c r="E1563" t="b">
        <f>NOT( ISNA( VLOOKUP($A1563,'ACOM remove file'!A:A,1,FALSE)))</f>
        <v>0</v>
      </c>
      <c r="F1563" t="b">
        <f>NOT( ISNA( VLOOKUP($A1563,'ACN update'!A:A,1,FALSE)))</f>
        <v>0</v>
      </c>
      <c r="G1563" t="b">
        <f>NOT( ISNA( VLOOKUP($A1563,'ACOM no update'!A:A,1,FALSE)))</f>
        <v>1</v>
      </c>
      <c r="H1563" t="b">
        <f>NOT( ISNA( VLOOKUP($A1563,'Should Update but Not Update'!A:A,1,FALSE)))</f>
        <v>0</v>
      </c>
      <c r="I1563" t="b">
        <f>NOT(NOT( ISNA( VLOOKUP($A1563,'Not Mooncake'!A:A,1,FALSE))))</f>
        <v>1</v>
      </c>
    </row>
    <row r="1564" spans="1:9">
      <c r="A1564" s="2" t="s">
        <v>2169</v>
      </c>
      <c r="B1564" s="2" t="s">
        <v>2290</v>
      </c>
      <c r="C1564" s="3">
        <v>42667</v>
      </c>
      <c r="D1564" t="b">
        <f>NOT( ISNA( VLOOKUP($A1564,'New article for existing'!A:A,1,FALSE)))</f>
        <v>0</v>
      </c>
      <c r="E1564" t="b">
        <f>NOT( ISNA( VLOOKUP($A1564,'ACOM remove file'!A:A,1,FALSE)))</f>
        <v>0</v>
      </c>
      <c r="F1564" t="b">
        <f>NOT( ISNA( VLOOKUP($A1564,'ACN update'!A:A,1,FALSE)))</f>
        <v>1</v>
      </c>
      <c r="G1564" t="b">
        <f>NOT( ISNA( VLOOKUP($A1564,'ACOM no update'!A:A,1,FALSE)))</f>
        <v>0</v>
      </c>
      <c r="H1564" t="b">
        <f>NOT( ISNA( VLOOKUP($A1564,'Should Update but Not Update'!A:A,1,FALSE)))</f>
        <v>0</v>
      </c>
      <c r="I1564" t="b">
        <f>NOT(NOT( ISNA( VLOOKUP($A1564,'Not Mooncake'!A:A,1,FALSE))))</f>
        <v>1</v>
      </c>
    </row>
    <row r="1565" spans="1:9">
      <c r="A1565" s="2" t="s">
        <v>2170</v>
      </c>
      <c r="B1565" s="2" t="s">
        <v>2290</v>
      </c>
      <c r="C1565" s="3">
        <v>42555</v>
      </c>
      <c r="D1565" t="b">
        <f>NOT( ISNA( VLOOKUP($A1565,'New article for existing'!A:A,1,FALSE)))</f>
        <v>0</v>
      </c>
      <c r="E1565" t="b">
        <f>NOT( ISNA( VLOOKUP($A1565,'ACOM remove file'!A:A,1,FALSE)))</f>
        <v>0</v>
      </c>
      <c r="F1565" t="b">
        <f>NOT( ISNA( VLOOKUP($A1565,'ACN update'!A:A,1,FALSE)))</f>
        <v>0</v>
      </c>
      <c r="G1565" t="b">
        <f>NOT( ISNA( VLOOKUP($A1565,'ACOM no update'!A:A,1,FALSE)))</f>
        <v>1</v>
      </c>
      <c r="H1565" t="b">
        <f>NOT( ISNA( VLOOKUP($A1565,'Should Update but Not Update'!A:A,1,FALSE)))</f>
        <v>0</v>
      </c>
      <c r="I1565" t="b">
        <f>NOT(NOT( ISNA( VLOOKUP($A1565,'Not Mooncake'!A:A,1,FALSE))))</f>
        <v>1</v>
      </c>
    </row>
    <row r="1566" spans="1:9">
      <c r="A1566" s="2" t="s">
        <v>2171</v>
      </c>
      <c r="B1566" s="2" t="s">
        <v>2290</v>
      </c>
      <c r="C1566" s="3">
        <v>42555</v>
      </c>
      <c r="D1566" t="b">
        <f>NOT( ISNA( VLOOKUP($A1566,'New article for existing'!A:A,1,FALSE)))</f>
        <v>0</v>
      </c>
      <c r="E1566" t="b">
        <f>NOT( ISNA( VLOOKUP($A1566,'ACOM remove file'!A:A,1,FALSE)))</f>
        <v>0</v>
      </c>
      <c r="F1566" t="b">
        <f>NOT( ISNA( VLOOKUP($A1566,'ACN update'!A:A,1,FALSE)))</f>
        <v>0</v>
      </c>
      <c r="G1566" t="b">
        <f>NOT( ISNA( VLOOKUP($A1566,'ACOM no update'!A:A,1,FALSE)))</f>
        <v>1</v>
      </c>
      <c r="H1566" t="b">
        <f>NOT( ISNA( VLOOKUP($A1566,'Should Update but Not Update'!A:A,1,FALSE)))</f>
        <v>0</v>
      </c>
      <c r="I1566" t="b">
        <f>NOT(NOT( ISNA( VLOOKUP($A1566,'Not Mooncake'!A:A,1,FALSE))))</f>
        <v>1</v>
      </c>
    </row>
    <row r="1567" spans="1:9">
      <c r="A1567" s="2" t="s">
        <v>2172</v>
      </c>
      <c r="B1567" s="2" t="s">
        <v>2290</v>
      </c>
      <c r="C1567" s="3">
        <v>42667</v>
      </c>
      <c r="D1567" t="b">
        <f>NOT( ISNA( VLOOKUP($A1567,'New article for existing'!A:A,1,FALSE)))</f>
        <v>0</v>
      </c>
      <c r="E1567" t="b">
        <f>NOT( ISNA( VLOOKUP($A1567,'ACOM remove file'!A:A,1,FALSE)))</f>
        <v>0</v>
      </c>
      <c r="F1567" t="b">
        <f>NOT( ISNA( VLOOKUP($A1567,'ACN update'!A:A,1,FALSE)))</f>
        <v>1</v>
      </c>
      <c r="G1567" t="b">
        <f>NOT( ISNA( VLOOKUP($A1567,'ACOM no update'!A:A,1,FALSE)))</f>
        <v>0</v>
      </c>
      <c r="H1567" t="b">
        <f>NOT( ISNA( VLOOKUP($A1567,'Should Update but Not Update'!A:A,1,FALSE)))</f>
        <v>0</v>
      </c>
      <c r="I1567" t="b">
        <f>NOT(NOT( ISNA( VLOOKUP($A1567,'Not Mooncake'!A:A,1,FALSE))))</f>
        <v>1</v>
      </c>
    </row>
    <row r="1568" spans="1:9">
      <c r="A1568" s="2" t="s">
        <v>2173</v>
      </c>
      <c r="B1568" s="2" t="s">
        <v>2290</v>
      </c>
      <c r="C1568" s="3">
        <v>42611</v>
      </c>
      <c r="D1568" t="b">
        <f>NOT( ISNA( VLOOKUP($A1568,'New article for existing'!A:A,1,FALSE)))</f>
        <v>0</v>
      </c>
      <c r="E1568" t="b">
        <f>NOT( ISNA( VLOOKUP($A1568,'ACOM remove file'!A:A,1,FALSE)))</f>
        <v>0</v>
      </c>
      <c r="F1568" t="b">
        <f>NOT( ISNA( VLOOKUP($A1568,'ACN update'!A:A,1,FALSE)))</f>
        <v>0</v>
      </c>
      <c r="G1568" t="b">
        <f>NOT( ISNA( VLOOKUP($A1568,'ACOM no update'!A:A,1,FALSE)))</f>
        <v>1</v>
      </c>
      <c r="H1568" t="b">
        <f>NOT( ISNA( VLOOKUP($A1568,'Should Update but Not Update'!A:A,1,FALSE)))</f>
        <v>0</v>
      </c>
      <c r="I1568" t="b">
        <f>NOT(NOT( ISNA( VLOOKUP($A1568,'Not Mooncake'!A:A,1,FALSE))))</f>
        <v>1</v>
      </c>
    </row>
    <row r="1569" spans="1:9">
      <c r="A1569" s="2" t="s">
        <v>2174</v>
      </c>
      <c r="B1569" s="2" t="s">
        <v>2290</v>
      </c>
      <c r="C1569" s="3">
        <v>42667</v>
      </c>
      <c r="D1569" t="b">
        <f>NOT( ISNA( VLOOKUP($A1569,'New article for existing'!A:A,1,FALSE)))</f>
        <v>0</v>
      </c>
      <c r="E1569" t="b">
        <f>NOT( ISNA( VLOOKUP($A1569,'ACOM remove file'!A:A,1,FALSE)))</f>
        <v>0</v>
      </c>
      <c r="F1569" t="b">
        <f>NOT( ISNA( VLOOKUP($A1569,'ACN update'!A:A,1,FALSE)))</f>
        <v>1</v>
      </c>
      <c r="G1569" t="b">
        <f>NOT( ISNA( VLOOKUP($A1569,'ACOM no update'!A:A,1,FALSE)))</f>
        <v>0</v>
      </c>
      <c r="H1569" t="b">
        <f>NOT( ISNA( VLOOKUP($A1569,'Should Update but Not Update'!A:A,1,FALSE)))</f>
        <v>0</v>
      </c>
      <c r="I1569" t="b">
        <f>NOT(NOT( ISNA( VLOOKUP($A1569,'Not Mooncake'!A:A,1,FALSE))))</f>
        <v>1</v>
      </c>
    </row>
    <row r="1570" spans="1:9">
      <c r="A1570" s="2" t="s">
        <v>2175</v>
      </c>
      <c r="B1570" s="2" t="s">
        <v>2290</v>
      </c>
      <c r="C1570" s="3">
        <v>42667</v>
      </c>
      <c r="D1570" t="b">
        <f>NOT( ISNA( VLOOKUP($A1570,'New article for existing'!A:A,1,FALSE)))</f>
        <v>0</v>
      </c>
      <c r="E1570" t="b">
        <f>NOT( ISNA( VLOOKUP($A1570,'ACOM remove file'!A:A,1,FALSE)))</f>
        <v>0</v>
      </c>
      <c r="F1570" t="b">
        <f>NOT( ISNA( VLOOKUP($A1570,'ACN update'!A:A,1,FALSE)))</f>
        <v>1</v>
      </c>
      <c r="G1570" t="b">
        <f>NOT( ISNA( VLOOKUP($A1570,'ACOM no update'!A:A,1,FALSE)))</f>
        <v>0</v>
      </c>
      <c r="H1570" t="b">
        <f>NOT( ISNA( VLOOKUP($A1570,'Should Update but Not Update'!A:A,1,FALSE)))</f>
        <v>0</v>
      </c>
      <c r="I1570" t="b">
        <f>NOT(NOT( ISNA( VLOOKUP($A1570,'Not Mooncake'!A:A,1,FALSE))))</f>
        <v>1</v>
      </c>
    </row>
    <row r="1571" spans="1:9">
      <c r="A1571" s="2" t="s">
        <v>2176</v>
      </c>
      <c r="B1571" s="2" t="s">
        <v>2290</v>
      </c>
      <c r="C1571" s="3">
        <v>42590</v>
      </c>
      <c r="D1571" t="b">
        <f>NOT( ISNA( VLOOKUP($A1571,'New article for existing'!A:A,1,FALSE)))</f>
        <v>0</v>
      </c>
      <c r="E1571" t="b">
        <f>NOT( ISNA( VLOOKUP($A1571,'ACOM remove file'!A:A,1,FALSE)))</f>
        <v>0</v>
      </c>
      <c r="F1571" t="b">
        <f>NOT( ISNA( VLOOKUP($A1571,'ACN update'!A:A,1,FALSE)))</f>
        <v>0</v>
      </c>
      <c r="G1571" t="b">
        <f>NOT( ISNA( VLOOKUP($A1571,'ACOM no update'!A:A,1,FALSE)))</f>
        <v>1</v>
      </c>
      <c r="H1571" t="b">
        <f>NOT( ISNA( VLOOKUP($A1571,'Should Update but Not Update'!A:A,1,FALSE)))</f>
        <v>0</v>
      </c>
      <c r="I1571" t="b">
        <f>NOT(NOT( ISNA( VLOOKUP($A1571,'Not Mooncake'!A:A,1,FALSE))))</f>
        <v>1</v>
      </c>
    </row>
    <row r="1572" spans="1:9">
      <c r="A1572" s="2" t="s">
        <v>2177</v>
      </c>
      <c r="B1572" s="2" t="s">
        <v>2290</v>
      </c>
      <c r="C1572" s="3">
        <v>42555</v>
      </c>
      <c r="D1572" t="b">
        <f>NOT( ISNA( VLOOKUP($A1572,'New article for existing'!A:A,1,FALSE)))</f>
        <v>0</v>
      </c>
      <c r="E1572" t="b">
        <f>NOT( ISNA( VLOOKUP($A1572,'ACOM remove file'!A:A,1,FALSE)))</f>
        <v>0</v>
      </c>
      <c r="F1572" t="b">
        <f>NOT( ISNA( VLOOKUP($A1572,'ACN update'!A:A,1,FALSE)))</f>
        <v>0</v>
      </c>
      <c r="G1572" t="b">
        <f>NOT( ISNA( VLOOKUP($A1572,'ACOM no update'!A:A,1,FALSE)))</f>
        <v>1</v>
      </c>
      <c r="H1572" t="b">
        <f>NOT( ISNA( VLOOKUP($A1572,'Should Update but Not Update'!A:A,1,FALSE)))</f>
        <v>0</v>
      </c>
      <c r="I1572" t="b">
        <f>NOT(NOT( ISNA( VLOOKUP($A1572,'Not Mooncake'!A:A,1,FALSE))))</f>
        <v>1</v>
      </c>
    </row>
    <row r="1573" spans="1:9">
      <c r="A1573" s="2" t="s">
        <v>2178</v>
      </c>
      <c r="B1573" s="2" t="s">
        <v>2290</v>
      </c>
      <c r="C1573" s="3">
        <v>42611</v>
      </c>
      <c r="D1573" t="b">
        <f>NOT( ISNA( VLOOKUP($A1573,'New article for existing'!A:A,1,FALSE)))</f>
        <v>0</v>
      </c>
      <c r="E1573" t="b">
        <f>NOT( ISNA( VLOOKUP($A1573,'ACOM remove file'!A:A,1,FALSE)))</f>
        <v>0</v>
      </c>
      <c r="F1573" t="b">
        <f>NOT( ISNA( VLOOKUP($A1573,'ACN update'!A:A,1,FALSE)))</f>
        <v>0</v>
      </c>
      <c r="G1573" t="b">
        <f>NOT( ISNA( VLOOKUP($A1573,'ACOM no update'!A:A,1,FALSE)))</f>
        <v>1</v>
      </c>
      <c r="H1573" t="b">
        <f>NOT( ISNA( VLOOKUP($A1573,'Should Update but Not Update'!A:A,1,FALSE)))</f>
        <v>0</v>
      </c>
      <c r="I1573" t="b">
        <f>NOT(NOT( ISNA( VLOOKUP($A1573,'Not Mooncake'!A:A,1,FALSE))))</f>
        <v>1</v>
      </c>
    </row>
    <row r="1574" spans="1:9">
      <c r="A1574" s="2" t="s">
        <v>2179</v>
      </c>
      <c r="B1574" s="2" t="s">
        <v>2290</v>
      </c>
      <c r="C1574" s="3">
        <v>42667</v>
      </c>
      <c r="D1574" t="b">
        <f>NOT( ISNA( VLOOKUP($A1574,'New article for existing'!A:A,1,FALSE)))</f>
        <v>0</v>
      </c>
      <c r="E1574" t="b">
        <f>NOT( ISNA( VLOOKUP($A1574,'ACOM remove file'!A:A,1,FALSE)))</f>
        <v>0</v>
      </c>
      <c r="F1574" t="b">
        <f>NOT( ISNA( VLOOKUP($A1574,'ACN update'!A:A,1,FALSE)))</f>
        <v>1</v>
      </c>
      <c r="G1574" t="b">
        <f>NOT( ISNA( VLOOKUP($A1574,'ACOM no update'!A:A,1,FALSE)))</f>
        <v>0</v>
      </c>
      <c r="H1574" t="b">
        <f>NOT( ISNA( VLOOKUP($A1574,'Should Update but Not Update'!A:A,1,FALSE)))</f>
        <v>0</v>
      </c>
      <c r="I1574" t="b">
        <f>NOT(NOT( ISNA( VLOOKUP($A1574,'Not Mooncake'!A:A,1,FALSE))))</f>
        <v>1</v>
      </c>
    </row>
    <row r="1575" spans="1:9">
      <c r="A1575" s="2" t="s">
        <v>2180</v>
      </c>
      <c r="B1575" s="2" t="s">
        <v>2290</v>
      </c>
      <c r="C1575" s="3">
        <v>42667</v>
      </c>
      <c r="D1575" t="b">
        <f>NOT( ISNA( VLOOKUP($A1575,'New article for existing'!A:A,1,FALSE)))</f>
        <v>0</v>
      </c>
      <c r="E1575" t="b">
        <f>NOT( ISNA( VLOOKUP($A1575,'ACOM remove file'!A:A,1,FALSE)))</f>
        <v>0</v>
      </c>
      <c r="F1575" t="b">
        <f>NOT( ISNA( VLOOKUP($A1575,'ACN update'!A:A,1,FALSE)))</f>
        <v>1</v>
      </c>
      <c r="G1575" t="b">
        <f>NOT( ISNA( VLOOKUP($A1575,'ACOM no update'!A:A,1,FALSE)))</f>
        <v>0</v>
      </c>
      <c r="H1575" t="b">
        <f>NOT( ISNA( VLOOKUP($A1575,'Should Update but Not Update'!A:A,1,FALSE)))</f>
        <v>0</v>
      </c>
      <c r="I1575" t="b">
        <f>NOT(NOT( ISNA( VLOOKUP($A1575,'Not Mooncake'!A:A,1,FALSE))))</f>
        <v>1</v>
      </c>
    </row>
    <row r="1576" spans="1:9">
      <c r="A1576" s="2" t="s">
        <v>2181</v>
      </c>
      <c r="B1576" s="2" t="s">
        <v>2290</v>
      </c>
      <c r="C1576" s="3">
        <v>42667</v>
      </c>
      <c r="D1576" t="b">
        <f>NOT( ISNA( VLOOKUP($A1576,'New article for existing'!A:A,1,FALSE)))</f>
        <v>0</v>
      </c>
      <c r="E1576" t="b">
        <f>NOT( ISNA( VLOOKUP($A1576,'ACOM remove file'!A:A,1,FALSE)))</f>
        <v>0</v>
      </c>
      <c r="F1576" t="b">
        <f>NOT( ISNA( VLOOKUP($A1576,'ACN update'!A:A,1,FALSE)))</f>
        <v>1</v>
      </c>
      <c r="G1576" t="b">
        <f>NOT( ISNA( VLOOKUP($A1576,'ACOM no update'!A:A,1,FALSE)))</f>
        <v>0</v>
      </c>
      <c r="H1576" t="b">
        <f>NOT( ISNA( VLOOKUP($A1576,'Should Update but Not Update'!A:A,1,FALSE)))</f>
        <v>0</v>
      </c>
      <c r="I1576" t="b">
        <f>NOT(NOT( ISNA( VLOOKUP($A1576,'Not Mooncake'!A:A,1,FALSE))))</f>
        <v>1</v>
      </c>
    </row>
    <row r="1577" spans="1:9">
      <c r="A1577" s="2" t="s">
        <v>2182</v>
      </c>
      <c r="B1577" s="2" t="s">
        <v>2290</v>
      </c>
      <c r="C1577" s="3">
        <v>42590</v>
      </c>
      <c r="D1577" t="b">
        <f>NOT( ISNA( VLOOKUP($A1577,'New article for existing'!A:A,1,FALSE)))</f>
        <v>0</v>
      </c>
      <c r="E1577" t="b">
        <f>NOT( ISNA( VLOOKUP($A1577,'ACOM remove file'!A:A,1,FALSE)))</f>
        <v>0</v>
      </c>
      <c r="F1577" t="b">
        <f>NOT( ISNA( VLOOKUP($A1577,'ACN update'!A:A,1,FALSE)))</f>
        <v>0</v>
      </c>
      <c r="G1577" t="b">
        <f>NOT( ISNA( VLOOKUP($A1577,'ACOM no update'!A:A,1,FALSE)))</f>
        <v>1</v>
      </c>
      <c r="H1577" t="b">
        <f>NOT( ISNA( VLOOKUP($A1577,'Should Update but Not Update'!A:A,1,FALSE)))</f>
        <v>0</v>
      </c>
      <c r="I1577" t="b">
        <f>NOT(NOT( ISNA( VLOOKUP($A1577,'Not Mooncake'!A:A,1,FALSE))))</f>
        <v>1</v>
      </c>
    </row>
    <row r="1578" spans="1:9">
      <c r="A1578" s="2" t="s">
        <v>2183</v>
      </c>
      <c r="B1578" s="2" t="s">
        <v>2290</v>
      </c>
      <c r="C1578" s="3">
        <v>42667</v>
      </c>
      <c r="D1578" t="b">
        <f>NOT( ISNA( VLOOKUP($A1578,'New article for existing'!A:A,1,FALSE)))</f>
        <v>0</v>
      </c>
      <c r="E1578" t="b">
        <f>NOT( ISNA( VLOOKUP($A1578,'ACOM remove file'!A:A,1,FALSE)))</f>
        <v>0</v>
      </c>
      <c r="F1578" t="b">
        <f>NOT( ISNA( VLOOKUP($A1578,'ACN update'!A:A,1,FALSE)))</f>
        <v>1</v>
      </c>
      <c r="G1578" t="b">
        <f>NOT( ISNA( VLOOKUP($A1578,'ACOM no update'!A:A,1,FALSE)))</f>
        <v>0</v>
      </c>
      <c r="H1578" t="b">
        <f>NOT( ISNA( VLOOKUP($A1578,'Should Update but Not Update'!A:A,1,FALSE)))</f>
        <v>0</v>
      </c>
      <c r="I1578" t="b">
        <f>NOT(NOT( ISNA( VLOOKUP($A1578,'Not Mooncake'!A:A,1,FALSE))))</f>
        <v>1</v>
      </c>
    </row>
    <row r="1579" spans="1:9">
      <c r="A1579" s="2" t="s">
        <v>2184</v>
      </c>
      <c r="B1579" s="2" t="s">
        <v>2290</v>
      </c>
      <c r="C1579" s="3">
        <v>42590</v>
      </c>
      <c r="D1579" t="b">
        <f>NOT( ISNA( VLOOKUP($A1579,'New article for existing'!A:A,1,FALSE)))</f>
        <v>0</v>
      </c>
      <c r="E1579" t="b">
        <f>NOT( ISNA( VLOOKUP($A1579,'ACOM remove file'!A:A,1,FALSE)))</f>
        <v>0</v>
      </c>
      <c r="F1579" t="b">
        <f>NOT( ISNA( VLOOKUP($A1579,'ACN update'!A:A,1,FALSE)))</f>
        <v>0</v>
      </c>
      <c r="G1579" t="b">
        <f>NOT( ISNA( VLOOKUP($A1579,'ACOM no update'!A:A,1,FALSE)))</f>
        <v>1</v>
      </c>
      <c r="H1579" t="b">
        <f>NOT( ISNA( VLOOKUP($A1579,'Should Update but Not Update'!A:A,1,FALSE)))</f>
        <v>0</v>
      </c>
      <c r="I1579" t="b">
        <f>NOT(NOT( ISNA( VLOOKUP($A1579,'Not Mooncake'!A:A,1,FALSE))))</f>
        <v>1</v>
      </c>
    </row>
    <row r="1580" spans="1:9">
      <c r="A1580" s="2" t="s">
        <v>2185</v>
      </c>
      <c r="B1580" s="2" t="s">
        <v>2290</v>
      </c>
      <c r="C1580" s="3">
        <v>42611</v>
      </c>
      <c r="D1580" t="b">
        <f>NOT( ISNA( VLOOKUP($A1580,'New article for existing'!A:A,1,FALSE)))</f>
        <v>0</v>
      </c>
      <c r="E1580" t="b">
        <f>NOT( ISNA( VLOOKUP($A1580,'ACOM remove file'!A:A,1,FALSE)))</f>
        <v>0</v>
      </c>
      <c r="F1580" t="b">
        <f>NOT( ISNA( VLOOKUP($A1580,'ACN update'!A:A,1,FALSE)))</f>
        <v>0</v>
      </c>
      <c r="G1580" t="b">
        <f>NOT( ISNA( VLOOKUP($A1580,'ACOM no update'!A:A,1,FALSE)))</f>
        <v>1</v>
      </c>
      <c r="H1580" t="b">
        <f>NOT( ISNA( VLOOKUP($A1580,'Should Update but Not Update'!A:A,1,FALSE)))</f>
        <v>0</v>
      </c>
      <c r="I1580" t="b">
        <f>NOT(NOT( ISNA( VLOOKUP($A1580,'Not Mooncake'!A:A,1,FALSE))))</f>
        <v>1</v>
      </c>
    </row>
    <row r="1581" spans="1:9">
      <c r="A1581" s="2" t="s">
        <v>2186</v>
      </c>
      <c r="B1581" s="2" t="s">
        <v>2290</v>
      </c>
      <c r="C1581" s="3">
        <v>42611</v>
      </c>
      <c r="D1581" t="b">
        <f>NOT( ISNA( VLOOKUP($A1581,'New article for existing'!A:A,1,FALSE)))</f>
        <v>0</v>
      </c>
      <c r="E1581" t="b">
        <f>NOT( ISNA( VLOOKUP($A1581,'ACOM remove file'!A:A,1,FALSE)))</f>
        <v>0</v>
      </c>
      <c r="F1581" t="b">
        <f>NOT( ISNA( VLOOKUP($A1581,'ACN update'!A:A,1,FALSE)))</f>
        <v>0</v>
      </c>
      <c r="G1581" t="b">
        <f>NOT( ISNA( VLOOKUP($A1581,'ACOM no update'!A:A,1,FALSE)))</f>
        <v>1</v>
      </c>
      <c r="H1581" t="b">
        <f>NOT( ISNA( VLOOKUP($A1581,'Should Update but Not Update'!A:A,1,FALSE)))</f>
        <v>0</v>
      </c>
      <c r="I1581" t="b">
        <f>NOT(NOT( ISNA( VLOOKUP($A1581,'Not Mooncake'!A:A,1,FALSE))))</f>
        <v>1</v>
      </c>
    </row>
    <row r="1582" spans="1:9">
      <c r="A1582" s="2" t="s">
        <v>2187</v>
      </c>
      <c r="B1582" s="2" t="s">
        <v>2290</v>
      </c>
      <c r="C1582" s="3">
        <v>42611</v>
      </c>
      <c r="D1582" t="b">
        <f>NOT( ISNA( VLOOKUP($A1582,'New article for existing'!A:A,1,FALSE)))</f>
        <v>0</v>
      </c>
      <c r="E1582" t="b">
        <f>NOT( ISNA( VLOOKUP($A1582,'ACOM remove file'!A:A,1,FALSE)))</f>
        <v>0</v>
      </c>
      <c r="F1582" t="b">
        <f>NOT( ISNA( VLOOKUP($A1582,'ACN update'!A:A,1,FALSE)))</f>
        <v>0</v>
      </c>
      <c r="G1582" t="b">
        <f>NOT( ISNA( VLOOKUP($A1582,'ACOM no update'!A:A,1,FALSE)))</f>
        <v>1</v>
      </c>
      <c r="H1582" t="b">
        <f>NOT( ISNA( VLOOKUP($A1582,'Should Update but Not Update'!A:A,1,FALSE)))</f>
        <v>0</v>
      </c>
      <c r="I1582" t="b">
        <f>NOT(NOT( ISNA( VLOOKUP($A1582,'Not Mooncake'!A:A,1,FALSE))))</f>
        <v>1</v>
      </c>
    </row>
    <row r="1583" spans="1:9">
      <c r="A1583" s="2" t="s">
        <v>2188</v>
      </c>
      <c r="B1583" s="2" t="s">
        <v>2290</v>
      </c>
      <c r="C1583" s="3">
        <v>42590</v>
      </c>
      <c r="D1583" t="b">
        <f>NOT( ISNA( VLOOKUP($A1583,'New article for existing'!A:A,1,FALSE)))</f>
        <v>0</v>
      </c>
      <c r="E1583" t="b">
        <f>NOT( ISNA( VLOOKUP($A1583,'ACOM remove file'!A:A,1,FALSE)))</f>
        <v>0</v>
      </c>
      <c r="F1583" t="b">
        <f>NOT( ISNA( VLOOKUP($A1583,'ACN update'!A:A,1,FALSE)))</f>
        <v>0</v>
      </c>
      <c r="G1583" t="b">
        <f>NOT( ISNA( VLOOKUP($A1583,'ACOM no update'!A:A,1,FALSE)))</f>
        <v>1</v>
      </c>
      <c r="H1583" t="b">
        <f>NOT( ISNA( VLOOKUP($A1583,'Should Update but Not Update'!A:A,1,FALSE)))</f>
        <v>0</v>
      </c>
      <c r="I1583" t="b">
        <f>NOT(NOT( ISNA( VLOOKUP($A1583,'Not Mooncake'!A:A,1,FALSE))))</f>
        <v>1</v>
      </c>
    </row>
    <row r="1584" spans="1:9">
      <c r="A1584" s="2" t="s">
        <v>2189</v>
      </c>
      <c r="B1584" s="2" t="s">
        <v>2290</v>
      </c>
      <c r="C1584" s="3">
        <v>42611</v>
      </c>
      <c r="D1584" t="b">
        <f>NOT( ISNA( VLOOKUP($A1584,'New article for existing'!A:A,1,FALSE)))</f>
        <v>0</v>
      </c>
      <c r="E1584" t="b">
        <f>NOT( ISNA( VLOOKUP($A1584,'ACOM remove file'!A:A,1,FALSE)))</f>
        <v>0</v>
      </c>
      <c r="F1584" t="b">
        <f>NOT( ISNA( VLOOKUP($A1584,'ACN update'!A:A,1,FALSE)))</f>
        <v>0</v>
      </c>
      <c r="G1584" t="b">
        <f>NOT( ISNA( VLOOKUP($A1584,'ACOM no update'!A:A,1,FALSE)))</f>
        <v>1</v>
      </c>
      <c r="H1584" t="b">
        <f>NOT( ISNA( VLOOKUP($A1584,'Should Update but Not Update'!A:A,1,FALSE)))</f>
        <v>0</v>
      </c>
      <c r="I1584" t="b">
        <f>NOT(NOT( ISNA( VLOOKUP($A1584,'Not Mooncake'!A:A,1,FALSE))))</f>
        <v>1</v>
      </c>
    </row>
    <row r="1585" spans="1:9">
      <c r="A1585" s="2" t="s">
        <v>2190</v>
      </c>
      <c r="B1585" s="2" t="s">
        <v>2290</v>
      </c>
      <c r="C1585" s="3">
        <v>42590</v>
      </c>
      <c r="D1585" t="b">
        <f>NOT( ISNA( VLOOKUP($A1585,'New article for existing'!A:A,1,FALSE)))</f>
        <v>0</v>
      </c>
      <c r="E1585" t="b">
        <f>NOT( ISNA( VLOOKUP($A1585,'ACOM remove file'!A:A,1,FALSE)))</f>
        <v>0</v>
      </c>
      <c r="F1585" t="b">
        <f>NOT( ISNA( VLOOKUP($A1585,'ACN update'!A:A,1,FALSE)))</f>
        <v>0</v>
      </c>
      <c r="G1585" t="b">
        <f>NOT( ISNA( VLOOKUP($A1585,'ACOM no update'!A:A,1,FALSE)))</f>
        <v>1</v>
      </c>
      <c r="H1585" t="b">
        <f>NOT( ISNA( VLOOKUP($A1585,'Should Update but Not Update'!A:A,1,FALSE)))</f>
        <v>0</v>
      </c>
      <c r="I1585" t="b">
        <f>NOT(NOT( ISNA( VLOOKUP($A1585,'Not Mooncake'!A:A,1,FALSE))))</f>
        <v>1</v>
      </c>
    </row>
    <row r="1586" spans="1:9">
      <c r="A1586" s="2" t="s">
        <v>2191</v>
      </c>
      <c r="B1586" s="2" t="s">
        <v>2290</v>
      </c>
      <c r="C1586" s="3">
        <v>42667</v>
      </c>
      <c r="D1586" t="b">
        <f>NOT( ISNA( VLOOKUP($A1586,'New article for existing'!A:A,1,FALSE)))</f>
        <v>0</v>
      </c>
      <c r="E1586" t="b">
        <f>NOT( ISNA( VLOOKUP($A1586,'ACOM remove file'!A:A,1,FALSE)))</f>
        <v>0</v>
      </c>
      <c r="F1586" t="b">
        <f>NOT( ISNA( VLOOKUP($A1586,'ACN update'!A:A,1,FALSE)))</f>
        <v>1</v>
      </c>
      <c r="G1586" t="b">
        <f>NOT( ISNA( VLOOKUP($A1586,'ACOM no update'!A:A,1,FALSE)))</f>
        <v>0</v>
      </c>
      <c r="H1586" t="b">
        <f>NOT( ISNA( VLOOKUP($A1586,'Should Update but Not Update'!A:A,1,FALSE)))</f>
        <v>0</v>
      </c>
      <c r="I1586" t="b">
        <f>NOT(NOT( ISNA( VLOOKUP($A1586,'Not Mooncake'!A:A,1,FALSE))))</f>
        <v>1</v>
      </c>
    </row>
    <row r="1587" spans="1:9">
      <c r="A1587" s="2" t="s">
        <v>2192</v>
      </c>
      <c r="B1587" s="2" t="s">
        <v>2290</v>
      </c>
      <c r="C1587" s="3">
        <v>42590</v>
      </c>
      <c r="D1587" t="b">
        <f>NOT( ISNA( VLOOKUP($A1587,'New article for existing'!A:A,1,FALSE)))</f>
        <v>0</v>
      </c>
      <c r="E1587" t="b">
        <f>NOT( ISNA( VLOOKUP($A1587,'ACOM remove file'!A:A,1,FALSE)))</f>
        <v>0</v>
      </c>
      <c r="F1587" t="b">
        <f>NOT( ISNA( VLOOKUP($A1587,'ACN update'!A:A,1,FALSE)))</f>
        <v>0</v>
      </c>
      <c r="G1587" t="b">
        <f>NOT( ISNA( VLOOKUP($A1587,'ACOM no update'!A:A,1,FALSE)))</f>
        <v>1</v>
      </c>
      <c r="H1587" t="b">
        <f>NOT( ISNA( VLOOKUP($A1587,'Should Update but Not Update'!A:A,1,FALSE)))</f>
        <v>0</v>
      </c>
      <c r="I1587" t="b">
        <f>NOT(NOT( ISNA( VLOOKUP($A1587,'Not Mooncake'!A:A,1,FALSE))))</f>
        <v>1</v>
      </c>
    </row>
    <row r="1588" spans="1:9">
      <c r="A1588" s="2" t="s">
        <v>2193</v>
      </c>
      <c r="B1588" s="2" t="s">
        <v>2290</v>
      </c>
      <c r="C1588" s="3">
        <v>42590</v>
      </c>
      <c r="D1588" t="b">
        <f>NOT( ISNA( VLOOKUP($A1588,'New article for existing'!A:A,1,FALSE)))</f>
        <v>0</v>
      </c>
      <c r="E1588" t="b">
        <f>NOT( ISNA( VLOOKUP($A1588,'ACOM remove file'!A:A,1,FALSE)))</f>
        <v>0</v>
      </c>
      <c r="F1588" t="b">
        <f>NOT( ISNA( VLOOKUP($A1588,'ACN update'!A:A,1,FALSE)))</f>
        <v>0</v>
      </c>
      <c r="G1588" t="b">
        <f>NOT( ISNA( VLOOKUP($A1588,'ACOM no update'!A:A,1,FALSE)))</f>
        <v>1</v>
      </c>
      <c r="H1588" t="b">
        <f>NOT( ISNA( VLOOKUP($A1588,'Should Update but Not Update'!A:A,1,FALSE)))</f>
        <v>0</v>
      </c>
      <c r="I1588" t="b">
        <f>NOT(NOT( ISNA( VLOOKUP($A1588,'Not Mooncake'!A:A,1,FALSE))))</f>
        <v>1</v>
      </c>
    </row>
    <row r="1589" spans="1:9">
      <c r="A1589" s="2" t="s">
        <v>2194</v>
      </c>
      <c r="B1589" s="2" t="s">
        <v>2290</v>
      </c>
      <c r="C1589" s="3">
        <v>42590</v>
      </c>
      <c r="D1589" t="b">
        <f>NOT( ISNA( VLOOKUP($A1589,'New article for existing'!A:A,1,FALSE)))</f>
        <v>0</v>
      </c>
      <c r="E1589" t="b">
        <f>NOT( ISNA( VLOOKUP($A1589,'ACOM remove file'!A:A,1,FALSE)))</f>
        <v>0</v>
      </c>
      <c r="F1589" t="b">
        <f>NOT( ISNA( VLOOKUP($A1589,'ACN update'!A:A,1,FALSE)))</f>
        <v>0</v>
      </c>
      <c r="G1589" t="b">
        <f>NOT( ISNA( VLOOKUP($A1589,'ACOM no update'!A:A,1,FALSE)))</f>
        <v>1</v>
      </c>
      <c r="H1589" t="b">
        <f>NOT( ISNA( VLOOKUP($A1589,'Should Update but Not Update'!A:A,1,FALSE)))</f>
        <v>0</v>
      </c>
      <c r="I1589" t="b">
        <f>NOT(NOT( ISNA( VLOOKUP($A1589,'Not Mooncake'!A:A,1,FALSE))))</f>
        <v>1</v>
      </c>
    </row>
    <row r="1590" spans="1:9">
      <c r="A1590" s="2" t="s">
        <v>2195</v>
      </c>
      <c r="B1590" s="2" t="s">
        <v>2290</v>
      </c>
      <c r="C1590" s="3">
        <v>42667</v>
      </c>
      <c r="D1590" t="b">
        <f>NOT( ISNA( VLOOKUP($A1590,'New article for existing'!A:A,1,FALSE)))</f>
        <v>0</v>
      </c>
      <c r="E1590" t="b">
        <f>NOT( ISNA( VLOOKUP($A1590,'ACOM remove file'!A:A,1,FALSE)))</f>
        <v>0</v>
      </c>
      <c r="F1590" t="b">
        <f>NOT( ISNA( VLOOKUP($A1590,'ACN update'!A:A,1,FALSE)))</f>
        <v>1</v>
      </c>
      <c r="G1590" t="b">
        <f>NOT( ISNA( VLOOKUP($A1590,'ACOM no update'!A:A,1,FALSE)))</f>
        <v>0</v>
      </c>
      <c r="H1590" t="b">
        <f>NOT( ISNA( VLOOKUP($A1590,'Should Update but Not Update'!A:A,1,FALSE)))</f>
        <v>0</v>
      </c>
      <c r="I1590" t="b">
        <f>NOT(NOT( ISNA( VLOOKUP($A1590,'Not Mooncake'!A:A,1,FALSE))))</f>
        <v>1</v>
      </c>
    </row>
    <row r="1591" spans="1:9">
      <c r="A1591" s="2" t="s">
        <v>2196</v>
      </c>
      <c r="B1591" s="2" t="s">
        <v>2290</v>
      </c>
      <c r="C1591" s="3">
        <v>42590</v>
      </c>
      <c r="D1591" t="b">
        <f>NOT( ISNA( VLOOKUP($A1591,'New article for existing'!A:A,1,FALSE)))</f>
        <v>0</v>
      </c>
      <c r="E1591" t="b">
        <f>NOT( ISNA( VLOOKUP($A1591,'ACOM remove file'!A:A,1,FALSE)))</f>
        <v>0</v>
      </c>
      <c r="F1591" t="b">
        <f>NOT( ISNA( VLOOKUP($A1591,'ACN update'!A:A,1,FALSE)))</f>
        <v>0</v>
      </c>
      <c r="G1591" t="b">
        <f>NOT( ISNA( VLOOKUP($A1591,'ACOM no update'!A:A,1,FALSE)))</f>
        <v>1</v>
      </c>
      <c r="H1591" t="b">
        <f>NOT( ISNA( VLOOKUP($A1591,'Should Update but Not Update'!A:A,1,FALSE)))</f>
        <v>0</v>
      </c>
      <c r="I1591" t="b">
        <f>NOT(NOT( ISNA( VLOOKUP($A1591,'Not Mooncake'!A:A,1,FALSE))))</f>
        <v>1</v>
      </c>
    </row>
    <row r="1592" spans="1:9">
      <c r="A1592" s="2" t="s">
        <v>2197</v>
      </c>
      <c r="B1592" s="2" t="s">
        <v>2290</v>
      </c>
      <c r="C1592" s="3">
        <v>42590</v>
      </c>
      <c r="D1592" t="b">
        <f>NOT( ISNA( VLOOKUP($A1592,'New article for existing'!A:A,1,FALSE)))</f>
        <v>0</v>
      </c>
      <c r="E1592" t="b">
        <f>NOT( ISNA( VLOOKUP($A1592,'ACOM remove file'!A:A,1,FALSE)))</f>
        <v>0</v>
      </c>
      <c r="F1592" t="b">
        <f>NOT( ISNA( VLOOKUP($A1592,'ACN update'!A:A,1,FALSE)))</f>
        <v>0</v>
      </c>
      <c r="G1592" t="b">
        <f>NOT( ISNA( VLOOKUP($A1592,'ACOM no update'!A:A,1,FALSE)))</f>
        <v>1</v>
      </c>
      <c r="H1592" t="b">
        <f>NOT( ISNA( VLOOKUP($A1592,'Should Update but Not Update'!A:A,1,FALSE)))</f>
        <v>0</v>
      </c>
      <c r="I1592" t="b">
        <f>NOT(NOT( ISNA( VLOOKUP($A1592,'Not Mooncake'!A:A,1,FALSE))))</f>
        <v>1</v>
      </c>
    </row>
    <row r="1593" spans="1:9">
      <c r="A1593" s="2" t="s">
        <v>2198</v>
      </c>
      <c r="B1593" s="2" t="s">
        <v>2290</v>
      </c>
      <c r="C1593" s="3">
        <v>42590</v>
      </c>
      <c r="D1593" t="b">
        <f>NOT( ISNA( VLOOKUP($A1593,'New article for existing'!A:A,1,FALSE)))</f>
        <v>0</v>
      </c>
      <c r="E1593" t="b">
        <f>NOT( ISNA( VLOOKUP($A1593,'ACOM remove file'!A:A,1,FALSE)))</f>
        <v>0</v>
      </c>
      <c r="F1593" t="b">
        <f>NOT( ISNA( VLOOKUP($A1593,'ACN update'!A:A,1,FALSE)))</f>
        <v>0</v>
      </c>
      <c r="G1593" t="b">
        <f>NOT( ISNA( VLOOKUP($A1593,'ACOM no update'!A:A,1,FALSE)))</f>
        <v>1</v>
      </c>
      <c r="H1593" t="b">
        <f>NOT( ISNA( VLOOKUP($A1593,'Should Update but Not Update'!A:A,1,FALSE)))</f>
        <v>0</v>
      </c>
      <c r="I1593" t="b">
        <f>NOT(NOT( ISNA( VLOOKUP($A1593,'Not Mooncake'!A:A,1,FALSE))))</f>
        <v>1</v>
      </c>
    </row>
    <row r="1594" spans="1:9">
      <c r="A1594" s="2" t="s">
        <v>2199</v>
      </c>
      <c r="B1594" s="2" t="s">
        <v>2290</v>
      </c>
      <c r="C1594" s="3">
        <v>42590</v>
      </c>
      <c r="D1594" t="b">
        <f>NOT( ISNA( VLOOKUP($A1594,'New article for existing'!A:A,1,FALSE)))</f>
        <v>0</v>
      </c>
      <c r="E1594" t="b">
        <f>NOT( ISNA( VLOOKUP($A1594,'ACOM remove file'!A:A,1,FALSE)))</f>
        <v>0</v>
      </c>
      <c r="F1594" t="b">
        <f>NOT( ISNA( VLOOKUP($A1594,'ACN update'!A:A,1,FALSE)))</f>
        <v>0</v>
      </c>
      <c r="G1594" t="b">
        <f>NOT( ISNA( VLOOKUP($A1594,'ACOM no update'!A:A,1,FALSE)))</f>
        <v>1</v>
      </c>
      <c r="H1594" t="b">
        <f>NOT( ISNA( VLOOKUP($A1594,'Should Update but Not Update'!A:A,1,FALSE)))</f>
        <v>0</v>
      </c>
      <c r="I1594" t="b">
        <f>NOT(NOT( ISNA( VLOOKUP($A1594,'Not Mooncake'!A:A,1,FALSE))))</f>
        <v>1</v>
      </c>
    </row>
    <row r="1595" spans="1:9">
      <c r="A1595" s="2" t="s">
        <v>2200</v>
      </c>
      <c r="B1595" s="2" t="s">
        <v>2290</v>
      </c>
      <c r="C1595" s="3">
        <v>42590</v>
      </c>
      <c r="D1595" t="b">
        <f>NOT( ISNA( VLOOKUP($A1595,'New article for existing'!A:A,1,FALSE)))</f>
        <v>0</v>
      </c>
      <c r="E1595" t="b">
        <f>NOT( ISNA( VLOOKUP($A1595,'ACOM remove file'!A:A,1,FALSE)))</f>
        <v>0</v>
      </c>
      <c r="F1595" t="b">
        <f>NOT( ISNA( VLOOKUP($A1595,'ACN update'!A:A,1,FALSE)))</f>
        <v>0</v>
      </c>
      <c r="G1595" t="b">
        <f>NOT( ISNA( VLOOKUP($A1595,'ACOM no update'!A:A,1,FALSE)))</f>
        <v>1</v>
      </c>
      <c r="H1595" t="b">
        <f>NOT( ISNA( VLOOKUP($A1595,'Should Update but Not Update'!A:A,1,FALSE)))</f>
        <v>0</v>
      </c>
      <c r="I1595" t="b">
        <f>NOT(NOT( ISNA( VLOOKUP($A1595,'Not Mooncake'!A:A,1,FALSE))))</f>
        <v>1</v>
      </c>
    </row>
    <row r="1596" spans="1:9">
      <c r="A1596" s="2" t="s">
        <v>2201</v>
      </c>
      <c r="B1596" s="2" t="s">
        <v>2290</v>
      </c>
      <c r="C1596" s="3">
        <v>42590</v>
      </c>
      <c r="D1596" t="b">
        <f>NOT( ISNA( VLOOKUP($A1596,'New article for existing'!A:A,1,FALSE)))</f>
        <v>0</v>
      </c>
      <c r="E1596" t="b">
        <f>NOT( ISNA( VLOOKUP($A1596,'ACOM remove file'!A:A,1,FALSE)))</f>
        <v>0</v>
      </c>
      <c r="F1596" t="b">
        <f>NOT( ISNA( VLOOKUP($A1596,'ACN update'!A:A,1,FALSE)))</f>
        <v>0</v>
      </c>
      <c r="G1596" t="b">
        <f>NOT( ISNA( VLOOKUP($A1596,'ACOM no update'!A:A,1,FALSE)))</f>
        <v>1</v>
      </c>
      <c r="H1596" t="b">
        <f>NOT( ISNA( VLOOKUP($A1596,'Should Update but Not Update'!A:A,1,FALSE)))</f>
        <v>0</v>
      </c>
      <c r="I1596" t="b">
        <f>NOT(NOT( ISNA( VLOOKUP($A1596,'Not Mooncake'!A:A,1,FALSE))))</f>
        <v>1</v>
      </c>
    </row>
    <row r="1597" spans="1:9">
      <c r="A1597" s="2" t="s">
        <v>2202</v>
      </c>
      <c r="B1597" s="2" t="s">
        <v>2290</v>
      </c>
      <c r="C1597" s="3">
        <v>42590</v>
      </c>
      <c r="D1597" t="b">
        <f>NOT( ISNA( VLOOKUP($A1597,'New article for existing'!A:A,1,FALSE)))</f>
        <v>0</v>
      </c>
      <c r="E1597" t="b">
        <f>NOT( ISNA( VLOOKUP($A1597,'ACOM remove file'!A:A,1,FALSE)))</f>
        <v>0</v>
      </c>
      <c r="F1597" t="b">
        <f>NOT( ISNA( VLOOKUP($A1597,'ACN update'!A:A,1,FALSE)))</f>
        <v>0</v>
      </c>
      <c r="G1597" t="b">
        <f>NOT( ISNA( VLOOKUP($A1597,'ACOM no update'!A:A,1,FALSE)))</f>
        <v>1</v>
      </c>
      <c r="H1597" t="b">
        <f>NOT( ISNA( VLOOKUP($A1597,'Should Update but Not Update'!A:A,1,FALSE)))</f>
        <v>0</v>
      </c>
      <c r="I1597" t="b">
        <f>NOT(NOT( ISNA( VLOOKUP($A1597,'Not Mooncake'!A:A,1,FALSE))))</f>
        <v>1</v>
      </c>
    </row>
    <row r="1598" spans="1:9">
      <c r="A1598" s="2" t="s">
        <v>2203</v>
      </c>
      <c r="B1598" s="2" t="s">
        <v>2290</v>
      </c>
      <c r="C1598" s="3">
        <v>42590</v>
      </c>
      <c r="D1598" t="b">
        <f>NOT( ISNA( VLOOKUP($A1598,'New article for existing'!A:A,1,FALSE)))</f>
        <v>0</v>
      </c>
      <c r="E1598" t="b">
        <f>NOT( ISNA( VLOOKUP($A1598,'ACOM remove file'!A:A,1,FALSE)))</f>
        <v>0</v>
      </c>
      <c r="F1598" t="b">
        <f>NOT( ISNA( VLOOKUP($A1598,'ACN update'!A:A,1,FALSE)))</f>
        <v>0</v>
      </c>
      <c r="G1598" t="b">
        <f>NOT( ISNA( VLOOKUP($A1598,'ACOM no update'!A:A,1,FALSE)))</f>
        <v>1</v>
      </c>
      <c r="H1598" t="b">
        <f>NOT( ISNA( VLOOKUP($A1598,'Should Update but Not Update'!A:A,1,FALSE)))</f>
        <v>0</v>
      </c>
      <c r="I1598" t="b">
        <f>NOT(NOT( ISNA( VLOOKUP($A1598,'Not Mooncake'!A:A,1,FALSE))))</f>
        <v>1</v>
      </c>
    </row>
    <row r="1599" spans="1:9">
      <c r="A1599" s="2" t="s">
        <v>2204</v>
      </c>
      <c r="B1599" s="2" t="s">
        <v>2290</v>
      </c>
      <c r="C1599" s="3">
        <v>42590</v>
      </c>
      <c r="D1599" t="b">
        <f>NOT( ISNA( VLOOKUP($A1599,'New article for existing'!A:A,1,FALSE)))</f>
        <v>0</v>
      </c>
      <c r="E1599" t="b">
        <f>NOT( ISNA( VLOOKUP($A1599,'ACOM remove file'!A:A,1,FALSE)))</f>
        <v>0</v>
      </c>
      <c r="F1599" t="b">
        <f>NOT( ISNA( VLOOKUP($A1599,'ACN update'!A:A,1,FALSE)))</f>
        <v>0</v>
      </c>
      <c r="G1599" t="b">
        <f>NOT( ISNA( VLOOKUP($A1599,'ACOM no update'!A:A,1,FALSE)))</f>
        <v>1</v>
      </c>
      <c r="H1599" t="b">
        <f>NOT( ISNA( VLOOKUP($A1599,'Should Update but Not Update'!A:A,1,FALSE)))</f>
        <v>0</v>
      </c>
      <c r="I1599" t="b">
        <f>NOT(NOT( ISNA( VLOOKUP($A1599,'Not Mooncake'!A:A,1,FALSE))))</f>
        <v>1</v>
      </c>
    </row>
    <row r="1600" spans="1:9">
      <c r="A1600" s="2" t="s">
        <v>2205</v>
      </c>
      <c r="B1600" s="2" t="s">
        <v>2290</v>
      </c>
      <c r="C1600" s="3">
        <v>42590</v>
      </c>
      <c r="D1600" t="b">
        <f>NOT( ISNA( VLOOKUP($A1600,'New article for existing'!A:A,1,FALSE)))</f>
        <v>0</v>
      </c>
      <c r="E1600" t="b">
        <f>NOT( ISNA( VLOOKUP($A1600,'ACOM remove file'!A:A,1,FALSE)))</f>
        <v>0</v>
      </c>
      <c r="F1600" t="b">
        <f>NOT( ISNA( VLOOKUP($A1600,'ACN update'!A:A,1,FALSE)))</f>
        <v>0</v>
      </c>
      <c r="G1600" t="b">
        <f>NOT( ISNA( VLOOKUP($A1600,'ACOM no update'!A:A,1,FALSE)))</f>
        <v>1</v>
      </c>
      <c r="H1600" t="b">
        <f>NOT( ISNA( VLOOKUP($A1600,'Should Update but Not Update'!A:A,1,FALSE)))</f>
        <v>0</v>
      </c>
      <c r="I1600" t="b">
        <f>NOT(NOT( ISNA( VLOOKUP($A1600,'Not Mooncake'!A:A,1,FALSE))))</f>
        <v>1</v>
      </c>
    </row>
    <row r="1601" spans="1:9">
      <c r="A1601" s="2" t="s">
        <v>2206</v>
      </c>
      <c r="B1601" s="2" t="s">
        <v>2290</v>
      </c>
      <c r="C1601" s="3">
        <v>42611</v>
      </c>
      <c r="D1601" t="b">
        <f>NOT( ISNA( VLOOKUP($A1601,'New article for existing'!A:A,1,FALSE)))</f>
        <v>0</v>
      </c>
      <c r="E1601" t="b">
        <f>NOT( ISNA( VLOOKUP($A1601,'ACOM remove file'!A:A,1,FALSE)))</f>
        <v>0</v>
      </c>
      <c r="F1601" t="b">
        <f>NOT( ISNA( VLOOKUP($A1601,'ACN update'!A:A,1,FALSE)))</f>
        <v>0</v>
      </c>
      <c r="G1601" t="b">
        <f>NOT( ISNA( VLOOKUP($A1601,'ACOM no update'!A:A,1,FALSE)))</f>
        <v>1</v>
      </c>
      <c r="H1601" t="b">
        <f>NOT( ISNA( VLOOKUP($A1601,'Should Update but Not Update'!A:A,1,FALSE)))</f>
        <v>0</v>
      </c>
      <c r="I1601" t="b">
        <f>NOT(NOT( ISNA( VLOOKUP($A1601,'Not Mooncake'!A:A,1,FALSE))))</f>
        <v>1</v>
      </c>
    </row>
    <row r="1602" spans="1:9">
      <c r="A1602" s="2" t="s">
        <v>2207</v>
      </c>
      <c r="B1602" s="2" t="s">
        <v>2290</v>
      </c>
      <c r="C1602" s="3">
        <v>42611</v>
      </c>
      <c r="D1602" t="b">
        <f>NOT( ISNA( VLOOKUP($A1602,'New article for existing'!A:A,1,FALSE)))</f>
        <v>0</v>
      </c>
      <c r="E1602" t="b">
        <f>NOT( ISNA( VLOOKUP($A1602,'ACOM remove file'!A:A,1,FALSE)))</f>
        <v>0</v>
      </c>
      <c r="F1602" t="b">
        <f>NOT( ISNA( VLOOKUP($A1602,'ACN update'!A:A,1,FALSE)))</f>
        <v>0</v>
      </c>
      <c r="G1602" t="b">
        <f>NOT( ISNA( VLOOKUP($A1602,'ACOM no update'!A:A,1,FALSE)))</f>
        <v>1</v>
      </c>
      <c r="H1602" t="b">
        <f>NOT( ISNA( VLOOKUP($A1602,'Should Update but Not Update'!A:A,1,FALSE)))</f>
        <v>0</v>
      </c>
      <c r="I1602" t="b">
        <f>NOT(NOT( ISNA( VLOOKUP($A1602,'Not Mooncake'!A:A,1,FALSE))))</f>
        <v>1</v>
      </c>
    </row>
    <row r="1603" spans="1:9">
      <c r="A1603" s="2" t="s">
        <v>2208</v>
      </c>
      <c r="B1603" s="2" t="s">
        <v>2290</v>
      </c>
      <c r="C1603" s="3">
        <v>42590</v>
      </c>
      <c r="D1603" t="b">
        <f>NOT( ISNA( VLOOKUP($A1603,'New article for existing'!A:A,1,FALSE)))</f>
        <v>0</v>
      </c>
      <c r="E1603" t="b">
        <f>NOT( ISNA( VLOOKUP($A1603,'ACOM remove file'!A:A,1,FALSE)))</f>
        <v>0</v>
      </c>
      <c r="F1603" t="b">
        <f>NOT( ISNA( VLOOKUP($A1603,'ACN update'!A:A,1,FALSE)))</f>
        <v>0</v>
      </c>
      <c r="G1603" t="b">
        <f>NOT( ISNA( VLOOKUP($A1603,'ACOM no update'!A:A,1,FALSE)))</f>
        <v>1</v>
      </c>
      <c r="H1603" t="b">
        <f>NOT( ISNA( VLOOKUP($A1603,'Should Update but Not Update'!A:A,1,FALSE)))</f>
        <v>0</v>
      </c>
      <c r="I1603" t="b">
        <f>NOT(NOT( ISNA( VLOOKUP($A1603,'Not Mooncake'!A:A,1,FALSE))))</f>
        <v>1</v>
      </c>
    </row>
    <row r="1604" spans="1:9">
      <c r="A1604" s="2" t="s">
        <v>2209</v>
      </c>
      <c r="B1604" s="2" t="s">
        <v>2290</v>
      </c>
      <c r="C1604" s="3">
        <v>42590</v>
      </c>
      <c r="D1604" t="b">
        <f>NOT( ISNA( VLOOKUP($A1604,'New article for existing'!A:A,1,FALSE)))</f>
        <v>0</v>
      </c>
      <c r="E1604" t="b">
        <f>NOT( ISNA( VLOOKUP($A1604,'ACOM remove file'!A:A,1,FALSE)))</f>
        <v>0</v>
      </c>
      <c r="F1604" t="b">
        <f>NOT( ISNA( VLOOKUP($A1604,'ACN update'!A:A,1,FALSE)))</f>
        <v>0</v>
      </c>
      <c r="G1604" t="b">
        <f>NOT( ISNA( VLOOKUP($A1604,'ACOM no update'!A:A,1,FALSE)))</f>
        <v>1</v>
      </c>
      <c r="H1604" t="b">
        <f>NOT( ISNA( VLOOKUP($A1604,'Should Update but Not Update'!A:A,1,FALSE)))</f>
        <v>0</v>
      </c>
      <c r="I1604" t="b">
        <f>NOT(NOT( ISNA( VLOOKUP($A1604,'Not Mooncake'!A:A,1,FALSE))))</f>
        <v>1</v>
      </c>
    </row>
    <row r="1605" spans="1:9">
      <c r="A1605" s="2" t="s">
        <v>2210</v>
      </c>
      <c r="B1605" s="2" t="s">
        <v>2290</v>
      </c>
      <c r="C1605" s="3">
        <v>42555</v>
      </c>
      <c r="D1605" t="b">
        <f>NOT( ISNA( VLOOKUP($A1605,'New article for existing'!A:A,1,FALSE)))</f>
        <v>0</v>
      </c>
      <c r="E1605" t="b">
        <f>NOT( ISNA( VLOOKUP($A1605,'ACOM remove file'!A:A,1,FALSE)))</f>
        <v>0</v>
      </c>
      <c r="F1605" t="b">
        <f>NOT( ISNA( VLOOKUP($A1605,'ACN update'!A:A,1,FALSE)))</f>
        <v>0</v>
      </c>
      <c r="G1605" t="b">
        <f>NOT( ISNA( VLOOKUP($A1605,'ACOM no update'!A:A,1,FALSE)))</f>
        <v>1</v>
      </c>
      <c r="H1605" t="b">
        <f>NOT( ISNA( VLOOKUP($A1605,'Should Update but Not Update'!A:A,1,FALSE)))</f>
        <v>0</v>
      </c>
      <c r="I1605" t="b">
        <f>NOT(NOT( ISNA( VLOOKUP($A1605,'Not Mooncake'!A:A,1,FALSE))))</f>
        <v>1</v>
      </c>
    </row>
    <row r="1606" spans="1:9">
      <c r="A1606" s="2" t="s">
        <v>2211</v>
      </c>
      <c r="B1606" s="2" t="s">
        <v>2290</v>
      </c>
      <c r="C1606" s="3">
        <v>42555</v>
      </c>
      <c r="D1606" t="b">
        <f>NOT( ISNA( VLOOKUP($A1606,'New article for existing'!A:A,1,FALSE)))</f>
        <v>0</v>
      </c>
      <c r="E1606" t="b">
        <f>NOT( ISNA( VLOOKUP($A1606,'ACOM remove file'!A:A,1,FALSE)))</f>
        <v>0</v>
      </c>
      <c r="F1606" t="b">
        <f>NOT( ISNA( VLOOKUP($A1606,'ACN update'!A:A,1,FALSE)))</f>
        <v>0</v>
      </c>
      <c r="G1606" t="b">
        <f>NOT( ISNA( VLOOKUP($A1606,'ACOM no update'!A:A,1,FALSE)))</f>
        <v>1</v>
      </c>
      <c r="H1606" t="b">
        <f>NOT( ISNA( VLOOKUP($A1606,'Should Update but Not Update'!A:A,1,FALSE)))</f>
        <v>0</v>
      </c>
      <c r="I1606" t="b">
        <f>NOT(NOT( ISNA( VLOOKUP($A1606,'Not Mooncake'!A:A,1,FALSE))))</f>
        <v>1</v>
      </c>
    </row>
    <row r="1607" spans="1:9">
      <c r="A1607" s="2" t="s">
        <v>2356</v>
      </c>
      <c r="B1607" s="2" t="s">
        <v>2290</v>
      </c>
      <c r="C1607" s="3">
        <v>42590</v>
      </c>
      <c r="D1607" t="b">
        <f>NOT( ISNA( VLOOKUP($A1607,'New article for existing'!A:A,1,FALSE)))</f>
        <v>0</v>
      </c>
      <c r="E1607" t="b">
        <f>NOT( ISNA( VLOOKUP($A1607,'ACOM remove file'!A:A,1,FALSE)))</f>
        <v>0</v>
      </c>
      <c r="F1607" t="b">
        <f>NOT( ISNA( VLOOKUP($A1607,'ACN update'!A:A,1,FALSE)))</f>
        <v>0</v>
      </c>
      <c r="G1607" t="b">
        <f>NOT( ISNA( VLOOKUP($A1607,'ACOM no update'!A:A,1,FALSE)))</f>
        <v>1</v>
      </c>
      <c r="H1607" t="b">
        <f>NOT( ISNA( VLOOKUP($A1607,'Should Update but Not Update'!A:A,1,FALSE)))</f>
        <v>0</v>
      </c>
      <c r="I1607" t="b">
        <f>NOT(NOT( ISNA( VLOOKUP($A1607,'Not Mooncake'!A:A,1,FALSE))))</f>
        <v>1</v>
      </c>
    </row>
    <row r="1608" spans="1:9">
      <c r="A1608" s="2" t="s">
        <v>2212</v>
      </c>
      <c r="B1608" s="2" t="s">
        <v>2290</v>
      </c>
      <c r="C1608" s="3">
        <v>42555</v>
      </c>
      <c r="D1608" t="b">
        <f>NOT( ISNA( VLOOKUP($A1608,'New article for existing'!A:A,1,FALSE)))</f>
        <v>0</v>
      </c>
      <c r="E1608" t="b">
        <f>NOT( ISNA( VLOOKUP($A1608,'ACOM remove file'!A:A,1,FALSE)))</f>
        <v>0</v>
      </c>
      <c r="F1608" t="b">
        <f>NOT( ISNA( VLOOKUP($A1608,'ACN update'!A:A,1,FALSE)))</f>
        <v>0</v>
      </c>
      <c r="G1608" t="b">
        <f>NOT( ISNA( VLOOKUP($A1608,'ACOM no update'!A:A,1,FALSE)))</f>
        <v>1</v>
      </c>
      <c r="H1608" t="b">
        <f>NOT( ISNA( VLOOKUP($A1608,'Should Update but Not Update'!A:A,1,FALSE)))</f>
        <v>0</v>
      </c>
      <c r="I1608" t="b">
        <f>NOT(NOT( ISNA( VLOOKUP($A1608,'Not Mooncake'!A:A,1,FALSE))))</f>
        <v>1</v>
      </c>
    </row>
    <row r="1609" spans="1:9">
      <c r="A1609" s="2" t="s">
        <v>2213</v>
      </c>
      <c r="B1609" s="2" t="s">
        <v>2290</v>
      </c>
      <c r="C1609" s="3">
        <v>42590</v>
      </c>
      <c r="D1609" t="b">
        <f>NOT( ISNA( VLOOKUP($A1609,'New article for existing'!A:A,1,FALSE)))</f>
        <v>0</v>
      </c>
      <c r="E1609" t="b">
        <f>NOT( ISNA( VLOOKUP($A1609,'ACOM remove file'!A:A,1,FALSE)))</f>
        <v>0</v>
      </c>
      <c r="F1609" t="b">
        <f>NOT( ISNA( VLOOKUP($A1609,'ACN update'!A:A,1,FALSE)))</f>
        <v>0</v>
      </c>
      <c r="G1609" t="b">
        <f>NOT( ISNA( VLOOKUP($A1609,'ACOM no update'!A:A,1,FALSE)))</f>
        <v>1</v>
      </c>
      <c r="H1609" t="b">
        <f>NOT( ISNA( VLOOKUP($A1609,'Should Update but Not Update'!A:A,1,FALSE)))</f>
        <v>0</v>
      </c>
      <c r="I1609" t="b">
        <f>NOT(NOT( ISNA( VLOOKUP($A1609,'Not Mooncake'!A:A,1,FALSE))))</f>
        <v>1</v>
      </c>
    </row>
    <row r="1610" spans="1:9">
      <c r="A1610" s="2" t="s">
        <v>2214</v>
      </c>
      <c r="B1610" s="2" t="s">
        <v>2290</v>
      </c>
      <c r="C1610" s="3">
        <v>42611</v>
      </c>
      <c r="D1610" t="b">
        <f>NOT( ISNA( VLOOKUP($A1610,'New article for existing'!A:A,1,FALSE)))</f>
        <v>0</v>
      </c>
      <c r="E1610" t="b">
        <f>NOT( ISNA( VLOOKUP($A1610,'ACOM remove file'!A:A,1,FALSE)))</f>
        <v>0</v>
      </c>
      <c r="F1610" t="b">
        <f>NOT( ISNA( VLOOKUP($A1610,'ACN update'!A:A,1,FALSE)))</f>
        <v>0</v>
      </c>
      <c r="G1610" t="b">
        <f>NOT( ISNA( VLOOKUP($A1610,'ACOM no update'!A:A,1,FALSE)))</f>
        <v>1</v>
      </c>
      <c r="H1610" t="b">
        <f>NOT( ISNA( VLOOKUP($A1610,'Should Update but Not Update'!A:A,1,FALSE)))</f>
        <v>0</v>
      </c>
      <c r="I1610" t="b">
        <f>NOT(NOT( ISNA( VLOOKUP($A1610,'Not Mooncake'!A:A,1,FALSE))))</f>
        <v>1</v>
      </c>
    </row>
    <row r="1611" spans="1:9">
      <c r="A1611" s="2" t="s">
        <v>2215</v>
      </c>
      <c r="B1611" s="2" t="s">
        <v>2290</v>
      </c>
      <c r="C1611" s="3">
        <v>42590</v>
      </c>
      <c r="D1611" t="b">
        <f>NOT( ISNA( VLOOKUP($A1611,'New article for existing'!A:A,1,FALSE)))</f>
        <v>0</v>
      </c>
      <c r="E1611" t="b">
        <f>NOT( ISNA( VLOOKUP($A1611,'ACOM remove file'!A:A,1,FALSE)))</f>
        <v>0</v>
      </c>
      <c r="F1611" t="b">
        <f>NOT( ISNA( VLOOKUP($A1611,'ACN update'!A:A,1,FALSE)))</f>
        <v>0</v>
      </c>
      <c r="G1611" t="b">
        <f>NOT( ISNA( VLOOKUP($A1611,'ACOM no update'!A:A,1,FALSE)))</f>
        <v>1</v>
      </c>
      <c r="H1611" t="b">
        <f>NOT( ISNA( VLOOKUP($A1611,'Should Update but Not Update'!A:A,1,FALSE)))</f>
        <v>0</v>
      </c>
      <c r="I1611" t="b">
        <f>NOT(NOT( ISNA( VLOOKUP($A1611,'Not Mooncake'!A:A,1,FALSE))))</f>
        <v>1</v>
      </c>
    </row>
    <row r="1612" spans="1:9">
      <c r="A1612" s="2" t="s">
        <v>2216</v>
      </c>
      <c r="B1612" s="2" t="s">
        <v>2290</v>
      </c>
      <c r="C1612" s="3">
        <v>42590</v>
      </c>
      <c r="D1612" t="b">
        <f>NOT( ISNA( VLOOKUP($A1612,'New article for existing'!A:A,1,FALSE)))</f>
        <v>0</v>
      </c>
      <c r="E1612" t="b">
        <f>NOT( ISNA( VLOOKUP($A1612,'ACOM remove file'!A:A,1,FALSE)))</f>
        <v>0</v>
      </c>
      <c r="F1612" t="b">
        <f>NOT( ISNA( VLOOKUP($A1612,'ACN update'!A:A,1,FALSE)))</f>
        <v>0</v>
      </c>
      <c r="G1612" t="b">
        <f>NOT( ISNA( VLOOKUP($A1612,'ACOM no update'!A:A,1,FALSE)))</f>
        <v>1</v>
      </c>
      <c r="H1612" t="b">
        <f>NOT( ISNA( VLOOKUP($A1612,'Should Update but Not Update'!A:A,1,FALSE)))</f>
        <v>0</v>
      </c>
      <c r="I1612" t="b">
        <f>NOT(NOT( ISNA( VLOOKUP($A1612,'Not Mooncake'!A:A,1,FALSE))))</f>
        <v>1</v>
      </c>
    </row>
    <row r="1613" spans="1:9">
      <c r="A1613" s="2" t="s">
        <v>2217</v>
      </c>
      <c r="B1613" s="2" t="s">
        <v>2290</v>
      </c>
      <c r="C1613" s="3">
        <v>42667</v>
      </c>
      <c r="D1613" t="b">
        <f>NOT( ISNA( VLOOKUP($A1613,'New article for existing'!A:A,1,FALSE)))</f>
        <v>0</v>
      </c>
      <c r="E1613" t="b">
        <f>NOT( ISNA( VLOOKUP($A1613,'ACOM remove file'!A:A,1,FALSE)))</f>
        <v>0</v>
      </c>
      <c r="F1613" t="b">
        <f>NOT( ISNA( VLOOKUP($A1613,'ACN update'!A:A,1,FALSE)))</f>
        <v>1</v>
      </c>
      <c r="G1613" t="b">
        <f>NOT( ISNA( VLOOKUP($A1613,'ACOM no update'!A:A,1,FALSE)))</f>
        <v>0</v>
      </c>
      <c r="H1613" t="b">
        <f>NOT( ISNA( VLOOKUP($A1613,'Should Update but Not Update'!A:A,1,FALSE)))</f>
        <v>0</v>
      </c>
      <c r="I1613" t="b">
        <f>NOT(NOT( ISNA( VLOOKUP($A1613,'Not Mooncake'!A:A,1,FALSE))))</f>
        <v>1</v>
      </c>
    </row>
    <row r="1614" spans="1:9">
      <c r="A1614" s="2" t="s">
        <v>2357</v>
      </c>
      <c r="B1614" s="2" t="s">
        <v>2290</v>
      </c>
      <c r="C1614" s="3">
        <v>42611</v>
      </c>
      <c r="D1614" t="b">
        <f>NOT( ISNA( VLOOKUP($A1614,'New article for existing'!A:A,1,FALSE)))</f>
        <v>0</v>
      </c>
      <c r="E1614" t="b">
        <f>NOT( ISNA( VLOOKUP($A1614,'ACOM remove file'!A:A,1,FALSE)))</f>
        <v>0</v>
      </c>
      <c r="F1614" t="b">
        <f>NOT( ISNA( VLOOKUP($A1614,'ACN update'!A:A,1,FALSE)))</f>
        <v>0</v>
      </c>
      <c r="G1614" t="b">
        <f>NOT( ISNA( VLOOKUP($A1614,'ACOM no update'!A:A,1,FALSE)))</f>
        <v>1</v>
      </c>
      <c r="H1614" t="b">
        <f>NOT( ISNA( VLOOKUP($A1614,'Should Update but Not Update'!A:A,1,FALSE)))</f>
        <v>0</v>
      </c>
      <c r="I1614" t="b">
        <f>NOT(NOT( ISNA( VLOOKUP($A1614,'Not Mooncake'!A:A,1,FALSE))))</f>
        <v>1</v>
      </c>
    </row>
    <row r="1615" spans="1:9">
      <c r="A1615" s="2" t="s">
        <v>2218</v>
      </c>
      <c r="B1615" s="2" t="s">
        <v>2290</v>
      </c>
      <c r="C1615" s="3">
        <v>42558</v>
      </c>
      <c r="D1615" t="b">
        <f>NOT( ISNA( VLOOKUP($A1615,'New article for existing'!A:A,1,FALSE)))</f>
        <v>0</v>
      </c>
      <c r="E1615" t="b">
        <f>NOT( ISNA( VLOOKUP($A1615,'ACOM remove file'!A:A,1,FALSE)))</f>
        <v>1</v>
      </c>
      <c r="F1615" t="b">
        <f>NOT( ISNA( VLOOKUP($A1615,'ACN update'!A:A,1,FALSE)))</f>
        <v>0</v>
      </c>
      <c r="G1615" t="b">
        <f>NOT( ISNA( VLOOKUP($A1615,'ACOM no update'!A:A,1,FALSE)))</f>
        <v>0</v>
      </c>
      <c r="H1615" t="b">
        <f>NOT( ISNA( VLOOKUP($A1615,'Should Update but Not Update'!A:A,1,FALSE)))</f>
        <v>0</v>
      </c>
      <c r="I1615" t="b">
        <f>NOT(NOT( ISNA( VLOOKUP($A1615,'Not Mooncake'!A:A,1,FALSE))))</f>
        <v>1</v>
      </c>
    </row>
    <row r="1616" spans="1:9">
      <c r="A1616" s="2" t="s">
        <v>2219</v>
      </c>
      <c r="B1616" s="2" t="s">
        <v>2290</v>
      </c>
      <c r="C1616" s="3">
        <v>42667</v>
      </c>
      <c r="D1616" t="b">
        <f>NOT( ISNA( VLOOKUP($A1616,'New article for existing'!A:A,1,FALSE)))</f>
        <v>0</v>
      </c>
      <c r="E1616" t="b">
        <f>NOT( ISNA( VLOOKUP($A1616,'ACOM remove file'!A:A,1,FALSE)))</f>
        <v>0</v>
      </c>
      <c r="F1616" t="b">
        <f>NOT( ISNA( VLOOKUP($A1616,'ACN update'!A:A,1,FALSE)))</f>
        <v>1</v>
      </c>
      <c r="G1616" t="b">
        <f>NOT( ISNA( VLOOKUP($A1616,'ACOM no update'!A:A,1,FALSE)))</f>
        <v>0</v>
      </c>
      <c r="H1616" t="b">
        <f>NOT( ISNA( VLOOKUP($A1616,'Should Update but Not Update'!A:A,1,FALSE)))</f>
        <v>0</v>
      </c>
      <c r="I1616" t="b">
        <f>NOT(NOT( ISNA( VLOOKUP($A1616,'Not Mooncake'!A:A,1,FALSE))))</f>
        <v>1</v>
      </c>
    </row>
    <row r="1617" spans="1:9">
      <c r="A1617" s="2" t="s">
        <v>2220</v>
      </c>
      <c r="B1617" s="2" t="s">
        <v>2290</v>
      </c>
      <c r="C1617" s="3">
        <v>42611</v>
      </c>
      <c r="D1617" t="b">
        <f>NOT( ISNA( VLOOKUP($A1617,'New article for existing'!A:A,1,FALSE)))</f>
        <v>0</v>
      </c>
      <c r="E1617" t="b">
        <f>NOT( ISNA( VLOOKUP($A1617,'ACOM remove file'!A:A,1,FALSE)))</f>
        <v>0</v>
      </c>
      <c r="F1617" t="b">
        <f>NOT( ISNA( VLOOKUP($A1617,'ACN update'!A:A,1,FALSE)))</f>
        <v>0</v>
      </c>
      <c r="G1617" t="b">
        <f>NOT( ISNA( VLOOKUP($A1617,'ACOM no update'!A:A,1,FALSE)))</f>
        <v>1</v>
      </c>
      <c r="H1617" t="b">
        <f>NOT( ISNA( VLOOKUP($A1617,'Should Update but Not Update'!A:A,1,FALSE)))</f>
        <v>0</v>
      </c>
      <c r="I1617" t="b">
        <f>NOT(NOT( ISNA( VLOOKUP($A1617,'Not Mooncake'!A:A,1,FALSE))))</f>
        <v>1</v>
      </c>
    </row>
    <row r="1618" spans="1:9">
      <c r="A1618" s="2" t="s">
        <v>2222</v>
      </c>
      <c r="B1618" s="2" t="s">
        <v>2290</v>
      </c>
      <c r="C1618" s="3">
        <v>42590</v>
      </c>
      <c r="D1618" t="b">
        <f>NOT( ISNA( VLOOKUP($A1618,'New article for existing'!A:A,1,FALSE)))</f>
        <v>0</v>
      </c>
      <c r="E1618" t="b">
        <f>NOT( ISNA( VLOOKUP($A1618,'ACOM remove file'!A:A,1,FALSE)))</f>
        <v>0</v>
      </c>
      <c r="F1618" t="b">
        <f>NOT( ISNA( VLOOKUP($A1618,'ACN update'!A:A,1,FALSE)))</f>
        <v>0</v>
      </c>
      <c r="G1618" t="b">
        <f>NOT( ISNA( VLOOKUP($A1618,'ACOM no update'!A:A,1,FALSE)))</f>
        <v>1</v>
      </c>
      <c r="H1618" t="b">
        <f>NOT( ISNA( VLOOKUP($A1618,'Should Update but Not Update'!A:A,1,FALSE)))</f>
        <v>0</v>
      </c>
      <c r="I1618" t="b">
        <f>NOT(NOT( ISNA( VLOOKUP($A1618,'Not Mooncake'!A:A,1,FALSE))))</f>
        <v>1</v>
      </c>
    </row>
    <row r="1619" spans="1:9">
      <c r="A1619" s="2" t="s">
        <v>2223</v>
      </c>
      <c r="B1619" s="2" t="s">
        <v>2290</v>
      </c>
      <c r="C1619" s="3">
        <v>42555</v>
      </c>
      <c r="D1619" t="b">
        <f>NOT( ISNA( VLOOKUP($A1619,'New article for existing'!A:A,1,FALSE)))</f>
        <v>0</v>
      </c>
      <c r="E1619" t="b">
        <f>NOT( ISNA( VLOOKUP($A1619,'ACOM remove file'!A:A,1,FALSE)))</f>
        <v>0</v>
      </c>
      <c r="F1619" t="b">
        <f>NOT( ISNA( VLOOKUP($A1619,'ACN update'!A:A,1,FALSE)))</f>
        <v>0</v>
      </c>
      <c r="G1619" t="b">
        <f>NOT( ISNA( VLOOKUP($A1619,'ACOM no update'!A:A,1,FALSE)))</f>
        <v>1</v>
      </c>
      <c r="H1619" t="b">
        <f>NOT( ISNA( VLOOKUP($A1619,'Should Update but Not Update'!A:A,1,FALSE)))</f>
        <v>0</v>
      </c>
      <c r="I1619" t="b">
        <f>NOT(NOT( ISNA( VLOOKUP($A1619,'Not Mooncake'!A:A,1,FALSE))))</f>
        <v>1</v>
      </c>
    </row>
    <row r="1620" spans="1:9">
      <c r="A1620" s="2" t="s">
        <v>2224</v>
      </c>
      <c r="B1620" s="2" t="s">
        <v>2290</v>
      </c>
      <c r="C1620" s="3">
        <v>42590</v>
      </c>
      <c r="D1620" t="b">
        <f>NOT( ISNA( VLOOKUP($A1620,'New article for existing'!A:A,1,FALSE)))</f>
        <v>0</v>
      </c>
      <c r="E1620" t="b">
        <f>NOT( ISNA( VLOOKUP($A1620,'ACOM remove file'!A:A,1,FALSE)))</f>
        <v>0</v>
      </c>
      <c r="F1620" t="b">
        <f>NOT( ISNA( VLOOKUP($A1620,'ACN update'!A:A,1,FALSE)))</f>
        <v>0</v>
      </c>
      <c r="G1620" t="b">
        <f>NOT( ISNA( VLOOKUP($A1620,'ACOM no update'!A:A,1,FALSE)))</f>
        <v>1</v>
      </c>
      <c r="H1620" t="b">
        <f>NOT( ISNA( VLOOKUP($A1620,'Should Update but Not Update'!A:A,1,FALSE)))</f>
        <v>0</v>
      </c>
      <c r="I1620" t="b">
        <f>NOT(NOT( ISNA( VLOOKUP($A1620,'Not Mooncake'!A:A,1,FALSE))))</f>
        <v>1</v>
      </c>
    </row>
    <row r="1621" spans="1:9">
      <c r="A1621" s="2" t="s">
        <v>2225</v>
      </c>
      <c r="B1621" s="2" t="s">
        <v>2290</v>
      </c>
      <c r="C1621" s="3">
        <v>42590</v>
      </c>
      <c r="D1621" t="b">
        <f>NOT( ISNA( VLOOKUP($A1621,'New article for existing'!A:A,1,FALSE)))</f>
        <v>0</v>
      </c>
      <c r="E1621" t="b">
        <f>NOT( ISNA( VLOOKUP($A1621,'ACOM remove file'!A:A,1,FALSE)))</f>
        <v>0</v>
      </c>
      <c r="F1621" t="b">
        <f>NOT( ISNA( VLOOKUP($A1621,'ACN update'!A:A,1,FALSE)))</f>
        <v>0</v>
      </c>
      <c r="G1621" t="b">
        <f>NOT( ISNA( VLOOKUP($A1621,'ACOM no update'!A:A,1,FALSE)))</f>
        <v>1</v>
      </c>
      <c r="H1621" t="b">
        <f>NOT( ISNA( VLOOKUP($A1621,'Should Update but Not Update'!A:A,1,FALSE)))</f>
        <v>0</v>
      </c>
      <c r="I1621" t="b">
        <f>NOT(NOT( ISNA( VLOOKUP($A1621,'Not Mooncake'!A:A,1,FALSE))))</f>
        <v>1</v>
      </c>
    </row>
    <row r="1622" spans="1:9">
      <c r="A1622" s="2" t="s">
        <v>2226</v>
      </c>
      <c r="B1622" s="2" t="s">
        <v>2290</v>
      </c>
      <c r="C1622" s="3">
        <v>42555</v>
      </c>
      <c r="D1622" t="b">
        <f>NOT( ISNA( VLOOKUP($A1622,'New article for existing'!A:A,1,FALSE)))</f>
        <v>0</v>
      </c>
      <c r="E1622" t="b">
        <f>NOT( ISNA( VLOOKUP($A1622,'ACOM remove file'!A:A,1,FALSE)))</f>
        <v>0</v>
      </c>
      <c r="F1622" t="b">
        <f>NOT( ISNA( VLOOKUP($A1622,'ACN update'!A:A,1,FALSE)))</f>
        <v>0</v>
      </c>
      <c r="G1622" t="b">
        <f>NOT( ISNA( VLOOKUP($A1622,'ACOM no update'!A:A,1,FALSE)))</f>
        <v>1</v>
      </c>
      <c r="H1622" t="b">
        <f>NOT( ISNA( VLOOKUP($A1622,'Should Update but Not Update'!A:A,1,FALSE)))</f>
        <v>0</v>
      </c>
      <c r="I1622" t="b">
        <f>NOT(NOT( ISNA( VLOOKUP($A1622,'Not Mooncake'!A:A,1,FALSE))))</f>
        <v>1</v>
      </c>
    </row>
    <row r="1623" spans="1:9">
      <c r="A1623" s="2" t="s">
        <v>2227</v>
      </c>
      <c r="B1623" s="2" t="s">
        <v>2290</v>
      </c>
      <c r="C1623" s="3">
        <v>42590</v>
      </c>
      <c r="D1623" t="b">
        <f>NOT( ISNA( VLOOKUP($A1623,'New article for existing'!A:A,1,FALSE)))</f>
        <v>0</v>
      </c>
      <c r="E1623" t="b">
        <f>NOT( ISNA( VLOOKUP($A1623,'ACOM remove file'!A:A,1,FALSE)))</f>
        <v>0</v>
      </c>
      <c r="F1623" t="b">
        <f>NOT( ISNA( VLOOKUP($A1623,'ACN update'!A:A,1,FALSE)))</f>
        <v>0</v>
      </c>
      <c r="G1623" t="b">
        <f>NOT( ISNA( VLOOKUP($A1623,'ACOM no update'!A:A,1,FALSE)))</f>
        <v>1</v>
      </c>
      <c r="H1623" t="b">
        <f>NOT( ISNA( VLOOKUP($A1623,'Should Update but Not Update'!A:A,1,FALSE)))</f>
        <v>0</v>
      </c>
      <c r="I1623" t="b">
        <f>NOT(NOT( ISNA( VLOOKUP($A1623,'Not Mooncake'!A:A,1,FALSE))))</f>
        <v>1</v>
      </c>
    </row>
    <row r="1624" spans="1:9">
      <c r="A1624" s="2" t="s">
        <v>2228</v>
      </c>
      <c r="B1624" s="2" t="s">
        <v>2290</v>
      </c>
      <c r="C1624" s="3">
        <v>42590</v>
      </c>
      <c r="D1624" t="b">
        <f>NOT( ISNA( VLOOKUP($A1624,'New article for existing'!A:A,1,FALSE)))</f>
        <v>0</v>
      </c>
      <c r="E1624" t="b">
        <f>NOT( ISNA( VLOOKUP($A1624,'ACOM remove file'!A:A,1,FALSE)))</f>
        <v>0</v>
      </c>
      <c r="F1624" t="b">
        <f>NOT( ISNA( VLOOKUP($A1624,'ACN update'!A:A,1,FALSE)))</f>
        <v>0</v>
      </c>
      <c r="G1624" t="b">
        <f>NOT( ISNA( VLOOKUP($A1624,'ACOM no update'!A:A,1,FALSE)))</f>
        <v>1</v>
      </c>
      <c r="H1624" t="b">
        <f>NOT( ISNA( VLOOKUP($A1624,'Should Update but Not Update'!A:A,1,FALSE)))</f>
        <v>0</v>
      </c>
      <c r="I1624" t="b">
        <f>NOT(NOT( ISNA( VLOOKUP($A1624,'Not Mooncake'!A:A,1,FALSE))))</f>
        <v>1</v>
      </c>
    </row>
    <row r="1625" spans="1:9">
      <c r="A1625" s="2" t="s">
        <v>2358</v>
      </c>
      <c r="B1625" s="2" t="s">
        <v>2290</v>
      </c>
      <c r="C1625" s="3">
        <v>42590</v>
      </c>
      <c r="D1625" t="b">
        <f>NOT( ISNA( VLOOKUP($A1625,'New article for existing'!A:A,1,FALSE)))</f>
        <v>0</v>
      </c>
      <c r="E1625" t="b">
        <f>NOT( ISNA( VLOOKUP($A1625,'ACOM remove file'!A:A,1,FALSE)))</f>
        <v>0</v>
      </c>
      <c r="F1625" t="b">
        <f>NOT( ISNA( VLOOKUP($A1625,'ACN update'!A:A,1,FALSE)))</f>
        <v>0</v>
      </c>
      <c r="G1625" t="b">
        <f>NOT( ISNA( VLOOKUP($A1625,'ACOM no update'!A:A,1,FALSE)))</f>
        <v>1</v>
      </c>
      <c r="H1625" t="b">
        <f>NOT( ISNA( VLOOKUP($A1625,'Should Update but Not Update'!A:A,1,FALSE)))</f>
        <v>0</v>
      </c>
      <c r="I1625" t="b">
        <f>NOT(NOT( ISNA( VLOOKUP($A1625,'Not Mooncake'!A:A,1,FALSE))))</f>
        <v>1</v>
      </c>
    </row>
    <row r="1626" spans="1:9">
      <c r="A1626" s="2" t="s">
        <v>2229</v>
      </c>
      <c r="B1626" s="2" t="s">
        <v>2290</v>
      </c>
      <c r="C1626" s="3">
        <v>42590</v>
      </c>
      <c r="D1626" t="b">
        <f>NOT( ISNA( VLOOKUP($A1626,'New article for existing'!A:A,1,FALSE)))</f>
        <v>0</v>
      </c>
      <c r="E1626" t="b">
        <f>NOT( ISNA( VLOOKUP($A1626,'ACOM remove file'!A:A,1,FALSE)))</f>
        <v>0</v>
      </c>
      <c r="F1626" t="b">
        <f>NOT( ISNA( VLOOKUP($A1626,'ACN update'!A:A,1,FALSE)))</f>
        <v>0</v>
      </c>
      <c r="G1626" t="b">
        <f>NOT( ISNA( VLOOKUP($A1626,'ACOM no update'!A:A,1,FALSE)))</f>
        <v>1</v>
      </c>
      <c r="H1626" t="b">
        <f>NOT( ISNA( VLOOKUP($A1626,'Should Update but Not Update'!A:A,1,FALSE)))</f>
        <v>0</v>
      </c>
      <c r="I1626" t="b">
        <f>NOT(NOT( ISNA( VLOOKUP($A1626,'Not Mooncake'!A:A,1,FALSE))))</f>
        <v>1</v>
      </c>
    </row>
    <row r="1627" spans="1:9">
      <c r="A1627" s="2" t="s">
        <v>2230</v>
      </c>
      <c r="B1627" s="2" t="s">
        <v>2290</v>
      </c>
      <c r="C1627" s="3">
        <v>42667</v>
      </c>
      <c r="D1627" t="b">
        <f>NOT( ISNA( VLOOKUP($A1627,'New article for existing'!A:A,1,FALSE)))</f>
        <v>0</v>
      </c>
      <c r="E1627" t="b">
        <f>NOT( ISNA( VLOOKUP($A1627,'ACOM remove file'!A:A,1,FALSE)))</f>
        <v>0</v>
      </c>
      <c r="F1627" t="b">
        <f>NOT( ISNA( VLOOKUP($A1627,'ACN update'!A:A,1,FALSE)))</f>
        <v>1</v>
      </c>
      <c r="G1627" t="b">
        <f>NOT( ISNA( VLOOKUP($A1627,'ACOM no update'!A:A,1,FALSE)))</f>
        <v>0</v>
      </c>
      <c r="H1627" t="b">
        <f>NOT( ISNA( VLOOKUP($A1627,'Should Update but Not Update'!A:A,1,FALSE)))</f>
        <v>0</v>
      </c>
      <c r="I1627" t="b">
        <f>NOT(NOT( ISNA( VLOOKUP($A1627,'Not Mooncake'!A:A,1,FALSE))))</f>
        <v>1</v>
      </c>
    </row>
    <row r="1628" spans="1:9">
      <c r="A1628" s="2" t="s">
        <v>2231</v>
      </c>
      <c r="B1628" s="2" t="s">
        <v>2290</v>
      </c>
      <c r="C1628" s="3">
        <v>42558</v>
      </c>
      <c r="D1628" t="b">
        <f>NOT( ISNA( VLOOKUP($A1628,'New article for existing'!A:A,1,FALSE)))</f>
        <v>0</v>
      </c>
      <c r="E1628" t="b">
        <f>NOT( ISNA( VLOOKUP($A1628,'ACOM remove file'!A:A,1,FALSE)))</f>
        <v>0</v>
      </c>
      <c r="F1628" t="b">
        <f>NOT( ISNA( VLOOKUP($A1628,'ACN update'!A:A,1,FALSE)))</f>
        <v>0</v>
      </c>
      <c r="G1628" t="b">
        <f>NOT( ISNA( VLOOKUP($A1628,'ACOM no update'!A:A,1,FALSE)))</f>
        <v>1</v>
      </c>
      <c r="H1628" t="b">
        <f>NOT( ISNA( VLOOKUP($A1628,'Should Update but Not Update'!A:A,1,FALSE)))</f>
        <v>0</v>
      </c>
      <c r="I1628" t="b">
        <f>NOT(NOT( ISNA( VLOOKUP($A1628,'Not Mooncake'!A:A,1,FALSE))))</f>
        <v>1</v>
      </c>
    </row>
    <row r="1629" spans="1:9">
      <c r="A1629" s="2" t="s">
        <v>2232</v>
      </c>
      <c r="B1629" s="2" t="s">
        <v>2290</v>
      </c>
      <c r="C1629" s="3">
        <v>42611</v>
      </c>
      <c r="D1629" t="b">
        <f>NOT( ISNA( VLOOKUP($A1629,'New article for existing'!A:A,1,FALSE)))</f>
        <v>0</v>
      </c>
      <c r="E1629" t="b">
        <f>NOT( ISNA( VLOOKUP($A1629,'ACOM remove file'!A:A,1,FALSE)))</f>
        <v>0</v>
      </c>
      <c r="F1629" t="b">
        <f>NOT( ISNA( VLOOKUP($A1629,'ACN update'!A:A,1,FALSE)))</f>
        <v>0</v>
      </c>
      <c r="G1629" t="b">
        <f>NOT( ISNA( VLOOKUP($A1629,'ACOM no update'!A:A,1,FALSE)))</f>
        <v>1</v>
      </c>
      <c r="H1629" t="b">
        <f>NOT( ISNA( VLOOKUP($A1629,'Should Update but Not Update'!A:A,1,FALSE)))</f>
        <v>0</v>
      </c>
      <c r="I1629" t="b">
        <f>NOT(NOT( ISNA( VLOOKUP($A1629,'Not Mooncake'!A:A,1,FALSE))))</f>
        <v>1</v>
      </c>
    </row>
    <row r="1630" spans="1:9">
      <c r="A1630" s="2" t="s">
        <v>2233</v>
      </c>
      <c r="B1630" s="2" t="s">
        <v>2290</v>
      </c>
      <c r="C1630" s="3">
        <v>42611</v>
      </c>
      <c r="D1630" t="b">
        <f>NOT( ISNA( VLOOKUP($A1630,'New article for existing'!A:A,1,FALSE)))</f>
        <v>0</v>
      </c>
      <c r="E1630" t="b">
        <f>NOT( ISNA( VLOOKUP($A1630,'ACOM remove file'!A:A,1,FALSE)))</f>
        <v>0</v>
      </c>
      <c r="F1630" t="b">
        <f>NOT( ISNA( VLOOKUP($A1630,'ACN update'!A:A,1,FALSE)))</f>
        <v>0</v>
      </c>
      <c r="G1630" t="b">
        <f>NOT( ISNA( VLOOKUP($A1630,'ACOM no update'!A:A,1,FALSE)))</f>
        <v>1</v>
      </c>
      <c r="H1630" t="b">
        <f>NOT( ISNA( VLOOKUP($A1630,'Should Update but Not Update'!A:A,1,FALSE)))</f>
        <v>0</v>
      </c>
      <c r="I1630" t="b">
        <f>NOT(NOT( ISNA( VLOOKUP($A1630,'Not Mooncake'!A:A,1,FALSE))))</f>
        <v>1</v>
      </c>
    </row>
    <row r="1631" spans="1:9">
      <c r="A1631" s="2" t="s">
        <v>2234</v>
      </c>
      <c r="B1631" s="2" t="s">
        <v>2290</v>
      </c>
      <c r="C1631" s="3">
        <v>42667</v>
      </c>
      <c r="D1631" t="b">
        <f>NOT( ISNA( VLOOKUP($A1631,'New article for existing'!A:A,1,FALSE)))</f>
        <v>0</v>
      </c>
      <c r="E1631" t="b">
        <f>NOT( ISNA( VLOOKUP($A1631,'ACOM remove file'!A:A,1,FALSE)))</f>
        <v>0</v>
      </c>
      <c r="F1631" t="b">
        <f>NOT( ISNA( VLOOKUP($A1631,'ACN update'!A:A,1,FALSE)))</f>
        <v>1</v>
      </c>
      <c r="G1631" t="b">
        <f>NOT( ISNA( VLOOKUP($A1631,'ACOM no update'!A:A,1,FALSE)))</f>
        <v>0</v>
      </c>
      <c r="H1631" t="b">
        <f>NOT( ISNA( VLOOKUP($A1631,'Should Update but Not Update'!A:A,1,FALSE)))</f>
        <v>0</v>
      </c>
      <c r="I1631" t="b">
        <f>NOT(NOT( ISNA( VLOOKUP($A1631,'Not Mooncake'!A:A,1,FALSE))))</f>
        <v>1</v>
      </c>
    </row>
    <row r="1632" spans="1:9">
      <c r="A1632" s="2" t="s">
        <v>2235</v>
      </c>
      <c r="B1632" s="2" t="s">
        <v>2290</v>
      </c>
      <c r="C1632" s="3">
        <v>42590</v>
      </c>
      <c r="D1632" t="b">
        <f>NOT( ISNA( VLOOKUP($A1632,'New article for existing'!A:A,1,FALSE)))</f>
        <v>0</v>
      </c>
      <c r="E1632" t="b">
        <f>NOT( ISNA( VLOOKUP($A1632,'ACOM remove file'!A:A,1,FALSE)))</f>
        <v>0</v>
      </c>
      <c r="F1632" t="b">
        <f>NOT( ISNA( VLOOKUP($A1632,'ACN update'!A:A,1,FALSE)))</f>
        <v>0</v>
      </c>
      <c r="G1632" t="b">
        <f>NOT( ISNA( VLOOKUP($A1632,'ACOM no update'!A:A,1,FALSE)))</f>
        <v>1</v>
      </c>
      <c r="H1632" t="b">
        <f>NOT( ISNA( VLOOKUP($A1632,'Should Update but Not Update'!A:A,1,FALSE)))</f>
        <v>0</v>
      </c>
      <c r="I1632" t="b">
        <f>NOT(NOT( ISNA( VLOOKUP($A1632,'Not Mooncake'!A:A,1,FALSE))))</f>
        <v>1</v>
      </c>
    </row>
    <row r="1633" spans="1:9">
      <c r="A1633" s="2" t="s">
        <v>2236</v>
      </c>
      <c r="B1633" s="2" t="s">
        <v>2290</v>
      </c>
      <c r="C1633" s="3">
        <v>42555</v>
      </c>
      <c r="D1633" t="b">
        <f>NOT( ISNA( VLOOKUP($A1633,'New article for existing'!A:A,1,FALSE)))</f>
        <v>0</v>
      </c>
      <c r="E1633" t="b">
        <f>NOT( ISNA( VLOOKUP($A1633,'ACOM remove file'!A:A,1,FALSE)))</f>
        <v>0</v>
      </c>
      <c r="F1633" t="b">
        <f>NOT( ISNA( VLOOKUP($A1633,'ACN update'!A:A,1,FALSE)))</f>
        <v>0</v>
      </c>
      <c r="G1633" t="b">
        <f>NOT( ISNA( VLOOKUP($A1633,'ACOM no update'!A:A,1,FALSE)))</f>
        <v>1</v>
      </c>
      <c r="H1633" t="b">
        <f>NOT( ISNA( VLOOKUP($A1633,'Should Update but Not Update'!A:A,1,FALSE)))</f>
        <v>0</v>
      </c>
      <c r="I1633" t="b">
        <f>NOT(NOT( ISNA( VLOOKUP($A1633,'Not Mooncake'!A:A,1,FALSE))))</f>
        <v>1</v>
      </c>
    </row>
    <row r="1634" spans="1:9">
      <c r="A1634" s="2" t="s">
        <v>955</v>
      </c>
      <c r="B1634" s="2" t="s">
        <v>956</v>
      </c>
      <c r="C1634" s="3">
        <v>42653</v>
      </c>
      <c r="D1634" t="b">
        <f>NOT( ISNA( VLOOKUP($A1634,'New article for existing'!A:A,1,FALSE)))</f>
        <v>0</v>
      </c>
      <c r="E1634" t="b">
        <f>NOT( ISNA( VLOOKUP($A1634,'ACOM remove file'!A:A,1,FALSE)))</f>
        <v>0</v>
      </c>
      <c r="F1634" t="b">
        <f>NOT( ISNA( VLOOKUP($A1634,'ACN update'!A:A,1,FALSE)))</f>
        <v>1</v>
      </c>
      <c r="G1634" t="b">
        <f>NOT( ISNA( VLOOKUP($A1634,'ACOM no update'!A:A,1,FALSE)))</f>
        <v>0</v>
      </c>
      <c r="H1634" t="b">
        <f>NOT( ISNA( VLOOKUP($A1634,'Should Update but Not Update'!A:A,1,FALSE)))</f>
        <v>0</v>
      </c>
      <c r="I1634" t="b">
        <f>NOT(NOT( ISNA( VLOOKUP($A1634,'Not Mooncake'!A:A,1,FALSE))))</f>
        <v>1</v>
      </c>
    </row>
    <row r="1635" spans="1:9">
      <c r="A1635" s="2" t="s">
        <v>957</v>
      </c>
      <c r="B1635" s="2" t="s">
        <v>956</v>
      </c>
      <c r="C1635" s="3">
        <v>42583</v>
      </c>
      <c r="D1635" t="b">
        <f>NOT( ISNA( VLOOKUP($A1635,'New article for existing'!A:A,1,FALSE)))</f>
        <v>0</v>
      </c>
      <c r="E1635" t="b">
        <f>NOT( ISNA( VLOOKUP($A1635,'ACOM remove file'!A:A,1,FALSE)))</f>
        <v>0</v>
      </c>
      <c r="F1635" t="b">
        <f>NOT( ISNA( VLOOKUP($A1635,'ACN update'!A:A,1,FALSE)))</f>
        <v>0</v>
      </c>
      <c r="G1635" t="b">
        <f>NOT( ISNA( VLOOKUP($A1635,'ACOM no update'!A:A,1,FALSE)))</f>
        <v>1</v>
      </c>
      <c r="H1635" t="b">
        <f>NOT( ISNA( VLOOKUP($A1635,'Should Update but Not Update'!A:A,1,FALSE)))</f>
        <v>0</v>
      </c>
      <c r="I1635" t="b">
        <f>NOT(NOT( ISNA( VLOOKUP($A1635,'Not Mooncake'!A:A,1,FALSE))))</f>
        <v>1</v>
      </c>
    </row>
    <row r="1636" spans="1:9">
      <c r="A1636" s="2" t="s">
        <v>958</v>
      </c>
      <c r="B1636" s="2" t="s">
        <v>956</v>
      </c>
      <c r="C1636" s="3">
        <v>42583</v>
      </c>
      <c r="D1636" t="b">
        <f>NOT( ISNA( VLOOKUP($A1636,'New article for existing'!A:A,1,FALSE)))</f>
        <v>0</v>
      </c>
      <c r="E1636" t="b">
        <f>NOT( ISNA( VLOOKUP($A1636,'ACOM remove file'!A:A,1,FALSE)))</f>
        <v>0</v>
      </c>
      <c r="F1636" t="b">
        <f>NOT( ISNA( VLOOKUP($A1636,'ACN update'!A:A,1,FALSE)))</f>
        <v>0</v>
      </c>
      <c r="G1636" t="b">
        <f>NOT( ISNA( VLOOKUP($A1636,'ACOM no update'!A:A,1,FALSE)))</f>
        <v>1</v>
      </c>
      <c r="H1636" t="b">
        <f>NOT( ISNA( VLOOKUP($A1636,'Should Update but Not Update'!A:A,1,FALSE)))</f>
        <v>0</v>
      </c>
      <c r="I1636" t="b">
        <f>NOT(NOT( ISNA( VLOOKUP($A1636,'Not Mooncake'!A:A,1,FALSE))))</f>
        <v>1</v>
      </c>
    </row>
    <row r="1637" spans="1:9">
      <c r="A1637" s="2" t="s">
        <v>959</v>
      </c>
      <c r="B1637" s="2" t="s">
        <v>956</v>
      </c>
      <c r="C1637" s="3">
        <v>42583</v>
      </c>
      <c r="D1637" t="b">
        <f>NOT( ISNA( VLOOKUP($A1637,'New article for existing'!A:A,1,FALSE)))</f>
        <v>0</v>
      </c>
      <c r="E1637" t="b">
        <f>NOT( ISNA( VLOOKUP($A1637,'ACOM remove file'!A:A,1,FALSE)))</f>
        <v>0</v>
      </c>
      <c r="F1637" t="b">
        <f>NOT( ISNA( VLOOKUP($A1637,'ACN update'!A:A,1,FALSE)))</f>
        <v>0</v>
      </c>
      <c r="G1637" t="b">
        <f>NOT( ISNA( VLOOKUP($A1637,'ACOM no update'!A:A,1,FALSE)))</f>
        <v>1</v>
      </c>
      <c r="H1637" t="b">
        <f>NOT( ISNA( VLOOKUP($A1637,'Should Update but Not Update'!A:A,1,FALSE)))</f>
        <v>0</v>
      </c>
      <c r="I1637" t="b">
        <f>NOT(NOT( ISNA( VLOOKUP($A1637,'Not Mooncake'!A:A,1,FALSE))))</f>
        <v>1</v>
      </c>
    </row>
    <row r="1638" spans="1:9">
      <c r="A1638" s="2" t="s">
        <v>960</v>
      </c>
      <c r="B1638" s="2" t="s">
        <v>956</v>
      </c>
      <c r="C1638" s="3">
        <v>42583</v>
      </c>
      <c r="D1638" t="b">
        <f>NOT( ISNA( VLOOKUP($A1638,'New article for existing'!A:A,1,FALSE)))</f>
        <v>0</v>
      </c>
      <c r="E1638" t="b">
        <f>NOT( ISNA( VLOOKUP($A1638,'ACOM remove file'!A:A,1,FALSE)))</f>
        <v>0</v>
      </c>
      <c r="F1638" t="b">
        <f>NOT( ISNA( VLOOKUP($A1638,'ACN update'!A:A,1,FALSE)))</f>
        <v>0</v>
      </c>
      <c r="G1638" t="b">
        <f>NOT( ISNA( VLOOKUP($A1638,'ACOM no update'!A:A,1,FALSE)))</f>
        <v>1</v>
      </c>
      <c r="H1638" t="b">
        <f>NOT( ISNA( VLOOKUP($A1638,'Should Update but Not Update'!A:A,1,FALSE)))</f>
        <v>0</v>
      </c>
      <c r="I1638" t="b">
        <f>NOT(NOT( ISNA( VLOOKUP($A1638,'Not Mooncake'!A:A,1,FALSE))))</f>
        <v>1</v>
      </c>
    </row>
    <row r="1639" spans="1:9">
      <c r="A1639" s="2" t="s">
        <v>961</v>
      </c>
      <c r="B1639" s="2" t="s">
        <v>956</v>
      </c>
      <c r="C1639" s="3">
        <v>42583</v>
      </c>
      <c r="D1639" t="b">
        <f>NOT( ISNA( VLOOKUP($A1639,'New article for existing'!A:A,1,FALSE)))</f>
        <v>0</v>
      </c>
      <c r="E1639" t="b">
        <f>NOT( ISNA( VLOOKUP($A1639,'ACOM remove file'!A:A,1,FALSE)))</f>
        <v>0</v>
      </c>
      <c r="F1639" t="b">
        <f>NOT( ISNA( VLOOKUP($A1639,'ACN update'!A:A,1,FALSE)))</f>
        <v>0</v>
      </c>
      <c r="G1639" t="b">
        <f>NOT( ISNA( VLOOKUP($A1639,'ACOM no update'!A:A,1,FALSE)))</f>
        <v>1</v>
      </c>
      <c r="H1639" t="b">
        <f>NOT( ISNA( VLOOKUP($A1639,'Should Update but Not Update'!A:A,1,FALSE)))</f>
        <v>0</v>
      </c>
      <c r="I1639" t="b">
        <f>NOT(NOT( ISNA( VLOOKUP($A1639,'Not Mooncake'!A:A,1,FALSE))))</f>
        <v>1</v>
      </c>
    </row>
    <row r="1640" spans="1:9">
      <c r="A1640" s="2" t="s">
        <v>962</v>
      </c>
      <c r="B1640" s="2" t="s">
        <v>956</v>
      </c>
      <c r="C1640" s="3">
        <v>42583</v>
      </c>
      <c r="D1640" t="b">
        <f>NOT( ISNA( VLOOKUP($A1640,'New article for existing'!A:A,1,FALSE)))</f>
        <v>0</v>
      </c>
      <c r="E1640" t="b">
        <f>NOT( ISNA( VLOOKUP($A1640,'ACOM remove file'!A:A,1,FALSE)))</f>
        <v>0</v>
      </c>
      <c r="F1640" t="b">
        <f>NOT( ISNA( VLOOKUP($A1640,'ACN update'!A:A,1,FALSE)))</f>
        <v>0</v>
      </c>
      <c r="G1640" t="b">
        <f>NOT( ISNA( VLOOKUP($A1640,'ACOM no update'!A:A,1,FALSE)))</f>
        <v>1</v>
      </c>
      <c r="H1640" t="b">
        <f>NOT( ISNA( VLOOKUP($A1640,'Should Update but Not Update'!A:A,1,FALSE)))</f>
        <v>0</v>
      </c>
      <c r="I1640" t="b">
        <f>NOT(NOT( ISNA( VLOOKUP($A1640,'Not Mooncake'!A:A,1,FALSE))))</f>
        <v>1</v>
      </c>
    </row>
    <row r="1641" spans="1:9">
      <c r="A1641" s="2" t="s">
        <v>963</v>
      </c>
      <c r="B1641" s="2" t="s">
        <v>956</v>
      </c>
      <c r="C1641" s="3">
        <v>42583</v>
      </c>
      <c r="D1641" t="b">
        <f>NOT( ISNA( VLOOKUP($A1641,'New article for existing'!A:A,1,FALSE)))</f>
        <v>0</v>
      </c>
      <c r="E1641" t="b">
        <f>NOT( ISNA( VLOOKUP($A1641,'ACOM remove file'!A:A,1,FALSE)))</f>
        <v>0</v>
      </c>
      <c r="F1641" t="b">
        <f>NOT( ISNA( VLOOKUP($A1641,'ACN update'!A:A,1,FALSE)))</f>
        <v>0</v>
      </c>
      <c r="G1641" t="b">
        <f>NOT( ISNA( VLOOKUP($A1641,'ACOM no update'!A:A,1,FALSE)))</f>
        <v>1</v>
      </c>
      <c r="H1641" t="b">
        <f>NOT( ISNA( VLOOKUP($A1641,'Should Update but Not Update'!A:A,1,FALSE)))</f>
        <v>0</v>
      </c>
      <c r="I1641" t="b">
        <f>NOT(NOT( ISNA( VLOOKUP($A1641,'Not Mooncake'!A:A,1,FALSE))))</f>
        <v>1</v>
      </c>
    </row>
    <row r="1642" spans="1:9">
      <c r="A1642" s="2" t="s">
        <v>964</v>
      </c>
      <c r="B1642" s="2" t="s">
        <v>956</v>
      </c>
      <c r="C1642" s="3">
        <v>42583</v>
      </c>
      <c r="D1642" t="b">
        <f>NOT( ISNA( VLOOKUP($A1642,'New article for existing'!A:A,1,FALSE)))</f>
        <v>0</v>
      </c>
      <c r="E1642" t="b">
        <f>NOT( ISNA( VLOOKUP($A1642,'ACOM remove file'!A:A,1,FALSE)))</f>
        <v>0</v>
      </c>
      <c r="F1642" t="b">
        <f>NOT( ISNA( VLOOKUP($A1642,'ACN update'!A:A,1,FALSE)))</f>
        <v>0</v>
      </c>
      <c r="G1642" t="b">
        <f>NOT( ISNA( VLOOKUP($A1642,'ACOM no update'!A:A,1,FALSE)))</f>
        <v>1</v>
      </c>
      <c r="H1642" t="b">
        <f>NOT( ISNA( VLOOKUP($A1642,'Should Update but Not Update'!A:A,1,FALSE)))</f>
        <v>0</v>
      </c>
      <c r="I1642" t="b">
        <f>NOT(NOT( ISNA( VLOOKUP($A1642,'Not Mooncake'!A:A,1,FALSE))))</f>
        <v>1</v>
      </c>
    </row>
    <row r="1643" spans="1:9">
      <c r="A1643" s="2" t="s">
        <v>966</v>
      </c>
      <c r="B1643" s="2" t="s">
        <v>956</v>
      </c>
      <c r="C1643" s="3">
        <v>42527</v>
      </c>
      <c r="D1643" t="b">
        <f>NOT( ISNA( VLOOKUP($A1643,'New article for existing'!A:A,1,FALSE)))</f>
        <v>0</v>
      </c>
      <c r="E1643" t="b">
        <f>NOT( ISNA( VLOOKUP($A1643,'ACOM remove file'!A:A,1,FALSE)))</f>
        <v>0</v>
      </c>
      <c r="F1643" t="b">
        <f>NOT( ISNA( VLOOKUP($A1643,'ACN update'!A:A,1,FALSE)))</f>
        <v>0</v>
      </c>
      <c r="G1643" t="b">
        <f>NOT( ISNA( VLOOKUP($A1643,'ACOM no update'!A:A,1,FALSE)))</f>
        <v>1</v>
      </c>
      <c r="H1643" t="b">
        <f>NOT( ISNA( VLOOKUP($A1643,'Should Update but Not Update'!A:A,1,FALSE)))</f>
        <v>0</v>
      </c>
      <c r="I1643" t="b">
        <f>NOT(NOT( ISNA( VLOOKUP($A1643,'Not Mooncake'!A:A,1,FALSE))))</f>
        <v>1</v>
      </c>
    </row>
    <row r="1644" spans="1:9">
      <c r="A1644" s="2" t="s">
        <v>965</v>
      </c>
      <c r="B1644" s="2" t="s">
        <v>956</v>
      </c>
      <c r="C1644" s="3">
        <v>42527</v>
      </c>
      <c r="D1644" t="b">
        <f>NOT( ISNA( VLOOKUP($A1644,'New article for existing'!A:A,1,FALSE)))</f>
        <v>0</v>
      </c>
      <c r="E1644" t="b">
        <f>NOT( ISNA( VLOOKUP($A1644,'ACOM remove file'!A:A,1,FALSE)))</f>
        <v>0</v>
      </c>
      <c r="F1644" t="b">
        <f>NOT( ISNA( VLOOKUP($A1644,'ACN update'!A:A,1,FALSE)))</f>
        <v>0</v>
      </c>
      <c r="G1644" t="b">
        <f>NOT( ISNA( VLOOKUP($A1644,'ACOM no update'!A:A,1,FALSE)))</f>
        <v>1</v>
      </c>
      <c r="H1644" t="b">
        <f>NOT( ISNA( VLOOKUP($A1644,'Should Update but Not Update'!A:A,1,FALSE)))</f>
        <v>0</v>
      </c>
      <c r="I1644" t="b">
        <f>NOT(NOT( ISNA( VLOOKUP($A1644,'Not Mooncake'!A:A,1,FALSE))))</f>
        <v>1</v>
      </c>
    </row>
    <row r="1645" spans="1:9">
      <c r="A1645" s="2" t="s">
        <v>967</v>
      </c>
      <c r="B1645" s="2" t="s">
        <v>956</v>
      </c>
      <c r="C1645" s="3">
        <v>42583</v>
      </c>
      <c r="D1645" t="b">
        <f>NOT( ISNA( VLOOKUP($A1645,'New article for existing'!A:A,1,FALSE)))</f>
        <v>0</v>
      </c>
      <c r="E1645" t="b">
        <f>NOT( ISNA( VLOOKUP($A1645,'ACOM remove file'!A:A,1,FALSE)))</f>
        <v>0</v>
      </c>
      <c r="F1645" t="b">
        <f>NOT( ISNA( VLOOKUP($A1645,'ACN update'!A:A,1,FALSE)))</f>
        <v>0</v>
      </c>
      <c r="G1645" t="b">
        <f>NOT( ISNA( VLOOKUP($A1645,'ACOM no update'!A:A,1,FALSE)))</f>
        <v>1</v>
      </c>
      <c r="H1645" t="b">
        <f>NOT( ISNA( VLOOKUP($A1645,'Should Update but Not Update'!A:A,1,FALSE)))</f>
        <v>0</v>
      </c>
      <c r="I1645" t="b">
        <f>NOT(NOT( ISNA( VLOOKUP($A1645,'Not Mooncake'!A:A,1,FALSE))))</f>
        <v>1</v>
      </c>
    </row>
    <row r="1646" spans="1:9">
      <c r="A1646" s="2" t="s">
        <v>968</v>
      </c>
      <c r="B1646" s="2" t="s">
        <v>956</v>
      </c>
      <c r="C1646" s="3">
        <v>42653</v>
      </c>
      <c r="D1646" t="b">
        <f>NOT( ISNA( VLOOKUP($A1646,'New article for existing'!A:A,1,FALSE)))</f>
        <v>0</v>
      </c>
      <c r="E1646" t="b">
        <f>NOT( ISNA( VLOOKUP($A1646,'ACOM remove file'!A:A,1,FALSE)))</f>
        <v>0</v>
      </c>
      <c r="F1646" t="b">
        <f>NOT( ISNA( VLOOKUP($A1646,'ACN update'!A:A,1,FALSE)))</f>
        <v>1</v>
      </c>
      <c r="G1646" t="b">
        <f>NOT( ISNA( VLOOKUP($A1646,'ACOM no update'!A:A,1,FALSE)))</f>
        <v>0</v>
      </c>
      <c r="H1646" t="b">
        <f>NOT( ISNA( VLOOKUP($A1646,'Should Update but Not Update'!A:A,1,FALSE)))</f>
        <v>0</v>
      </c>
      <c r="I1646" t="b">
        <f>NOT(NOT( ISNA( VLOOKUP($A1646,'Not Mooncake'!A:A,1,FALSE))))</f>
        <v>1</v>
      </c>
    </row>
    <row r="1647" spans="1:9">
      <c r="A1647" s="2" t="s">
        <v>969</v>
      </c>
      <c r="B1647" s="2" t="s">
        <v>956</v>
      </c>
      <c r="C1647" s="3">
        <v>42653</v>
      </c>
      <c r="D1647" t="b">
        <f>NOT( ISNA( VLOOKUP($A1647,'New article for existing'!A:A,1,FALSE)))</f>
        <v>0</v>
      </c>
      <c r="E1647" t="b">
        <f>NOT( ISNA( VLOOKUP($A1647,'ACOM remove file'!A:A,1,FALSE)))</f>
        <v>0</v>
      </c>
      <c r="F1647" t="b">
        <f>NOT( ISNA( VLOOKUP($A1647,'ACN update'!A:A,1,FALSE)))</f>
        <v>1</v>
      </c>
      <c r="G1647" t="b">
        <f>NOT( ISNA( VLOOKUP($A1647,'ACOM no update'!A:A,1,FALSE)))</f>
        <v>0</v>
      </c>
      <c r="H1647" t="b">
        <f>NOT( ISNA( VLOOKUP($A1647,'Should Update but Not Update'!A:A,1,FALSE)))</f>
        <v>0</v>
      </c>
      <c r="I1647" t="b">
        <f>NOT(NOT( ISNA( VLOOKUP($A1647,'Not Mooncake'!A:A,1,FALSE))))</f>
        <v>1</v>
      </c>
    </row>
    <row r="1648" spans="1:9">
      <c r="A1648" s="2" t="s">
        <v>970</v>
      </c>
      <c r="B1648" s="2" t="s">
        <v>956</v>
      </c>
      <c r="C1648" s="3">
        <v>42583</v>
      </c>
      <c r="D1648" t="b">
        <f>NOT( ISNA( VLOOKUP($A1648,'New article for existing'!A:A,1,FALSE)))</f>
        <v>0</v>
      </c>
      <c r="E1648" t="b">
        <f>NOT( ISNA( VLOOKUP($A1648,'ACOM remove file'!A:A,1,FALSE)))</f>
        <v>0</v>
      </c>
      <c r="F1648" t="b">
        <f>NOT( ISNA( VLOOKUP($A1648,'ACN update'!A:A,1,FALSE)))</f>
        <v>0</v>
      </c>
      <c r="G1648" t="b">
        <f>NOT( ISNA( VLOOKUP($A1648,'ACOM no update'!A:A,1,FALSE)))</f>
        <v>1</v>
      </c>
      <c r="H1648" t="b">
        <f>NOT( ISNA( VLOOKUP($A1648,'Should Update but Not Update'!A:A,1,FALSE)))</f>
        <v>0</v>
      </c>
      <c r="I1648" t="b">
        <f>NOT(NOT( ISNA( VLOOKUP($A1648,'Not Mooncake'!A:A,1,FALSE))))</f>
        <v>1</v>
      </c>
    </row>
    <row r="1649" spans="1:9">
      <c r="A1649" s="2" t="s">
        <v>971</v>
      </c>
      <c r="B1649" s="2" t="s">
        <v>956</v>
      </c>
      <c r="C1649" s="3">
        <v>42583</v>
      </c>
      <c r="D1649" t="b">
        <f>NOT( ISNA( VLOOKUP($A1649,'New article for existing'!A:A,1,FALSE)))</f>
        <v>0</v>
      </c>
      <c r="E1649" t="b">
        <f>NOT( ISNA( VLOOKUP($A1649,'ACOM remove file'!A:A,1,FALSE)))</f>
        <v>0</v>
      </c>
      <c r="F1649" t="b">
        <f>NOT( ISNA( VLOOKUP($A1649,'ACN update'!A:A,1,FALSE)))</f>
        <v>0</v>
      </c>
      <c r="G1649" t="b">
        <f>NOT( ISNA( VLOOKUP($A1649,'ACOM no update'!A:A,1,FALSE)))</f>
        <v>1</v>
      </c>
      <c r="H1649" t="b">
        <f>NOT( ISNA( VLOOKUP($A1649,'Should Update but Not Update'!A:A,1,FALSE)))</f>
        <v>0</v>
      </c>
      <c r="I1649" t="b">
        <f>NOT(NOT( ISNA( VLOOKUP($A1649,'Not Mooncake'!A:A,1,FALSE))))</f>
        <v>1</v>
      </c>
    </row>
    <row r="1650" spans="1:9">
      <c r="A1650" s="2" t="s">
        <v>972</v>
      </c>
      <c r="B1650" s="2" t="s">
        <v>956</v>
      </c>
      <c r="C1650" s="3">
        <v>42583</v>
      </c>
      <c r="D1650" t="b">
        <f>NOT( ISNA( VLOOKUP($A1650,'New article for existing'!A:A,1,FALSE)))</f>
        <v>0</v>
      </c>
      <c r="E1650" t="b">
        <f>NOT( ISNA( VLOOKUP($A1650,'ACOM remove file'!A:A,1,FALSE)))</f>
        <v>0</v>
      </c>
      <c r="F1650" t="b">
        <f>NOT( ISNA( VLOOKUP($A1650,'ACN update'!A:A,1,FALSE)))</f>
        <v>0</v>
      </c>
      <c r="G1650" t="b">
        <f>NOT( ISNA( VLOOKUP($A1650,'ACOM no update'!A:A,1,FALSE)))</f>
        <v>1</v>
      </c>
      <c r="H1650" t="b">
        <f>NOT( ISNA( VLOOKUP($A1650,'Should Update but Not Update'!A:A,1,FALSE)))</f>
        <v>0</v>
      </c>
      <c r="I1650" t="b">
        <f>NOT(NOT( ISNA( VLOOKUP($A1650,'Not Mooncake'!A:A,1,FALSE))))</f>
        <v>1</v>
      </c>
    </row>
    <row r="1651" spans="1:9">
      <c r="A1651" s="2" t="s">
        <v>973</v>
      </c>
      <c r="B1651" s="2" t="s">
        <v>956</v>
      </c>
      <c r="C1651" s="3">
        <v>42465</v>
      </c>
      <c r="D1651" t="b">
        <f>NOT( ISNA( VLOOKUP($A1651,'New article for existing'!A:A,1,FALSE)))</f>
        <v>0</v>
      </c>
      <c r="E1651" t="b">
        <f>NOT( ISNA( VLOOKUP($A1651,'ACOM remove file'!A:A,1,FALSE)))</f>
        <v>0</v>
      </c>
      <c r="F1651" t="b">
        <f>NOT( ISNA( VLOOKUP($A1651,'ACN update'!A:A,1,FALSE)))</f>
        <v>0</v>
      </c>
      <c r="G1651" t="b">
        <f>NOT( ISNA( VLOOKUP($A1651,'ACOM no update'!A:A,1,FALSE)))</f>
        <v>1</v>
      </c>
      <c r="H1651" t="b">
        <f>NOT( ISNA( VLOOKUP($A1651,'Should Update but Not Update'!A:A,1,FALSE)))</f>
        <v>0</v>
      </c>
      <c r="I1651" t="b">
        <f>NOT(NOT( ISNA( VLOOKUP($A1651,'Not Mooncake'!A:A,1,FALSE))))</f>
        <v>1</v>
      </c>
    </row>
    <row r="1652" spans="1:9">
      <c r="A1652" s="2" t="s">
        <v>974</v>
      </c>
      <c r="B1652" s="2" t="s">
        <v>956</v>
      </c>
      <c r="C1652" s="3">
        <v>42583</v>
      </c>
      <c r="D1652" t="b">
        <f>NOT( ISNA( VLOOKUP($A1652,'New article for existing'!A:A,1,FALSE)))</f>
        <v>0</v>
      </c>
      <c r="E1652" t="b">
        <f>NOT( ISNA( VLOOKUP($A1652,'ACOM remove file'!A:A,1,FALSE)))</f>
        <v>0</v>
      </c>
      <c r="F1652" t="b">
        <f>NOT( ISNA( VLOOKUP($A1652,'ACN update'!A:A,1,FALSE)))</f>
        <v>0</v>
      </c>
      <c r="G1652" t="b">
        <f>NOT( ISNA( VLOOKUP($A1652,'ACOM no update'!A:A,1,FALSE)))</f>
        <v>1</v>
      </c>
      <c r="H1652" t="b">
        <f>NOT( ISNA( VLOOKUP($A1652,'Should Update but Not Update'!A:A,1,FALSE)))</f>
        <v>0</v>
      </c>
      <c r="I1652" t="b">
        <f>NOT(NOT( ISNA( VLOOKUP($A1652,'Not Mooncake'!A:A,1,FALSE))))</f>
        <v>1</v>
      </c>
    </row>
    <row r="1653" spans="1:9">
      <c r="A1653" s="2" t="s">
        <v>975</v>
      </c>
      <c r="B1653" s="2" t="s">
        <v>956</v>
      </c>
      <c r="C1653" s="3">
        <v>42653</v>
      </c>
      <c r="D1653" t="b">
        <f>NOT( ISNA( VLOOKUP($A1653,'New article for existing'!A:A,1,FALSE)))</f>
        <v>0</v>
      </c>
      <c r="E1653" t="b">
        <f>NOT( ISNA( VLOOKUP($A1653,'ACOM remove file'!A:A,1,FALSE)))</f>
        <v>0</v>
      </c>
      <c r="F1653" t="b">
        <f>NOT( ISNA( VLOOKUP($A1653,'ACN update'!A:A,1,FALSE)))</f>
        <v>1</v>
      </c>
      <c r="G1653" t="b">
        <f>NOT( ISNA( VLOOKUP($A1653,'ACOM no update'!A:A,1,FALSE)))</f>
        <v>0</v>
      </c>
      <c r="H1653" t="b">
        <f>NOT( ISNA( VLOOKUP($A1653,'Should Update but Not Update'!A:A,1,FALSE)))</f>
        <v>0</v>
      </c>
      <c r="I1653" t="b">
        <f>NOT(NOT( ISNA( VLOOKUP($A1653,'Not Mooncake'!A:A,1,FALSE))))</f>
        <v>1</v>
      </c>
    </row>
    <row r="1654" spans="1:9">
      <c r="A1654" s="2" t="s">
        <v>976</v>
      </c>
      <c r="B1654" s="2" t="s">
        <v>956</v>
      </c>
      <c r="C1654" s="3">
        <v>42653</v>
      </c>
      <c r="D1654" t="b">
        <f>NOT( ISNA( VLOOKUP($A1654,'New article for existing'!A:A,1,FALSE)))</f>
        <v>0</v>
      </c>
      <c r="E1654" t="b">
        <f>NOT( ISNA( VLOOKUP($A1654,'ACOM remove file'!A:A,1,FALSE)))</f>
        <v>0</v>
      </c>
      <c r="F1654" t="b">
        <f>NOT( ISNA( VLOOKUP($A1654,'ACN update'!A:A,1,FALSE)))</f>
        <v>1</v>
      </c>
      <c r="G1654" t="b">
        <f>NOT( ISNA( VLOOKUP($A1654,'ACOM no update'!A:A,1,FALSE)))</f>
        <v>0</v>
      </c>
      <c r="H1654" t="b">
        <f>NOT( ISNA( VLOOKUP($A1654,'Should Update but Not Update'!A:A,1,FALSE)))</f>
        <v>0</v>
      </c>
      <c r="I1654" t="b">
        <f>NOT(NOT( ISNA( VLOOKUP($A1654,'Not Mooncake'!A:A,1,FALSE))))</f>
        <v>1</v>
      </c>
    </row>
    <row r="1655" spans="1:9">
      <c r="A1655" s="2" t="s">
        <v>977</v>
      </c>
      <c r="B1655" s="2" t="s">
        <v>956</v>
      </c>
      <c r="C1655" s="3">
        <v>42611</v>
      </c>
      <c r="D1655" t="b">
        <f>NOT( ISNA( VLOOKUP($A1655,'New article for existing'!A:A,1,FALSE)))</f>
        <v>0</v>
      </c>
      <c r="E1655" t="b">
        <f>NOT( ISNA( VLOOKUP($A1655,'ACOM remove file'!A:A,1,FALSE)))</f>
        <v>0</v>
      </c>
      <c r="F1655" t="b">
        <f>NOT( ISNA( VLOOKUP($A1655,'ACN update'!A:A,1,FALSE)))</f>
        <v>0</v>
      </c>
      <c r="G1655" t="b">
        <f>NOT( ISNA( VLOOKUP($A1655,'ACOM no update'!A:A,1,FALSE)))</f>
        <v>1</v>
      </c>
      <c r="H1655" t="b">
        <f>NOT( ISNA( VLOOKUP($A1655,'Should Update but Not Update'!A:A,1,FALSE)))</f>
        <v>0</v>
      </c>
      <c r="I1655" t="b">
        <f>NOT(NOT( ISNA( VLOOKUP($A1655,'Not Mooncake'!A:A,1,FALSE))))</f>
        <v>1</v>
      </c>
    </row>
    <row r="1656" spans="1:9">
      <c r="A1656" s="2" t="s">
        <v>978</v>
      </c>
      <c r="B1656" s="2" t="s">
        <v>956</v>
      </c>
      <c r="C1656" s="3">
        <v>42583</v>
      </c>
      <c r="D1656" t="b">
        <f>NOT( ISNA( VLOOKUP($A1656,'New article for existing'!A:A,1,FALSE)))</f>
        <v>0</v>
      </c>
      <c r="E1656" t="b">
        <f>NOT( ISNA( VLOOKUP($A1656,'ACOM remove file'!A:A,1,FALSE)))</f>
        <v>0</v>
      </c>
      <c r="F1656" t="b">
        <f>NOT( ISNA( VLOOKUP($A1656,'ACN update'!A:A,1,FALSE)))</f>
        <v>0</v>
      </c>
      <c r="G1656" t="b">
        <f>NOT( ISNA( VLOOKUP($A1656,'ACOM no update'!A:A,1,FALSE)))</f>
        <v>1</v>
      </c>
      <c r="H1656" t="b">
        <f>NOT( ISNA( VLOOKUP($A1656,'Should Update but Not Update'!A:A,1,FALSE)))</f>
        <v>0</v>
      </c>
      <c r="I1656" t="b">
        <f>NOT(NOT( ISNA( VLOOKUP($A1656,'Not Mooncake'!A:A,1,FALSE))))</f>
        <v>1</v>
      </c>
    </row>
    <row r="1657" spans="1:9">
      <c r="A1657" s="2" t="s">
        <v>2598</v>
      </c>
      <c r="B1657" s="2" t="s">
        <v>956</v>
      </c>
      <c r="C1657" s="3">
        <v>42653</v>
      </c>
      <c r="D1657" t="b">
        <f>NOT( ISNA( VLOOKUP($A1657,'New article for existing'!A:A,1,FALSE)))</f>
        <v>1</v>
      </c>
      <c r="E1657" t="b">
        <f>NOT( ISNA( VLOOKUP($A1657,'ACOM remove file'!A:A,1,FALSE)))</f>
        <v>0</v>
      </c>
      <c r="F1657" t="b">
        <f>NOT( ISNA( VLOOKUP($A1657,'ACN update'!A:A,1,FALSE)))</f>
        <v>1</v>
      </c>
      <c r="G1657" t="b">
        <f>NOT( ISNA( VLOOKUP($A1657,'ACOM no update'!A:A,1,FALSE)))</f>
        <v>0</v>
      </c>
      <c r="H1657" t="b">
        <f>NOT( ISNA( VLOOKUP($A1657,'Should Update but Not Update'!A:A,1,FALSE)))</f>
        <v>0</v>
      </c>
      <c r="I1657" t="b">
        <f>NOT(NOT( ISNA( VLOOKUP($A1657,'Not Mooncake'!A:A,1,FALSE))))</f>
        <v>1</v>
      </c>
    </row>
    <row r="1658" spans="1:9">
      <c r="A1658" s="2" t="s">
        <v>979</v>
      </c>
      <c r="B1658" s="2" t="s">
        <v>956</v>
      </c>
      <c r="C1658" s="3">
        <v>42653</v>
      </c>
      <c r="D1658" t="b">
        <f>NOT( ISNA( VLOOKUP($A1658,'New article for existing'!A:A,1,FALSE)))</f>
        <v>0</v>
      </c>
      <c r="E1658" t="b">
        <f>NOT( ISNA( VLOOKUP($A1658,'ACOM remove file'!A:A,1,FALSE)))</f>
        <v>0</v>
      </c>
      <c r="F1658" t="b">
        <f>NOT( ISNA( VLOOKUP($A1658,'ACN update'!A:A,1,FALSE)))</f>
        <v>1</v>
      </c>
      <c r="G1658" t="b">
        <f>NOT( ISNA( VLOOKUP($A1658,'ACOM no update'!A:A,1,FALSE)))</f>
        <v>0</v>
      </c>
      <c r="H1658" t="b">
        <f>NOT( ISNA( VLOOKUP($A1658,'Should Update but Not Update'!A:A,1,FALSE)))</f>
        <v>0</v>
      </c>
      <c r="I1658" t="b">
        <f>NOT(NOT( ISNA( VLOOKUP($A1658,'Not Mooncake'!A:A,1,FALSE))))</f>
        <v>1</v>
      </c>
    </row>
    <row r="1659" spans="1:9">
      <c r="A1659" s="2" t="s">
        <v>980</v>
      </c>
      <c r="B1659" s="2" t="s">
        <v>956</v>
      </c>
      <c r="C1659" s="3">
        <v>42583</v>
      </c>
      <c r="D1659" t="b">
        <f>NOT( ISNA( VLOOKUP($A1659,'New article for existing'!A:A,1,FALSE)))</f>
        <v>0</v>
      </c>
      <c r="E1659" t="b">
        <f>NOT( ISNA( VLOOKUP($A1659,'ACOM remove file'!A:A,1,FALSE)))</f>
        <v>0</v>
      </c>
      <c r="F1659" t="b">
        <f>NOT( ISNA( VLOOKUP($A1659,'ACN update'!A:A,1,FALSE)))</f>
        <v>0</v>
      </c>
      <c r="G1659" t="b">
        <f>NOT( ISNA( VLOOKUP($A1659,'ACOM no update'!A:A,1,FALSE)))</f>
        <v>1</v>
      </c>
      <c r="H1659" t="b">
        <f>NOT( ISNA( VLOOKUP($A1659,'Should Update but Not Update'!A:A,1,FALSE)))</f>
        <v>0</v>
      </c>
      <c r="I1659" t="b">
        <f>NOT(NOT( ISNA( VLOOKUP($A1659,'Not Mooncake'!A:A,1,FALSE))))</f>
        <v>1</v>
      </c>
    </row>
    <row r="1660" spans="1:9">
      <c r="A1660" s="2" t="s">
        <v>982</v>
      </c>
      <c r="B1660" s="2" t="s">
        <v>956</v>
      </c>
      <c r="C1660" s="3">
        <v>42527</v>
      </c>
      <c r="D1660" t="b">
        <f>NOT( ISNA( VLOOKUP($A1660,'New article for existing'!A:A,1,FALSE)))</f>
        <v>0</v>
      </c>
      <c r="E1660" t="b">
        <f>NOT( ISNA( VLOOKUP($A1660,'ACOM remove file'!A:A,1,FALSE)))</f>
        <v>0</v>
      </c>
      <c r="F1660" t="b">
        <f>NOT( ISNA( VLOOKUP($A1660,'ACN update'!A:A,1,FALSE)))</f>
        <v>0</v>
      </c>
      <c r="G1660" t="b">
        <f>NOT( ISNA( VLOOKUP($A1660,'ACOM no update'!A:A,1,FALSE)))</f>
        <v>1</v>
      </c>
      <c r="H1660" t="b">
        <f>NOT( ISNA( VLOOKUP($A1660,'Should Update but Not Update'!A:A,1,FALSE)))</f>
        <v>0</v>
      </c>
      <c r="I1660" t="b">
        <f>NOT(NOT( ISNA( VLOOKUP($A1660,'Not Mooncake'!A:A,1,FALSE))))</f>
        <v>1</v>
      </c>
    </row>
    <row r="1661" spans="1:9">
      <c r="A1661" s="2" t="s">
        <v>981</v>
      </c>
      <c r="B1661" s="2" t="s">
        <v>956</v>
      </c>
      <c r="C1661" s="3">
        <v>42527</v>
      </c>
      <c r="D1661" t="b">
        <f>NOT( ISNA( VLOOKUP($A1661,'New article for existing'!A:A,1,FALSE)))</f>
        <v>0</v>
      </c>
      <c r="E1661" t="b">
        <f>NOT( ISNA( VLOOKUP($A1661,'ACOM remove file'!A:A,1,FALSE)))</f>
        <v>0</v>
      </c>
      <c r="F1661" t="b">
        <f>NOT( ISNA( VLOOKUP($A1661,'ACN update'!A:A,1,FALSE)))</f>
        <v>0</v>
      </c>
      <c r="G1661" t="b">
        <f>NOT( ISNA( VLOOKUP($A1661,'ACOM no update'!A:A,1,FALSE)))</f>
        <v>0</v>
      </c>
      <c r="H1661" t="b">
        <f>NOT( ISNA( VLOOKUP($A1661,'Should Update but Not Update'!A:A,1,FALSE)))</f>
        <v>1</v>
      </c>
      <c r="I1661" t="b">
        <f>NOT(NOT( ISNA( VLOOKUP($A1661,'Not Mooncake'!A:A,1,FALSE))))</f>
        <v>1</v>
      </c>
    </row>
    <row r="1662" spans="1:9">
      <c r="A1662" s="2" t="s">
        <v>984</v>
      </c>
      <c r="B1662" s="2" t="s">
        <v>956</v>
      </c>
      <c r="C1662" s="3">
        <v>42653</v>
      </c>
      <c r="D1662" t="b">
        <f>NOT( ISNA( VLOOKUP($A1662,'New article for existing'!A:A,1,FALSE)))</f>
        <v>0</v>
      </c>
      <c r="E1662" t="b">
        <f>NOT( ISNA( VLOOKUP($A1662,'ACOM remove file'!A:A,1,FALSE)))</f>
        <v>0</v>
      </c>
      <c r="F1662" t="b">
        <f>NOT( ISNA( VLOOKUP($A1662,'ACN update'!A:A,1,FALSE)))</f>
        <v>1</v>
      </c>
      <c r="G1662" t="b">
        <f>NOT( ISNA( VLOOKUP($A1662,'ACOM no update'!A:A,1,FALSE)))</f>
        <v>0</v>
      </c>
      <c r="H1662" t="b">
        <f>NOT( ISNA( VLOOKUP($A1662,'Should Update but Not Update'!A:A,1,FALSE)))</f>
        <v>0</v>
      </c>
      <c r="I1662" t="b">
        <f>NOT(NOT( ISNA( VLOOKUP($A1662,'Not Mooncake'!A:A,1,FALSE))))</f>
        <v>1</v>
      </c>
    </row>
    <row r="1663" spans="1:9">
      <c r="A1663" s="2" t="s">
        <v>2471</v>
      </c>
      <c r="B1663" s="2" t="s">
        <v>956</v>
      </c>
      <c r="C1663" s="3">
        <v>42611</v>
      </c>
      <c r="D1663" t="b">
        <f>NOT( ISNA( VLOOKUP($A1663,'New article for existing'!A:A,1,FALSE)))</f>
        <v>0</v>
      </c>
      <c r="E1663" t="b">
        <f>NOT( ISNA( VLOOKUP($A1663,'ACOM remove file'!A:A,1,FALSE)))</f>
        <v>0</v>
      </c>
      <c r="F1663" t="b">
        <f>NOT( ISNA( VLOOKUP($A1663,'ACN update'!A:A,1,FALSE)))</f>
        <v>0</v>
      </c>
      <c r="G1663" t="b">
        <f>NOT( ISNA( VLOOKUP($A1663,'ACOM no update'!A:A,1,FALSE)))</f>
        <v>1</v>
      </c>
      <c r="H1663" t="b">
        <f>NOT( ISNA( VLOOKUP($A1663,'Should Update but Not Update'!A:A,1,FALSE)))</f>
        <v>0</v>
      </c>
      <c r="I1663" t="b">
        <f>NOT(NOT( ISNA( VLOOKUP($A1663,'Not Mooncake'!A:A,1,FALSE))))</f>
        <v>1</v>
      </c>
    </row>
    <row r="1664" spans="1:9">
      <c r="A1664" s="2" t="s">
        <v>983</v>
      </c>
      <c r="B1664" s="2" t="s">
        <v>956</v>
      </c>
      <c r="C1664" s="3">
        <v>42653</v>
      </c>
      <c r="D1664" t="b">
        <f>NOT( ISNA( VLOOKUP($A1664,'New article for existing'!A:A,1,FALSE)))</f>
        <v>0</v>
      </c>
      <c r="E1664" t="b">
        <f>NOT( ISNA( VLOOKUP($A1664,'ACOM remove file'!A:A,1,FALSE)))</f>
        <v>0</v>
      </c>
      <c r="F1664" t="b">
        <f>NOT( ISNA( VLOOKUP($A1664,'ACN update'!A:A,1,FALSE)))</f>
        <v>1</v>
      </c>
      <c r="G1664" t="b">
        <f>NOT( ISNA( VLOOKUP($A1664,'ACOM no update'!A:A,1,FALSE)))</f>
        <v>0</v>
      </c>
      <c r="H1664" t="b">
        <f>NOT( ISNA( VLOOKUP($A1664,'Should Update but Not Update'!A:A,1,FALSE)))</f>
        <v>0</v>
      </c>
      <c r="I1664" t="b">
        <f>NOT(NOT( ISNA( VLOOKUP($A1664,'Not Mooncake'!A:A,1,FALSE))))</f>
        <v>1</v>
      </c>
    </row>
    <row r="1665" spans="1:9">
      <c r="A1665" s="2" t="s">
        <v>985</v>
      </c>
      <c r="B1665" s="2" t="s">
        <v>956</v>
      </c>
      <c r="C1665" s="3">
        <v>42583</v>
      </c>
      <c r="D1665" t="b">
        <f>NOT( ISNA( VLOOKUP($A1665,'New article for existing'!A:A,1,FALSE)))</f>
        <v>0</v>
      </c>
      <c r="E1665" t="b">
        <f>NOT( ISNA( VLOOKUP($A1665,'ACOM remove file'!A:A,1,FALSE)))</f>
        <v>0</v>
      </c>
      <c r="F1665" t="b">
        <f>NOT( ISNA( VLOOKUP($A1665,'ACN update'!A:A,1,FALSE)))</f>
        <v>0</v>
      </c>
      <c r="G1665" t="b">
        <f>NOT( ISNA( VLOOKUP($A1665,'ACOM no update'!A:A,1,FALSE)))</f>
        <v>1</v>
      </c>
      <c r="H1665" t="b">
        <f>NOT( ISNA( VLOOKUP($A1665,'Should Update but Not Update'!A:A,1,FALSE)))</f>
        <v>0</v>
      </c>
      <c r="I1665" t="b">
        <f>NOT(NOT( ISNA( VLOOKUP($A1665,'Not Mooncake'!A:A,1,FALSE))))</f>
        <v>1</v>
      </c>
    </row>
    <row r="1666" spans="1:9">
      <c r="A1666" s="2" t="s">
        <v>2237</v>
      </c>
      <c r="B1666" s="2" t="s">
        <v>2295</v>
      </c>
      <c r="C1666" s="3">
        <v>42562</v>
      </c>
      <c r="D1666" t="b">
        <f>NOT( ISNA( VLOOKUP($A1666,'New article for existing'!A:A,1,FALSE)))</f>
        <v>0</v>
      </c>
      <c r="E1666" t="b">
        <f>NOT( ISNA( VLOOKUP($A1666,'ACOM remove file'!A:A,1,FALSE)))</f>
        <v>0</v>
      </c>
      <c r="F1666" t="b">
        <f>NOT( ISNA( VLOOKUP($A1666,'ACN update'!A:A,1,FALSE)))</f>
        <v>0</v>
      </c>
      <c r="G1666" t="b">
        <f>NOT( ISNA( VLOOKUP($A1666,'ACOM no update'!A:A,1,FALSE)))</f>
        <v>1</v>
      </c>
      <c r="H1666" t="b">
        <f>NOT( ISNA( VLOOKUP($A1666,'Should Update but Not Update'!A:A,1,FALSE)))</f>
        <v>0</v>
      </c>
      <c r="I1666" t="b">
        <f>NOT(NOT( ISNA( VLOOKUP($A1666,'Not Mooncake'!A:A,1,FALSE))))</f>
        <v>1</v>
      </c>
    </row>
    <row r="1667" spans="1:9">
      <c r="A1667" s="2" t="s">
        <v>2238</v>
      </c>
      <c r="B1667" s="2" t="s">
        <v>2291</v>
      </c>
      <c r="C1667" s="3">
        <v>42660</v>
      </c>
      <c r="D1667" t="b">
        <f>NOT( ISNA( VLOOKUP($A1667,'New article for existing'!A:A,1,FALSE)))</f>
        <v>0</v>
      </c>
      <c r="E1667" t="b">
        <f>NOT( ISNA( VLOOKUP($A1667,'ACOM remove file'!A:A,1,FALSE)))</f>
        <v>0</v>
      </c>
      <c r="F1667" t="b">
        <f>NOT( ISNA( VLOOKUP($A1667,'ACN update'!A:A,1,FALSE)))</f>
        <v>1</v>
      </c>
      <c r="G1667" t="b">
        <f>NOT( ISNA( VLOOKUP($A1667,'ACOM no update'!A:A,1,FALSE)))</f>
        <v>0</v>
      </c>
      <c r="H1667" t="b">
        <f>NOT( ISNA( VLOOKUP($A1667,'Should Update but Not Update'!A:A,1,FALSE)))</f>
        <v>0</v>
      </c>
      <c r="I1667" t="b">
        <f>NOT(NOT( ISNA( VLOOKUP($A1667,'Not Mooncake'!A:A,1,FALSE))))</f>
        <v>1</v>
      </c>
    </row>
    <row r="1668" spans="1:9">
      <c r="A1668" s="2" t="s">
        <v>1121</v>
      </c>
      <c r="B1668" s="2" t="s">
        <v>2291</v>
      </c>
      <c r="C1668" s="3">
        <v>42660</v>
      </c>
      <c r="D1668" t="b">
        <f>NOT( ISNA( VLOOKUP($A1668,'New article for existing'!A:A,1,FALSE)))</f>
        <v>0</v>
      </c>
      <c r="E1668" t="b">
        <f>NOT( ISNA( VLOOKUP($A1668,'ACOM remove file'!A:A,1,FALSE)))</f>
        <v>0</v>
      </c>
      <c r="F1668" t="b">
        <f>NOT( ISNA( VLOOKUP($A1668,'ACN update'!A:A,1,FALSE)))</f>
        <v>1</v>
      </c>
      <c r="G1668" t="b">
        <f>NOT( ISNA( VLOOKUP($A1668,'ACOM no update'!A:A,1,FALSE)))</f>
        <v>0</v>
      </c>
      <c r="H1668" t="b">
        <f>NOT( ISNA( VLOOKUP($A1668,'Should Update but Not Update'!A:A,1,FALSE)))</f>
        <v>0</v>
      </c>
      <c r="I1668" t="b">
        <f>NOT(NOT( ISNA( VLOOKUP($A1668,'Not Mooncake'!A:A,1,FALSE))))</f>
        <v>1</v>
      </c>
    </row>
    <row r="1669" spans="1:9">
      <c r="A1669" s="2" t="s">
        <v>2239</v>
      </c>
      <c r="B1669" s="2" t="s">
        <v>2291</v>
      </c>
      <c r="C1669" s="3">
        <v>42660</v>
      </c>
      <c r="D1669" t="b">
        <f>NOT( ISNA( VLOOKUP($A1669,'New article for existing'!A:A,1,FALSE)))</f>
        <v>0</v>
      </c>
      <c r="E1669" t="b">
        <f>NOT( ISNA( VLOOKUP($A1669,'ACOM remove file'!A:A,1,FALSE)))</f>
        <v>0</v>
      </c>
      <c r="F1669" t="b">
        <f>NOT( ISNA( VLOOKUP($A1669,'ACN update'!A:A,1,FALSE)))</f>
        <v>1</v>
      </c>
      <c r="G1669" t="b">
        <f>NOT( ISNA( VLOOKUP($A1669,'ACOM no update'!A:A,1,FALSE)))</f>
        <v>0</v>
      </c>
      <c r="H1669" t="b">
        <f>NOT( ISNA( VLOOKUP($A1669,'Should Update but Not Update'!A:A,1,FALSE)))</f>
        <v>0</v>
      </c>
      <c r="I1669" t="b">
        <f>NOT(NOT( ISNA( VLOOKUP($A1669,'Not Mooncake'!A:A,1,FALSE))))</f>
        <v>1</v>
      </c>
    </row>
    <row r="1670" spans="1:9">
      <c r="A1670" s="2" t="s">
        <v>2240</v>
      </c>
      <c r="B1670" s="2" t="s">
        <v>2291</v>
      </c>
      <c r="C1670" s="3">
        <v>42611</v>
      </c>
      <c r="D1670" t="b">
        <f>NOT( ISNA( VLOOKUP($A1670,'New article for existing'!A:A,1,FALSE)))</f>
        <v>0</v>
      </c>
      <c r="E1670" t="b">
        <f>NOT( ISNA( VLOOKUP($A1670,'ACOM remove file'!A:A,1,FALSE)))</f>
        <v>0</v>
      </c>
      <c r="F1670" t="b">
        <f>NOT( ISNA( VLOOKUP($A1670,'ACN update'!A:A,1,FALSE)))</f>
        <v>0</v>
      </c>
      <c r="G1670" t="b">
        <f>NOT( ISNA( VLOOKUP($A1670,'ACOM no update'!A:A,1,FALSE)))</f>
        <v>1</v>
      </c>
      <c r="H1670" t="b">
        <f>NOT( ISNA( VLOOKUP($A1670,'Should Update but Not Update'!A:A,1,FALSE)))</f>
        <v>0</v>
      </c>
      <c r="I1670" t="b">
        <f>NOT(NOT( ISNA( VLOOKUP($A1670,'Not Mooncake'!A:A,1,FALSE))))</f>
        <v>1</v>
      </c>
    </row>
    <row r="1671" spans="1:9">
      <c r="A1671" s="2" t="s">
        <v>1122</v>
      </c>
      <c r="B1671" s="2" t="s">
        <v>2291</v>
      </c>
      <c r="C1671" s="3">
        <v>42611</v>
      </c>
      <c r="D1671" t="b">
        <f>NOT( ISNA( VLOOKUP($A1671,'New article for existing'!A:A,1,FALSE)))</f>
        <v>0</v>
      </c>
      <c r="E1671" t="b">
        <f>NOT( ISNA( VLOOKUP($A1671,'ACOM remove file'!A:A,1,FALSE)))</f>
        <v>0</v>
      </c>
      <c r="F1671" t="b">
        <f>NOT( ISNA( VLOOKUP($A1671,'ACN update'!A:A,1,FALSE)))</f>
        <v>0</v>
      </c>
      <c r="G1671" t="b">
        <f>NOT( ISNA( VLOOKUP($A1671,'ACOM no update'!A:A,1,FALSE)))</f>
        <v>1</v>
      </c>
      <c r="H1671" t="b">
        <f>NOT( ISNA( VLOOKUP($A1671,'Should Update but Not Update'!A:A,1,FALSE)))</f>
        <v>0</v>
      </c>
      <c r="I1671" t="b">
        <f>NOT(NOT( ISNA( VLOOKUP($A1671,'Not Mooncake'!A:A,1,FALSE))))</f>
        <v>1</v>
      </c>
    </row>
    <row r="1672" spans="1:9">
      <c r="A1672" s="2" t="s">
        <v>1123</v>
      </c>
      <c r="B1672" s="2" t="s">
        <v>2291</v>
      </c>
      <c r="C1672" s="3">
        <v>42660</v>
      </c>
      <c r="D1672" t="b">
        <f>NOT( ISNA( VLOOKUP($A1672,'New article for existing'!A:A,1,FALSE)))</f>
        <v>0</v>
      </c>
      <c r="E1672" t="b">
        <f>NOT( ISNA( VLOOKUP($A1672,'ACOM remove file'!A:A,1,FALSE)))</f>
        <v>0</v>
      </c>
      <c r="F1672" t="b">
        <f>NOT( ISNA( VLOOKUP($A1672,'ACN update'!A:A,1,FALSE)))</f>
        <v>1</v>
      </c>
      <c r="G1672" t="b">
        <f>NOT( ISNA( VLOOKUP($A1672,'ACOM no update'!A:A,1,FALSE)))</f>
        <v>0</v>
      </c>
      <c r="H1672" t="b">
        <f>NOT( ISNA( VLOOKUP($A1672,'Should Update but Not Update'!A:A,1,FALSE)))</f>
        <v>0</v>
      </c>
      <c r="I1672" t="b">
        <f>NOT(NOT( ISNA( VLOOKUP($A1672,'Not Mooncake'!A:A,1,FALSE))))</f>
        <v>1</v>
      </c>
    </row>
    <row r="1673" spans="1:9">
      <c r="A1673" s="2" t="s">
        <v>1124</v>
      </c>
      <c r="B1673" s="2" t="s">
        <v>2291</v>
      </c>
      <c r="C1673" s="3">
        <v>42583</v>
      </c>
      <c r="D1673" t="b">
        <f>NOT( ISNA( VLOOKUP($A1673,'New article for existing'!A:A,1,FALSE)))</f>
        <v>0</v>
      </c>
      <c r="E1673" t="b">
        <f>NOT( ISNA( VLOOKUP($A1673,'ACOM remove file'!A:A,1,FALSE)))</f>
        <v>0</v>
      </c>
      <c r="F1673" t="b">
        <f>NOT( ISNA( VLOOKUP($A1673,'ACN update'!A:A,1,FALSE)))</f>
        <v>0</v>
      </c>
      <c r="G1673" t="b">
        <f>NOT( ISNA( VLOOKUP($A1673,'ACOM no update'!A:A,1,FALSE)))</f>
        <v>1</v>
      </c>
      <c r="H1673" t="b">
        <f>NOT( ISNA( VLOOKUP($A1673,'Should Update but Not Update'!A:A,1,FALSE)))</f>
        <v>0</v>
      </c>
      <c r="I1673" t="b">
        <f>NOT(NOT( ISNA( VLOOKUP($A1673,'Not Mooncake'!A:A,1,FALSE))))</f>
        <v>1</v>
      </c>
    </row>
    <row r="1674" spans="1:9">
      <c r="A1674" s="2" t="s">
        <v>1125</v>
      </c>
      <c r="B1674" s="2" t="s">
        <v>2291</v>
      </c>
      <c r="C1674" s="3">
        <v>42583</v>
      </c>
      <c r="D1674" t="b">
        <f>NOT( ISNA( VLOOKUP($A1674,'New article for existing'!A:A,1,FALSE)))</f>
        <v>0</v>
      </c>
      <c r="E1674" t="b">
        <f>NOT( ISNA( VLOOKUP($A1674,'ACOM remove file'!A:A,1,FALSE)))</f>
        <v>0</v>
      </c>
      <c r="F1674" t="b">
        <f>NOT( ISNA( VLOOKUP($A1674,'ACN update'!A:A,1,FALSE)))</f>
        <v>0</v>
      </c>
      <c r="G1674" t="b">
        <f>NOT( ISNA( VLOOKUP($A1674,'ACOM no update'!A:A,1,FALSE)))</f>
        <v>1</v>
      </c>
      <c r="H1674" t="b">
        <f>NOT( ISNA( VLOOKUP($A1674,'Should Update but Not Update'!A:A,1,FALSE)))</f>
        <v>0</v>
      </c>
      <c r="I1674" t="b">
        <f>NOT(NOT( ISNA( VLOOKUP($A1674,'Not Mooncake'!A:A,1,FALSE))))</f>
        <v>1</v>
      </c>
    </row>
    <row r="1675" spans="1:9">
      <c r="A1675" s="2" t="s">
        <v>1126</v>
      </c>
      <c r="B1675" s="2" t="s">
        <v>2291</v>
      </c>
      <c r="C1675" s="3">
        <v>42583</v>
      </c>
      <c r="D1675" t="b">
        <f>NOT( ISNA( VLOOKUP($A1675,'New article for existing'!A:A,1,FALSE)))</f>
        <v>0</v>
      </c>
      <c r="E1675" t="b">
        <f>NOT( ISNA( VLOOKUP($A1675,'ACOM remove file'!A:A,1,FALSE)))</f>
        <v>0</v>
      </c>
      <c r="F1675" t="b">
        <f>NOT( ISNA( VLOOKUP($A1675,'ACN update'!A:A,1,FALSE)))</f>
        <v>0</v>
      </c>
      <c r="G1675" t="b">
        <f>NOT( ISNA( VLOOKUP($A1675,'ACOM no update'!A:A,1,FALSE)))</f>
        <v>1</v>
      </c>
      <c r="H1675" t="b">
        <f>NOT( ISNA( VLOOKUP($A1675,'Should Update but Not Update'!A:A,1,FALSE)))</f>
        <v>0</v>
      </c>
      <c r="I1675" t="b">
        <f>NOT(NOT( ISNA( VLOOKUP($A1675,'Not Mooncake'!A:A,1,FALSE))))</f>
        <v>1</v>
      </c>
    </row>
    <row r="1676" spans="1:9">
      <c r="A1676" s="2" t="s">
        <v>1127</v>
      </c>
      <c r="B1676" s="2" t="s">
        <v>2291</v>
      </c>
      <c r="C1676" s="3">
        <v>42583</v>
      </c>
      <c r="D1676" t="b">
        <f>NOT( ISNA( VLOOKUP($A1676,'New article for existing'!A:A,1,FALSE)))</f>
        <v>0</v>
      </c>
      <c r="E1676" t="b">
        <f>NOT( ISNA( VLOOKUP($A1676,'ACOM remove file'!A:A,1,FALSE)))</f>
        <v>0</v>
      </c>
      <c r="F1676" t="b">
        <f>NOT( ISNA( VLOOKUP($A1676,'ACN update'!A:A,1,FALSE)))</f>
        <v>0</v>
      </c>
      <c r="G1676" t="b">
        <f>NOT( ISNA( VLOOKUP($A1676,'ACOM no update'!A:A,1,FALSE)))</f>
        <v>1</v>
      </c>
      <c r="H1676" t="b">
        <f>NOT( ISNA( VLOOKUP($A1676,'Should Update but Not Update'!A:A,1,FALSE)))</f>
        <v>0</v>
      </c>
      <c r="I1676" t="b">
        <f>NOT(NOT( ISNA( VLOOKUP($A1676,'Not Mooncake'!A:A,1,FALSE))))</f>
        <v>1</v>
      </c>
    </row>
    <row r="1677" spans="1:9">
      <c r="A1677" s="2" t="s">
        <v>1128</v>
      </c>
      <c r="B1677" s="2" t="s">
        <v>2291</v>
      </c>
      <c r="C1677" s="3">
        <v>42583</v>
      </c>
      <c r="D1677" t="b">
        <f>NOT( ISNA( VLOOKUP($A1677,'New article for existing'!A:A,1,FALSE)))</f>
        <v>0</v>
      </c>
      <c r="E1677" t="b">
        <f>NOT( ISNA( VLOOKUP($A1677,'ACOM remove file'!A:A,1,FALSE)))</f>
        <v>0</v>
      </c>
      <c r="F1677" t="b">
        <f>NOT( ISNA( VLOOKUP($A1677,'ACN update'!A:A,1,FALSE)))</f>
        <v>0</v>
      </c>
      <c r="G1677" t="b">
        <f>NOT( ISNA( VLOOKUP($A1677,'ACOM no update'!A:A,1,FALSE)))</f>
        <v>1</v>
      </c>
      <c r="H1677" t="b">
        <f>NOT( ISNA( VLOOKUP($A1677,'Should Update but Not Update'!A:A,1,FALSE)))</f>
        <v>0</v>
      </c>
      <c r="I1677" t="b">
        <f>NOT(NOT( ISNA( VLOOKUP($A1677,'Not Mooncake'!A:A,1,FALSE))))</f>
        <v>1</v>
      </c>
    </row>
    <row r="1678" spans="1:9">
      <c r="A1678" s="2" t="s">
        <v>1129</v>
      </c>
      <c r="B1678" s="2" t="s">
        <v>2291</v>
      </c>
      <c r="C1678" s="3">
        <v>42583</v>
      </c>
      <c r="D1678" t="b">
        <f>NOT( ISNA( VLOOKUP($A1678,'New article for existing'!A:A,1,FALSE)))</f>
        <v>0</v>
      </c>
      <c r="E1678" t="b">
        <f>NOT( ISNA( VLOOKUP($A1678,'ACOM remove file'!A:A,1,FALSE)))</f>
        <v>0</v>
      </c>
      <c r="F1678" t="b">
        <f>NOT( ISNA( VLOOKUP($A1678,'ACN update'!A:A,1,FALSE)))</f>
        <v>0</v>
      </c>
      <c r="G1678" t="b">
        <f>NOT( ISNA( VLOOKUP($A1678,'ACOM no update'!A:A,1,FALSE)))</f>
        <v>1</v>
      </c>
      <c r="H1678" t="b">
        <f>NOT( ISNA( VLOOKUP($A1678,'Should Update but Not Update'!A:A,1,FALSE)))</f>
        <v>0</v>
      </c>
      <c r="I1678" t="b">
        <f>NOT(NOT( ISNA( VLOOKUP($A1678,'Not Mooncake'!A:A,1,FALSE))))</f>
        <v>1</v>
      </c>
    </row>
    <row r="1679" spans="1:9">
      <c r="A1679" s="2" t="s">
        <v>1130</v>
      </c>
      <c r="B1679" s="2" t="s">
        <v>2291</v>
      </c>
      <c r="C1679" s="3">
        <v>42611</v>
      </c>
      <c r="D1679" t="b">
        <f>NOT( ISNA( VLOOKUP($A1679,'New article for existing'!A:A,1,FALSE)))</f>
        <v>0</v>
      </c>
      <c r="E1679" t="b">
        <f>NOT( ISNA( VLOOKUP($A1679,'ACOM remove file'!A:A,1,FALSE)))</f>
        <v>0</v>
      </c>
      <c r="F1679" t="b">
        <f>NOT( ISNA( VLOOKUP($A1679,'ACN update'!A:A,1,FALSE)))</f>
        <v>0</v>
      </c>
      <c r="G1679" t="b">
        <f>NOT( ISNA( VLOOKUP($A1679,'ACOM no update'!A:A,1,FALSE)))</f>
        <v>1</v>
      </c>
      <c r="H1679" t="b">
        <f>NOT( ISNA( VLOOKUP($A1679,'Should Update but Not Update'!A:A,1,FALSE)))</f>
        <v>0</v>
      </c>
      <c r="I1679" t="b">
        <f>NOT(NOT( ISNA( VLOOKUP($A1679,'Not Mooncake'!A:A,1,FALSE))))</f>
        <v>1</v>
      </c>
    </row>
    <row r="1680" spans="1:9">
      <c r="A1680" s="2" t="s">
        <v>1131</v>
      </c>
      <c r="B1680" s="2" t="s">
        <v>2291</v>
      </c>
      <c r="C1680" s="3">
        <v>42583</v>
      </c>
      <c r="D1680" t="b">
        <f>NOT( ISNA( VLOOKUP($A1680,'New article for existing'!A:A,1,FALSE)))</f>
        <v>0</v>
      </c>
      <c r="E1680" t="b">
        <f>NOT( ISNA( VLOOKUP($A1680,'ACOM remove file'!A:A,1,FALSE)))</f>
        <v>0</v>
      </c>
      <c r="F1680" t="b">
        <f>NOT( ISNA( VLOOKUP($A1680,'ACN update'!A:A,1,FALSE)))</f>
        <v>0</v>
      </c>
      <c r="G1680" t="b">
        <f>NOT( ISNA( VLOOKUP($A1680,'ACOM no update'!A:A,1,FALSE)))</f>
        <v>1</v>
      </c>
      <c r="H1680" t="b">
        <f>NOT( ISNA( VLOOKUP($A1680,'Should Update but Not Update'!A:A,1,FALSE)))</f>
        <v>0</v>
      </c>
      <c r="I1680" t="b">
        <f>NOT(NOT( ISNA( VLOOKUP($A1680,'Not Mooncake'!A:A,1,FALSE))))</f>
        <v>1</v>
      </c>
    </row>
    <row r="1681" spans="1:9">
      <c r="A1681" s="2" t="s">
        <v>1132</v>
      </c>
      <c r="B1681" s="2" t="s">
        <v>2291</v>
      </c>
      <c r="C1681" s="3">
        <v>42590</v>
      </c>
      <c r="D1681" t="b">
        <f>NOT( ISNA( VLOOKUP($A1681,'New article for existing'!A:A,1,FALSE)))</f>
        <v>0</v>
      </c>
      <c r="E1681" t="b">
        <f>NOT( ISNA( VLOOKUP($A1681,'ACOM remove file'!A:A,1,FALSE)))</f>
        <v>0</v>
      </c>
      <c r="F1681" t="b">
        <f>NOT( ISNA( VLOOKUP($A1681,'ACN update'!A:A,1,FALSE)))</f>
        <v>0</v>
      </c>
      <c r="G1681" t="b">
        <f>NOT( ISNA( VLOOKUP($A1681,'ACOM no update'!A:A,1,FALSE)))</f>
        <v>1</v>
      </c>
      <c r="H1681" t="b">
        <f>NOT( ISNA( VLOOKUP($A1681,'Should Update but Not Update'!A:A,1,FALSE)))</f>
        <v>0</v>
      </c>
      <c r="I1681" t="b">
        <f>NOT(NOT( ISNA( VLOOKUP($A1681,'Not Mooncake'!A:A,1,FALSE))))</f>
        <v>1</v>
      </c>
    </row>
    <row r="1682" spans="1:9">
      <c r="A1682" s="2" t="s">
        <v>1133</v>
      </c>
      <c r="B1682" s="2" t="s">
        <v>2291</v>
      </c>
      <c r="C1682" s="3">
        <v>42590</v>
      </c>
      <c r="D1682" t="b">
        <f>NOT( ISNA( VLOOKUP($A1682,'New article for existing'!A:A,1,FALSE)))</f>
        <v>0</v>
      </c>
      <c r="E1682" t="b">
        <f>NOT( ISNA( VLOOKUP($A1682,'ACOM remove file'!A:A,1,FALSE)))</f>
        <v>0</v>
      </c>
      <c r="F1682" t="b">
        <f>NOT( ISNA( VLOOKUP($A1682,'ACN update'!A:A,1,FALSE)))</f>
        <v>0</v>
      </c>
      <c r="G1682" t="b">
        <f>NOT( ISNA( VLOOKUP($A1682,'ACOM no update'!A:A,1,FALSE)))</f>
        <v>1</v>
      </c>
      <c r="H1682" t="b">
        <f>NOT( ISNA( VLOOKUP($A1682,'Should Update but Not Update'!A:A,1,FALSE)))</f>
        <v>0</v>
      </c>
      <c r="I1682" t="b">
        <f>NOT(NOT( ISNA( VLOOKUP($A1682,'Not Mooncake'!A:A,1,FALSE))))</f>
        <v>1</v>
      </c>
    </row>
    <row r="1683" spans="1:9">
      <c r="A1683" s="2" t="s">
        <v>1134</v>
      </c>
      <c r="B1683" s="2" t="s">
        <v>2291</v>
      </c>
      <c r="C1683" s="3">
        <v>42660</v>
      </c>
      <c r="D1683" t="b">
        <f>NOT( ISNA( VLOOKUP($A1683,'New article for existing'!A:A,1,FALSE)))</f>
        <v>0</v>
      </c>
      <c r="E1683" t="b">
        <f>NOT( ISNA( VLOOKUP($A1683,'ACOM remove file'!A:A,1,FALSE)))</f>
        <v>0</v>
      </c>
      <c r="F1683" t="b">
        <f>NOT( ISNA( VLOOKUP($A1683,'ACN update'!A:A,1,FALSE)))</f>
        <v>1</v>
      </c>
      <c r="G1683" t="b">
        <f>NOT( ISNA( VLOOKUP($A1683,'ACOM no update'!A:A,1,FALSE)))</f>
        <v>0</v>
      </c>
      <c r="H1683" t="b">
        <f>NOT( ISNA( VLOOKUP($A1683,'Should Update but Not Update'!A:A,1,FALSE)))</f>
        <v>0</v>
      </c>
      <c r="I1683" t="b">
        <f>NOT(NOT( ISNA( VLOOKUP($A1683,'Not Mooncake'!A:A,1,FALSE))))</f>
        <v>1</v>
      </c>
    </row>
    <row r="1684" spans="1:9">
      <c r="A1684" s="2" t="s">
        <v>2599</v>
      </c>
      <c r="B1684" s="2" t="s">
        <v>2291</v>
      </c>
      <c r="C1684" s="3">
        <v>42660</v>
      </c>
      <c r="D1684" t="b">
        <f>NOT( ISNA( VLOOKUP($A1684,'New article for existing'!A:A,1,FALSE)))</f>
        <v>1</v>
      </c>
      <c r="E1684" t="b">
        <f>NOT( ISNA( VLOOKUP($A1684,'ACOM remove file'!A:A,1,FALSE)))</f>
        <v>0</v>
      </c>
      <c r="F1684" t="b">
        <f>NOT( ISNA( VLOOKUP($A1684,'ACN update'!A:A,1,FALSE)))</f>
        <v>1</v>
      </c>
      <c r="G1684" t="b">
        <f>NOT( ISNA( VLOOKUP($A1684,'ACOM no update'!A:A,1,FALSE)))</f>
        <v>0</v>
      </c>
      <c r="H1684" t="b">
        <f>NOT( ISNA( VLOOKUP($A1684,'Should Update but Not Update'!A:A,1,FALSE)))</f>
        <v>0</v>
      </c>
      <c r="I1684" t="b">
        <f>NOT(NOT( ISNA( VLOOKUP($A1684,'Not Mooncake'!A:A,1,FALSE))))</f>
        <v>1</v>
      </c>
    </row>
    <row r="1685" spans="1:9">
      <c r="A1685" s="2" t="s">
        <v>1135</v>
      </c>
      <c r="B1685" s="2" t="s">
        <v>2291</v>
      </c>
      <c r="C1685" s="3">
        <v>42660</v>
      </c>
      <c r="D1685" t="b">
        <f>NOT( ISNA( VLOOKUP($A1685,'New article for existing'!A:A,1,FALSE)))</f>
        <v>0</v>
      </c>
      <c r="E1685" t="b">
        <f>NOT( ISNA( VLOOKUP($A1685,'ACOM remove file'!A:A,1,FALSE)))</f>
        <v>0</v>
      </c>
      <c r="F1685" t="b">
        <f>NOT( ISNA( VLOOKUP($A1685,'ACN update'!A:A,1,FALSE)))</f>
        <v>1</v>
      </c>
      <c r="G1685" t="b">
        <f>NOT( ISNA( VLOOKUP($A1685,'ACOM no update'!A:A,1,FALSE)))</f>
        <v>0</v>
      </c>
      <c r="H1685" t="b">
        <f>NOT( ISNA( VLOOKUP($A1685,'Should Update but Not Update'!A:A,1,FALSE)))</f>
        <v>0</v>
      </c>
      <c r="I1685" t="b">
        <f>NOT(NOT( ISNA( VLOOKUP($A1685,'Not Mooncake'!A:A,1,FALSE))))</f>
        <v>1</v>
      </c>
    </row>
    <row r="1686" spans="1:9">
      <c r="A1686" s="2" t="s">
        <v>1136</v>
      </c>
      <c r="B1686" s="2" t="s">
        <v>2291</v>
      </c>
      <c r="C1686" s="3">
        <v>42660</v>
      </c>
      <c r="D1686" t="b">
        <f>NOT( ISNA( VLOOKUP($A1686,'New article for existing'!A:A,1,FALSE)))</f>
        <v>0</v>
      </c>
      <c r="E1686" t="b">
        <f>NOT( ISNA( VLOOKUP($A1686,'ACOM remove file'!A:A,1,FALSE)))</f>
        <v>0</v>
      </c>
      <c r="F1686" t="b">
        <f>NOT( ISNA( VLOOKUP($A1686,'ACN update'!A:A,1,FALSE)))</f>
        <v>1</v>
      </c>
      <c r="G1686" t="b">
        <f>NOT( ISNA( VLOOKUP($A1686,'ACOM no update'!A:A,1,FALSE)))</f>
        <v>0</v>
      </c>
      <c r="H1686" t="b">
        <f>NOT( ISNA( VLOOKUP($A1686,'Should Update but Not Update'!A:A,1,FALSE)))</f>
        <v>0</v>
      </c>
      <c r="I1686" t="b">
        <f>NOT(NOT( ISNA( VLOOKUP($A1686,'Not Mooncake'!A:A,1,FALSE))))</f>
        <v>1</v>
      </c>
    </row>
    <row r="1687" spans="1:9">
      <c r="A1687" s="2" t="s">
        <v>1137</v>
      </c>
      <c r="B1687" s="2" t="s">
        <v>2291</v>
      </c>
      <c r="C1687" s="3">
        <v>42590</v>
      </c>
      <c r="D1687" t="b">
        <f>NOT( ISNA( VLOOKUP($A1687,'New article for existing'!A:A,1,FALSE)))</f>
        <v>0</v>
      </c>
      <c r="E1687" t="b">
        <f>NOT( ISNA( VLOOKUP($A1687,'ACOM remove file'!A:A,1,FALSE)))</f>
        <v>0</v>
      </c>
      <c r="F1687" t="b">
        <f>NOT( ISNA( VLOOKUP($A1687,'ACN update'!A:A,1,FALSE)))</f>
        <v>0</v>
      </c>
      <c r="G1687" t="b">
        <f>NOT( ISNA( VLOOKUP($A1687,'ACOM no update'!A:A,1,FALSE)))</f>
        <v>1</v>
      </c>
      <c r="H1687" t="b">
        <f>NOT( ISNA( VLOOKUP($A1687,'Should Update but Not Update'!A:A,1,FALSE)))</f>
        <v>0</v>
      </c>
      <c r="I1687" t="b">
        <f>NOT(NOT( ISNA( VLOOKUP($A1687,'Not Mooncake'!A:A,1,FALSE))))</f>
        <v>1</v>
      </c>
    </row>
    <row r="1688" spans="1:9">
      <c r="A1688" s="2" t="s">
        <v>1138</v>
      </c>
      <c r="B1688" s="2" t="s">
        <v>2291</v>
      </c>
      <c r="C1688" s="3">
        <v>42660</v>
      </c>
      <c r="D1688" t="b">
        <f>NOT( ISNA( VLOOKUP($A1688,'New article for existing'!A:A,1,FALSE)))</f>
        <v>0</v>
      </c>
      <c r="E1688" t="b">
        <f>NOT( ISNA( VLOOKUP($A1688,'ACOM remove file'!A:A,1,FALSE)))</f>
        <v>0</v>
      </c>
      <c r="F1688" t="b">
        <f>NOT( ISNA( VLOOKUP($A1688,'ACN update'!A:A,1,FALSE)))</f>
        <v>1</v>
      </c>
      <c r="G1688" t="b">
        <f>NOT( ISNA( VLOOKUP($A1688,'ACOM no update'!A:A,1,FALSE)))</f>
        <v>0</v>
      </c>
      <c r="H1688" t="b">
        <f>NOT( ISNA( VLOOKUP($A1688,'Should Update but Not Update'!A:A,1,FALSE)))</f>
        <v>0</v>
      </c>
      <c r="I1688" t="b">
        <f>NOT(NOT( ISNA( VLOOKUP($A1688,'Not Mooncake'!A:A,1,FALSE))))</f>
        <v>1</v>
      </c>
    </row>
    <row r="1689" spans="1:9">
      <c r="A1689" s="2" t="s">
        <v>2600</v>
      </c>
      <c r="B1689" s="2" t="s">
        <v>2291</v>
      </c>
      <c r="C1689" s="3">
        <v>42660</v>
      </c>
      <c r="D1689" t="b">
        <f>NOT( ISNA( VLOOKUP($A1689,'New article for existing'!A:A,1,FALSE)))</f>
        <v>1</v>
      </c>
      <c r="E1689" t="b">
        <f>NOT( ISNA( VLOOKUP($A1689,'ACOM remove file'!A:A,1,FALSE)))</f>
        <v>0</v>
      </c>
      <c r="F1689" t="b">
        <f>NOT( ISNA( VLOOKUP($A1689,'ACN update'!A:A,1,FALSE)))</f>
        <v>1</v>
      </c>
      <c r="G1689" t="b">
        <f>NOT( ISNA( VLOOKUP($A1689,'ACOM no update'!A:A,1,FALSE)))</f>
        <v>0</v>
      </c>
      <c r="H1689" t="b">
        <f>NOT( ISNA( VLOOKUP($A1689,'Should Update but Not Update'!A:A,1,FALSE)))</f>
        <v>0</v>
      </c>
      <c r="I1689" t="b">
        <f>NOT(NOT( ISNA( VLOOKUP($A1689,'Not Mooncake'!A:A,1,FALSE))))</f>
        <v>1</v>
      </c>
    </row>
    <row r="1690" spans="1:9">
      <c r="A1690" s="2" t="s">
        <v>2472</v>
      </c>
      <c r="B1690" s="2" t="s">
        <v>2291</v>
      </c>
      <c r="C1690" s="3">
        <v>42660</v>
      </c>
      <c r="D1690" t="b">
        <f>NOT( ISNA( VLOOKUP($A1690,'New article for existing'!A:A,1,FALSE)))</f>
        <v>0</v>
      </c>
      <c r="E1690" t="b">
        <f>NOT( ISNA( VLOOKUP($A1690,'ACOM remove file'!A:A,1,FALSE)))</f>
        <v>0</v>
      </c>
      <c r="F1690" t="b">
        <f>NOT( ISNA( VLOOKUP($A1690,'ACN update'!A:A,1,FALSE)))</f>
        <v>1</v>
      </c>
      <c r="G1690" t="b">
        <f>NOT( ISNA( VLOOKUP($A1690,'ACOM no update'!A:A,1,FALSE)))</f>
        <v>0</v>
      </c>
      <c r="H1690" t="b">
        <f>NOT( ISNA( VLOOKUP($A1690,'Should Update but Not Update'!A:A,1,FALSE)))</f>
        <v>0</v>
      </c>
      <c r="I1690" t="b">
        <f>NOT(NOT( ISNA( VLOOKUP($A1690,'Not Mooncake'!A:A,1,FALSE))))</f>
        <v>1</v>
      </c>
    </row>
    <row r="1691" spans="1:9">
      <c r="A1691" s="2" t="s">
        <v>1139</v>
      </c>
      <c r="B1691" s="2" t="s">
        <v>2291</v>
      </c>
      <c r="C1691" s="3">
        <v>42660</v>
      </c>
      <c r="D1691" t="b">
        <f>NOT( ISNA( VLOOKUP($A1691,'New article for existing'!A:A,1,FALSE)))</f>
        <v>0</v>
      </c>
      <c r="E1691" t="b">
        <f>NOT( ISNA( VLOOKUP($A1691,'ACOM remove file'!A:A,1,FALSE)))</f>
        <v>0</v>
      </c>
      <c r="F1691" t="b">
        <f>NOT( ISNA( VLOOKUP($A1691,'ACN update'!A:A,1,FALSE)))</f>
        <v>1</v>
      </c>
      <c r="G1691" t="b">
        <f>NOT( ISNA( VLOOKUP($A1691,'ACOM no update'!A:A,1,FALSE)))</f>
        <v>1</v>
      </c>
      <c r="H1691" t="b">
        <f>NOT( ISNA( VLOOKUP($A1691,'Should Update but Not Update'!A:A,1,FALSE)))</f>
        <v>0</v>
      </c>
      <c r="I1691" t="b">
        <f>NOT(NOT( ISNA( VLOOKUP($A1691,'Not Mooncake'!A:A,1,FALSE))))</f>
        <v>1</v>
      </c>
    </row>
    <row r="1692" spans="1:9">
      <c r="A1692" s="2" t="s">
        <v>1140</v>
      </c>
      <c r="B1692" s="2" t="s">
        <v>2291</v>
      </c>
      <c r="C1692" s="3">
        <v>42660</v>
      </c>
      <c r="D1692" t="b">
        <f>NOT( ISNA( VLOOKUP($A1692,'New article for existing'!A:A,1,FALSE)))</f>
        <v>0</v>
      </c>
      <c r="E1692" t="b">
        <f>NOT( ISNA( VLOOKUP($A1692,'ACOM remove file'!A:A,1,FALSE)))</f>
        <v>0</v>
      </c>
      <c r="F1692" t="b">
        <f>NOT( ISNA( VLOOKUP($A1692,'ACN update'!A:A,1,FALSE)))</f>
        <v>1</v>
      </c>
      <c r="G1692" t="b">
        <f>NOT( ISNA( VLOOKUP($A1692,'ACOM no update'!A:A,1,FALSE)))</f>
        <v>1</v>
      </c>
      <c r="H1692" t="b">
        <f>NOT( ISNA( VLOOKUP($A1692,'Should Update but Not Update'!A:A,1,FALSE)))</f>
        <v>0</v>
      </c>
      <c r="I1692" t="b">
        <f>NOT(NOT( ISNA( VLOOKUP($A1692,'Not Mooncake'!A:A,1,FALSE))))</f>
        <v>1</v>
      </c>
    </row>
    <row r="1693" spans="1:9">
      <c r="A1693" s="2" t="s">
        <v>2241</v>
      </c>
      <c r="B1693" s="2" t="s">
        <v>2291</v>
      </c>
      <c r="C1693" s="3">
        <v>42660</v>
      </c>
      <c r="D1693" t="b">
        <f>NOT( ISNA( VLOOKUP($A1693,'New article for existing'!A:A,1,FALSE)))</f>
        <v>0</v>
      </c>
      <c r="E1693" t="b">
        <f>NOT( ISNA( VLOOKUP($A1693,'ACOM remove file'!A:A,1,FALSE)))</f>
        <v>0</v>
      </c>
      <c r="F1693" t="b">
        <f>NOT( ISNA( VLOOKUP($A1693,'ACN update'!A:A,1,FALSE)))</f>
        <v>1</v>
      </c>
      <c r="G1693" t="b">
        <f>NOT( ISNA( VLOOKUP($A1693,'ACOM no update'!A:A,1,FALSE)))</f>
        <v>0</v>
      </c>
      <c r="H1693" t="b">
        <f>NOT( ISNA( VLOOKUP($A1693,'Should Update but Not Update'!A:A,1,FALSE)))</f>
        <v>0</v>
      </c>
      <c r="I1693" t="b">
        <f>NOT(NOT( ISNA( VLOOKUP($A1693,'Not Mooncake'!A:A,1,FALSE))))</f>
        <v>1</v>
      </c>
    </row>
    <row r="1694" spans="1:9">
      <c r="A1694" s="2" t="s">
        <v>2242</v>
      </c>
      <c r="B1694" s="2" t="s">
        <v>2291</v>
      </c>
      <c r="C1694" s="3">
        <v>42590</v>
      </c>
      <c r="D1694" t="b">
        <f>NOT( ISNA( VLOOKUP($A1694,'New article for existing'!A:A,1,FALSE)))</f>
        <v>0</v>
      </c>
      <c r="E1694" t="b">
        <f>NOT( ISNA( VLOOKUP($A1694,'ACOM remove file'!A:A,1,FALSE)))</f>
        <v>0</v>
      </c>
      <c r="F1694" t="b">
        <f>NOT( ISNA( VLOOKUP($A1694,'ACN update'!A:A,1,FALSE)))</f>
        <v>0</v>
      </c>
      <c r="G1694" t="b">
        <f>NOT( ISNA( VLOOKUP($A1694,'ACOM no update'!A:A,1,FALSE)))</f>
        <v>1</v>
      </c>
      <c r="H1694" t="b">
        <f>NOT( ISNA( VLOOKUP($A1694,'Should Update but Not Update'!A:A,1,FALSE)))</f>
        <v>0</v>
      </c>
      <c r="I1694" t="b">
        <f>NOT(NOT( ISNA( VLOOKUP($A1694,'Not Mooncake'!A:A,1,FALSE))))</f>
        <v>1</v>
      </c>
    </row>
    <row r="1695" spans="1:9">
      <c r="A1695" s="2" t="s">
        <v>2243</v>
      </c>
      <c r="B1695" s="2" t="s">
        <v>2291</v>
      </c>
      <c r="C1695" s="3">
        <v>42590</v>
      </c>
      <c r="D1695" t="b">
        <f>NOT( ISNA( VLOOKUP($A1695,'New article for existing'!A:A,1,FALSE)))</f>
        <v>0</v>
      </c>
      <c r="E1695" t="b">
        <f>NOT( ISNA( VLOOKUP($A1695,'ACOM remove file'!A:A,1,FALSE)))</f>
        <v>0</v>
      </c>
      <c r="F1695" t="b">
        <f>NOT( ISNA( VLOOKUP($A1695,'ACN update'!A:A,1,FALSE)))</f>
        <v>0</v>
      </c>
      <c r="G1695" t="b">
        <f>NOT( ISNA( VLOOKUP($A1695,'ACOM no update'!A:A,1,FALSE)))</f>
        <v>1</v>
      </c>
      <c r="H1695" t="b">
        <f>NOT( ISNA( VLOOKUP($A1695,'Should Update but Not Update'!A:A,1,FALSE)))</f>
        <v>0</v>
      </c>
      <c r="I1695" t="b">
        <f>NOT(NOT( ISNA( VLOOKUP($A1695,'Not Mooncake'!A:A,1,FALSE))))</f>
        <v>1</v>
      </c>
    </row>
    <row r="1696" spans="1:9">
      <c r="A1696" s="2" t="s">
        <v>1141</v>
      </c>
      <c r="B1696" s="2" t="s">
        <v>2291</v>
      </c>
      <c r="C1696" s="3">
        <v>42639</v>
      </c>
      <c r="D1696" t="b">
        <f>NOT( ISNA( VLOOKUP($A1696,'New article for existing'!A:A,1,FALSE)))</f>
        <v>0</v>
      </c>
      <c r="E1696" t="b">
        <f>NOT( ISNA( VLOOKUP($A1696,'ACOM remove file'!A:A,1,FALSE)))</f>
        <v>0</v>
      </c>
      <c r="F1696" t="b">
        <f>NOT( ISNA( VLOOKUP($A1696,'ACN update'!A:A,1,FALSE)))</f>
        <v>0</v>
      </c>
      <c r="G1696" t="b">
        <f>NOT( ISNA( VLOOKUP($A1696,'ACOM no update'!A:A,1,FALSE)))</f>
        <v>1</v>
      </c>
      <c r="H1696" t="b">
        <f>NOT( ISNA( VLOOKUP($A1696,'Should Update but Not Update'!A:A,1,FALSE)))</f>
        <v>0</v>
      </c>
      <c r="I1696" t="b">
        <f>NOT(NOT( ISNA( VLOOKUP($A1696,'Not Mooncake'!A:A,1,FALSE))))</f>
        <v>1</v>
      </c>
    </row>
    <row r="1697" spans="1:9">
      <c r="A1697" s="2" t="s">
        <v>1142</v>
      </c>
      <c r="B1697" s="2" t="s">
        <v>2291</v>
      </c>
      <c r="C1697" s="3">
        <v>42590</v>
      </c>
      <c r="D1697" t="b">
        <f>NOT( ISNA( VLOOKUP($A1697,'New article for existing'!A:A,1,FALSE)))</f>
        <v>0</v>
      </c>
      <c r="E1697" t="b">
        <f>NOT( ISNA( VLOOKUP($A1697,'ACOM remove file'!A:A,1,FALSE)))</f>
        <v>0</v>
      </c>
      <c r="F1697" t="b">
        <f>NOT( ISNA( VLOOKUP($A1697,'ACN update'!A:A,1,FALSE)))</f>
        <v>0</v>
      </c>
      <c r="G1697" t="b">
        <f>NOT( ISNA( VLOOKUP($A1697,'ACOM no update'!A:A,1,FALSE)))</f>
        <v>1</v>
      </c>
      <c r="H1697" t="b">
        <f>NOT( ISNA( VLOOKUP($A1697,'Should Update but Not Update'!A:A,1,FALSE)))</f>
        <v>0</v>
      </c>
      <c r="I1697" t="b">
        <f>NOT(NOT( ISNA( VLOOKUP($A1697,'Not Mooncake'!A:A,1,FALSE))))</f>
        <v>1</v>
      </c>
    </row>
    <row r="1698" spans="1:9">
      <c r="A1698" s="2" t="s">
        <v>1143</v>
      </c>
      <c r="B1698" s="2" t="s">
        <v>2291</v>
      </c>
      <c r="C1698" s="3">
        <v>42590</v>
      </c>
      <c r="D1698" t="b">
        <f>NOT( ISNA( VLOOKUP($A1698,'New article for existing'!A:A,1,FALSE)))</f>
        <v>0</v>
      </c>
      <c r="E1698" t="b">
        <f>NOT( ISNA( VLOOKUP($A1698,'ACOM remove file'!A:A,1,FALSE)))</f>
        <v>0</v>
      </c>
      <c r="F1698" t="b">
        <f>NOT( ISNA( VLOOKUP($A1698,'ACN update'!A:A,1,FALSE)))</f>
        <v>0</v>
      </c>
      <c r="G1698" t="b">
        <f>NOT( ISNA( VLOOKUP($A1698,'ACOM no update'!A:A,1,FALSE)))</f>
        <v>1</v>
      </c>
      <c r="H1698" t="b">
        <f>NOT( ISNA( VLOOKUP($A1698,'Should Update but Not Update'!A:A,1,FALSE)))</f>
        <v>0</v>
      </c>
      <c r="I1698" t="b">
        <f>NOT(NOT( ISNA( VLOOKUP($A1698,'Not Mooncake'!A:A,1,FALSE))))</f>
        <v>1</v>
      </c>
    </row>
    <row r="1699" spans="1:9">
      <c r="A1699" s="2" t="s">
        <v>1144</v>
      </c>
      <c r="B1699" s="2" t="s">
        <v>2291</v>
      </c>
      <c r="C1699" s="3">
        <v>42660</v>
      </c>
      <c r="D1699" t="b">
        <f>NOT( ISNA( VLOOKUP($A1699,'New article for existing'!A:A,1,FALSE)))</f>
        <v>0</v>
      </c>
      <c r="E1699" t="b">
        <f>NOT( ISNA( VLOOKUP($A1699,'ACOM remove file'!A:A,1,FALSE)))</f>
        <v>0</v>
      </c>
      <c r="F1699" t="b">
        <f>NOT( ISNA( VLOOKUP($A1699,'ACN update'!A:A,1,FALSE)))</f>
        <v>1</v>
      </c>
      <c r="G1699" t="b">
        <f>NOT( ISNA( VLOOKUP($A1699,'ACOM no update'!A:A,1,FALSE)))</f>
        <v>1</v>
      </c>
      <c r="H1699" t="b">
        <f>NOT( ISNA( VLOOKUP($A1699,'Should Update but Not Update'!A:A,1,FALSE)))</f>
        <v>0</v>
      </c>
      <c r="I1699" t="b">
        <f>NOT(NOT( ISNA( VLOOKUP($A1699,'Not Mooncake'!A:A,1,FALSE))))</f>
        <v>1</v>
      </c>
    </row>
    <row r="1700" spans="1:9">
      <c r="A1700" s="2" t="s">
        <v>1145</v>
      </c>
      <c r="B1700" s="2" t="s">
        <v>2291</v>
      </c>
      <c r="C1700" s="3">
        <v>42590</v>
      </c>
      <c r="D1700" t="b">
        <f>NOT( ISNA( VLOOKUP($A1700,'New article for existing'!A:A,1,FALSE)))</f>
        <v>0</v>
      </c>
      <c r="E1700" t="b">
        <f>NOT( ISNA( VLOOKUP($A1700,'ACOM remove file'!A:A,1,FALSE)))</f>
        <v>0</v>
      </c>
      <c r="F1700" t="b">
        <f>NOT( ISNA( VLOOKUP($A1700,'ACN update'!A:A,1,FALSE)))</f>
        <v>0</v>
      </c>
      <c r="G1700" t="b">
        <f>NOT( ISNA( VLOOKUP($A1700,'ACOM no update'!A:A,1,FALSE)))</f>
        <v>1</v>
      </c>
      <c r="H1700" t="b">
        <f>NOT( ISNA( VLOOKUP($A1700,'Should Update but Not Update'!A:A,1,FALSE)))</f>
        <v>0</v>
      </c>
      <c r="I1700" t="b">
        <f>NOT(NOT( ISNA( VLOOKUP($A1700,'Not Mooncake'!A:A,1,FALSE))))</f>
        <v>1</v>
      </c>
    </row>
    <row r="1701" spans="1:9">
      <c r="A1701" s="2" t="s">
        <v>2244</v>
      </c>
      <c r="B1701" s="2" t="s">
        <v>2291</v>
      </c>
      <c r="C1701" s="3">
        <v>42660</v>
      </c>
      <c r="D1701" t="b">
        <f>NOT( ISNA( VLOOKUP($A1701,'New article for existing'!A:A,1,FALSE)))</f>
        <v>0</v>
      </c>
      <c r="E1701" t="b">
        <f>NOT( ISNA( VLOOKUP($A1701,'ACOM remove file'!A:A,1,FALSE)))</f>
        <v>0</v>
      </c>
      <c r="F1701" t="b">
        <f>NOT( ISNA( VLOOKUP($A1701,'ACN update'!A:A,1,FALSE)))</f>
        <v>1</v>
      </c>
      <c r="G1701" t="b">
        <f>NOT( ISNA( VLOOKUP($A1701,'ACOM no update'!A:A,1,FALSE)))</f>
        <v>0</v>
      </c>
      <c r="H1701" t="b">
        <f>NOT( ISNA( VLOOKUP($A1701,'Should Update but Not Update'!A:A,1,FALSE)))</f>
        <v>0</v>
      </c>
      <c r="I1701" t="b">
        <f>NOT(NOT( ISNA( VLOOKUP($A1701,'Not Mooncake'!A:A,1,FALSE))))</f>
        <v>1</v>
      </c>
    </row>
    <row r="1702" spans="1:9">
      <c r="A1702" s="2" t="s">
        <v>2601</v>
      </c>
      <c r="B1702" s="2" t="s">
        <v>2291</v>
      </c>
      <c r="C1702" s="3">
        <v>42660</v>
      </c>
      <c r="D1702" t="b">
        <f>NOT( ISNA( VLOOKUP($A1702,'New article for existing'!A:A,1,FALSE)))</f>
        <v>1</v>
      </c>
      <c r="E1702" t="b">
        <f>NOT( ISNA( VLOOKUP($A1702,'ACOM remove file'!A:A,1,FALSE)))</f>
        <v>0</v>
      </c>
      <c r="F1702" t="b">
        <f>NOT( ISNA( VLOOKUP($A1702,'ACN update'!A:A,1,FALSE)))</f>
        <v>1</v>
      </c>
      <c r="G1702" t="b">
        <f>NOT( ISNA( VLOOKUP($A1702,'ACOM no update'!A:A,1,FALSE)))</f>
        <v>0</v>
      </c>
      <c r="H1702" t="b">
        <f>NOT( ISNA( VLOOKUP($A1702,'Should Update but Not Update'!A:A,1,FALSE)))</f>
        <v>0</v>
      </c>
      <c r="I1702" t="b">
        <f>NOT(NOT( ISNA( VLOOKUP($A1702,'Not Mooncake'!A:A,1,FALSE))))</f>
        <v>1</v>
      </c>
    </row>
    <row r="1703" spans="1:9">
      <c r="A1703" s="2" t="s">
        <v>1146</v>
      </c>
      <c r="B1703" s="2" t="s">
        <v>2291</v>
      </c>
      <c r="C1703" s="3">
        <v>42569</v>
      </c>
      <c r="D1703" t="b">
        <f>NOT( ISNA( VLOOKUP($A1703,'New article for existing'!A:A,1,FALSE)))</f>
        <v>0</v>
      </c>
      <c r="E1703" t="b">
        <f>NOT( ISNA( VLOOKUP($A1703,'ACOM remove file'!A:A,1,FALSE)))</f>
        <v>0</v>
      </c>
      <c r="F1703" t="b">
        <f>NOT( ISNA( VLOOKUP($A1703,'ACN update'!A:A,1,FALSE)))</f>
        <v>0</v>
      </c>
      <c r="G1703" t="b">
        <f>NOT( ISNA( VLOOKUP($A1703,'ACOM no update'!A:A,1,FALSE)))</f>
        <v>1</v>
      </c>
      <c r="H1703" t="b">
        <f>NOT( ISNA( VLOOKUP($A1703,'Should Update but Not Update'!A:A,1,FALSE)))</f>
        <v>0</v>
      </c>
      <c r="I1703" t="b">
        <f>NOT(NOT( ISNA( VLOOKUP($A1703,'Not Mooncake'!A:A,1,FALSE))))</f>
        <v>1</v>
      </c>
    </row>
    <row r="1704" spans="1:9">
      <c r="A1704" s="2" t="s">
        <v>1147</v>
      </c>
      <c r="B1704" s="2" t="s">
        <v>2291</v>
      </c>
      <c r="C1704" s="3">
        <v>42639</v>
      </c>
      <c r="D1704" t="b">
        <f>NOT( ISNA( VLOOKUP($A1704,'New article for existing'!A:A,1,FALSE)))</f>
        <v>0</v>
      </c>
      <c r="E1704" t="b">
        <f>NOT( ISNA( VLOOKUP($A1704,'ACOM remove file'!A:A,1,FALSE)))</f>
        <v>0</v>
      </c>
      <c r="F1704" t="b">
        <f>NOT( ISNA( VLOOKUP($A1704,'ACN update'!A:A,1,FALSE)))</f>
        <v>0</v>
      </c>
      <c r="G1704" t="b">
        <f>NOT( ISNA( VLOOKUP($A1704,'ACOM no update'!A:A,1,FALSE)))</f>
        <v>1</v>
      </c>
      <c r="H1704" t="b">
        <f>NOT( ISNA( VLOOKUP($A1704,'Should Update but Not Update'!A:A,1,FALSE)))</f>
        <v>0</v>
      </c>
      <c r="I1704" t="b">
        <f>NOT(NOT( ISNA( VLOOKUP($A1704,'Not Mooncake'!A:A,1,FALSE))))</f>
        <v>1</v>
      </c>
    </row>
    <row r="1705" spans="1:9">
      <c r="A1705" s="2" t="s">
        <v>1148</v>
      </c>
      <c r="B1705" s="2" t="s">
        <v>2291</v>
      </c>
      <c r="C1705" s="3">
        <v>42639</v>
      </c>
      <c r="D1705" t="b">
        <f>NOT( ISNA( VLOOKUP($A1705,'New article for existing'!A:A,1,FALSE)))</f>
        <v>0</v>
      </c>
      <c r="E1705" t="b">
        <f>NOT( ISNA( VLOOKUP($A1705,'ACOM remove file'!A:A,1,FALSE)))</f>
        <v>0</v>
      </c>
      <c r="F1705" t="b">
        <f>NOT( ISNA( VLOOKUP($A1705,'ACN update'!A:A,1,FALSE)))</f>
        <v>0</v>
      </c>
      <c r="G1705" t="b">
        <f>NOT( ISNA( VLOOKUP($A1705,'ACOM no update'!A:A,1,FALSE)))</f>
        <v>1</v>
      </c>
      <c r="H1705" t="b">
        <f>NOT( ISNA( VLOOKUP($A1705,'Should Update but Not Update'!A:A,1,FALSE)))</f>
        <v>0</v>
      </c>
      <c r="I1705" t="b">
        <f>NOT(NOT( ISNA( VLOOKUP($A1705,'Not Mooncake'!A:A,1,FALSE))))</f>
        <v>1</v>
      </c>
    </row>
    <row r="1706" spans="1:9">
      <c r="A1706" s="2" t="s">
        <v>1149</v>
      </c>
      <c r="B1706" s="2" t="s">
        <v>2291</v>
      </c>
      <c r="C1706" s="3">
        <v>42660</v>
      </c>
      <c r="D1706" t="b">
        <f>NOT( ISNA( VLOOKUP($A1706,'New article for existing'!A:A,1,FALSE)))</f>
        <v>0</v>
      </c>
      <c r="E1706" t="b">
        <f>NOT( ISNA( VLOOKUP($A1706,'ACOM remove file'!A:A,1,FALSE)))</f>
        <v>0</v>
      </c>
      <c r="F1706" t="b">
        <f>NOT( ISNA( VLOOKUP($A1706,'ACN update'!A:A,1,FALSE)))</f>
        <v>1</v>
      </c>
      <c r="G1706" t="b">
        <f>NOT( ISNA( VLOOKUP($A1706,'ACOM no update'!A:A,1,FALSE)))</f>
        <v>0</v>
      </c>
      <c r="H1706" t="b">
        <f>NOT( ISNA( VLOOKUP($A1706,'Should Update but Not Update'!A:A,1,FALSE)))</f>
        <v>0</v>
      </c>
      <c r="I1706" t="b">
        <f>NOT(NOT( ISNA( VLOOKUP($A1706,'Not Mooncake'!A:A,1,FALSE))))</f>
        <v>1</v>
      </c>
    </row>
    <row r="1707" spans="1:9">
      <c r="A1707" s="2" t="s">
        <v>1150</v>
      </c>
      <c r="B1707" s="2" t="s">
        <v>2291</v>
      </c>
      <c r="C1707" s="3">
        <v>42611</v>
      </c>
      <c r="D1707" t="b">
        <f>NOT( ISNA( VLOOKUP($A1707,'New article for existing'!A:A,1,FALSE)))</f>
        <v>0</v>
      </c>
      <c r="E1707" t="b">
        <f>NOT( ISNA( VLOOKUP($A1707,'ACOM remove file'!A:A,1,FALSE)))</f>
        <v>0</v>
      </c>
      <c r="F1707" t="b">
        <f>NOT( ISNA( VLOOKUP($A1707,'ACN update'!A:A,1,FALSE)))</f>
        <v>0</v>
      </c>
      <c r="G1707" t="b">
        <f>NOT( ISNA( VLOOKUP($A1707,'ACOM no update'!A:A,1,FALSE)))</f>
        <v>1</v>
      </c>
      <c r="H1707" t="b">
        <f>NOT( ISNA( VLOOKUP($A1707,'Should Update but Not Update'!A:A,1,FALSE)))</f>
        <v>0</v>
      </c>
      <c r="I1707" t="b">
        <f>NOT(NOT( ISNA( VLOOKUP($A1707,'Not Mooncake'!A:A,1,FALSE))))</f>
        <v>1</v>
      </c>
    </row>
    <row r="1708" spans="1:9">
      <c r="A1708" s="2" t="s">
        <v>1151</v>
      </c>
      <c r="B1708" s="2" t="s">
        <v>2291</v>
      </c>
      <c r="C1708" s="3">
        <v>42660</v>
      </c>
      <c r="D1708" t="b">
        <f>NOT( ISNA( VLOOKUP($A1708,'New article for existing'!A:A,1,FALSE)))</f>
        <v>0</v>
      </c>
      <c r="E1708" t="b">
        <f>NOT( ISNA( VLOOKUP($A1708,'ACOM remove file'!A:A,1,FALSE)))</f>
        <v>0</v>
      </c>
      <c r="F1708" t="b">
        <f>NOT( ISNA( VLOOKUP($A1708,'ACN update'!A:A,1,FALSE)))</f>
        <v>1</v>
      </c>
      <c r="G1708" t="b">
        <f>NOT( ISNA( VLOOKUP($A1708,'ACOM no update'!A:A,1,FALSE)))</f>
        <v>0</v>
      </c>
      <c r="H1708" t="b">
        <f>NOT( ISNA( VLOOKUP($A1708,'Should Update but Not Update'!A:A,1,FALSE)))</f>
        <v>0</v>
      </c>
      <c r="I1708" t="b">
        <f>NOT(NOT( ISNA( VLOOKUP($A1708,'Not Mooncake'!A:A,1,FALSE))))</f>
        <v>1</v>
      </c>
    </row>
    <row r="1709" spans="1:9">
      <c r="A1709" s="2" t="s">
        <v>1152</v>
      </c>
      <c r="B1709" s="2" t="s">
        <v>2291</v>
      </c>
      <c r="C1709" s="3">
        <v>42611</v>
      </c>
      <c r="D1709" t="b">
        <f>NOT( ISNA( VLOOKUP($A1709,'New article for existing'!A:A,1,FALSE)))</f>
        <v>0</v>
      </c>
      <c r="E1709" t="b">
        <f>NOT( ISNA( VLOOKUP($A1709,'ACOM remove file'!A:A,1,FALSE)))</f>
        <v>0</v>
      </c>
      <c r="F1709" t="b">
        <f>NOT( ISNA( VLOOKUP($A1709,'ACN update'!A:A,1,FALSE)))</f>
        <v>0</v>
      </c>
      <c r="G1709" t="b">
        <f>NOT( ISNA( VLOOKUP($A1709,'ACOM no update'!A:A,1,FALSE)))</f>
        <v>1</v>
      </c>
      <c r="H1709" t="b">
        <f>NOT( ISNA( VLOOKUP($A1709,'Should Update but Not Update'!A:A,1,FALSE)))</f>
        <v>0</v>
      </c>
      <c r="I1709" t="b">
        <f>NOT(NOT( ISNA( VLOOKUP($A1709,'Not Mooncake'!A:A,1,FALSE))))</f>
        <v>1</v>
      </c>
    </row>
    <row r="1710" spans="1:9">
      <c r="A1710" s="2" t="s">
        <v>1153</v>
      </c>
      <c r="B1710" s="2" t="s">
        <v>2291</v>
      </c>
      <c r="C1710" s="3">
        <v>42660</v>
      </c>
      <c r="D1710" t="b">
        <f>NOT( ISNA( VLOOKUP($A1710,'New article for existing'!A:A,1,FALSE)))</f>
        <v>0</v>
      </c>
      <c r="E1710" t="b">
        <f>NOT( ISNA( VLOOKUP($A1710,'ACOM remove file'!A:A,1,FALSE)))</f>
        <v>0</v>
      </c>
      <c r="F1710" t="b">
        <f>NOT( ISNA( VLOOKUP($A1710,'ACN update'!A:A,1,FALSE)))</f>
        <v>1</v>
      </c>
      <c r="G1710" t="b">
        <f>NOT( ISNA( VLOOKUP($A1710,'ACOM no update'!A:A,1,FALSE)))</f>
        <v>0</v>
      </c>
      <c r="H1710" t="b">
        <f>NOT( ISNA( VLOOKUP($A1710,'Should Update but Not Update'!A:A,1,FALSE)))</f>
        <v>0</v>
      </c>
      <c r="I1710" t="b">
        <f>NOT(NOT( ISNA( VLOOKUP($A1710,'Not Mooncake'!A:A,1,FALSE))))</f>
        <v>1</v>
      </c>
    </row>
    <row r="1711" spans="1:9">
      <c r="A1711" s="2" t="s">
        <v>1154</v>
      </c>
      <c r="B1711" s="2" t="s">
        <v>2291</v>
      </c>
      <c r="C1711" s="3">
        <v>42660</v>
      </c>
      <c r="D1711" t="b">
        <f>NOT( ISNA( VLOOKUP($A1711,'New article for existing'!A:A,1,FALSE)))</f>
        <v>0</v>
      </c>
      <c r="E1711" t="b">
        <f>NOT( ISNA( VLOOKUP($A1711,'ACOM remove file'!A:A,1,FALSE)))</f>
        <v>0</v>
      </c>
      <c r="F1711" t="b">
        <f>NOT( ISNA( VLOOKUP($A1711,'ACN update'!A:A,1,FALSE)))</f>
        <v>1</v>
      </c>
      <c r="G1711" t="b">
        <f>NOT( ISNA( VLOOKUP($A1711,'ACOM no update'!A:A,1,FALSE)))</f>
        <v>1</v>
      </c>
      <c r="H1711" t="b">
        <f>NOT( ISNA( VLOOKUP($A1711,'Should Update but Not Update'!A:A,1,FALSE)))</f>
        <v>0</v>
      </c>
      <c r="I1711" t="b">
        <f>NOT(NOT( ISNA( VLOOKUP($A1711,'Not Mooncake'!A:A,1,FALSE))))</f>
        <v>1</v>
      </c>
    </row>
    <row r="1712" spans="1:9">
      <c r="A1712" s="2" t="s">
        <v>1155</v>
      </c>
      <c r="B1712" s="2" t="s">
        <v>2291</v>
      </c>
      <c r="C1712" s="3">
        <v>42597</v>
      </c>
      <c r="D1712" t="b">
        <f>NOT( ISNA( VLOOKUP($A1712,'New article for existing'!A:A,1,FALSE)))</f>
        <v>0</v>
      </c>
      <c r="E1712" t="b">
        <f>NOT( ISNA( VLOOKUP($A1712,'ACOM remove file'!A:A,1,FALSE)))</f>
        <v>0</v>
      </c>
      <c r="F1712" t="b">
        <f>NOT( ISNA( VLOOKUP($A1712,'ACN update'!A:A,1,FALSE)))</f>
        <v>0</v>
      </c>
      <c r="G1712" t="b">
        <f>NOT( ISNA( VLOOKUP($A1712,'ACOM no update'!A:A,1,FALSE)))</f>
        <v>1</v>
      </c>
      <c r="H1712" t="b">
        <f>NOT( ISNA( VLOOKUP($A1712,'Should Update but Not Update'!A:A,1,FALSE)))</f>
        <v>0</v>
      </c>
      <c r="I1712" t="b">
        <f>NOT(NOT( ISNA( VLOOKUP($A1712,'Not Mooncake'!A:A,1,FALSE))))</f>
        <v>1</v>
      </c>
    </row>
    <row r="1713" spans="1:9">
      <c r="A1713" s="2" t="s">
        <v>1156</v>
      </c>
      <c r="B1713" s="2" t="s">
        <v>2291</v>
      </c>
      <c r="C1713" s="3">
        <v>42597</v>
      </c>
      <c r="D1713" t="b">
        <f>NOT( ISNA( VLOOKUP($A1713,'New article for existing'!A:A,1,FALSE)))</f>
        <v>0</v>
      </c>
      <c r="E1713" t="b">
        <f>NOT( ISNA( VLOOKUP($A1713,'ACOM remove file'!A:A,1,FALSE)))</f>
        <v>0</v>
      </c>
      <c r="F1713" t="b">
        <f>NOT( ISNA( VLOOKUP($A1713,'ACN update'!A:A,1,FALSE)))</f>
        <v>0</v>
      </c>
      <c r="G1713" t="b">
        <f>NOT( ISNA( VLOOKUP($A1713,'ACOM no update'!A:A,1,FALSE)))</f>
        <v>1</v>
      </c>
      <c r="H1713" t="b">
        <f>NOT( ISNA( VLOOKUP($A1713,'Should Update but Not Update'!A:A,1,FALSE)))</f>
        <v>0</v>
      </c>
      <c r="I1713" t="b">
        <f>NOT(NOT( ISNA( VLOOKUP($A1713,'Not Mooncake'!A:A,1,FALSE))))</f>
        <v>1</v>
      </c>
    </row>
    <row r="1714" spans="1:9">
      <c r="A1714" s="2" t="s">
        <v>1158</v>
      </c>
      <c r="B1714" s="2" t="s">
        <v>2291</v>
      </c>
      <c r="C1714" s="3">
        <v>42660</v>
      </c>
      <c r="D1714" t="b">
        <f>NOT( ISNA( VLOOKUP($A1714,'New article for existing'!A:A,1,FALSE)))</f>
        <v>0</v>
      </c>
      <c r="E1714" t="b">
        <f>NOT( ISNA( VLOOKUP($A1714,'ACOM remove file'!A:A,1,FALSE)))</f>
        <v>0</v>
      </c>
      <c r="F1714" t="b">
        <f>NOT( ISNA( VLOOKUP($A1714,'ACN update'!A:A,1,FALSE)))</f>
        <v>1</v>
      </c>
      <c r="G1714" t="b">
        <f>NOT( ISNA( VLOOKUP($A1714,'ACOM no update'!A:A,1,FALSE)))</f>
        <v>0</v>
      </c>
      <c r="H1714" t="b">
        <f>NOT( ISNA( VLOOKUP($A1714,'Should Update but Not Update'!A:A,1,FALSE)))</f>
        <v>0</v>
      </c>
      <c r="I1714" t="b">
        <f>NOT(NOT( ISNA( VLOOKUP($A1714,'Not Mooncake'!A:A,1,FALSE))))</f>
        <v>1</v>
      </c>
    </row>
    <row r="1715" spans="1:9">
      <c r="A1715" s="2" t="s">
        <v>1159</v>
      </c>
      <c r="B1715" s="2" t="s">
        <v>2291</v>
      </c>
      <c r="C1715" s="3">
        <v>42660</v>
      </c>
      <c r="D1715" t="b">
        <f>NOT( ISNA( VLOOKUP($A1715,'New article for existing'!A:A,1,FALSE)))</f>
        <v>0</v>
      </c>
      <c r="E1715" t="b">
        <f>NOT( ISNA( VLOOKUP($A1715,'ACOM remove file'!A:A,1,FALSE)))</f>
        <v>0</v>
      </c>
      <c r="F1715" t="b">
        <f>NOT( ISNA( VLOOKUP($A1715,'ACN update'!A:A,1,FALSE)))</f>
        <v>1</v>
      </c>
      <c r="G1715" t="b">
        <f>NOT( ISNA( VLOOKUP($A1715,'ACOM no update'!A:A,1,FALSE)))</f>
        <v>0</v>
      </c>
      <c r="H1715" t="b">
        <f>NOT( ISNA( VLOOKUP($A1715,'Should Update but Not Update'!A:A,1,FALSE)))</f>
        <v>0</v>
      </c>
      <c r="I1715" t="b">
        <f>NOT(NOT( ISNA( VLOOKUP($A1715,'Not Mooncake'!A:A,1,FALSE))))</f>
        <v>1</v>
      </c>
    </row>
    <row r="1716" spans="1:9">
      <c r="A1716" s="2" t="s">
        <v>1157</v>
      </c>
      <c r="B1716" s="2" t="s">
        <v>2291</v>
      </c>
      <c r="C1716" s="3">
        <v>42660</v>
      </c>
      <c r="D1716" t="b">
        <f>NOT( ISNA( VLOOKUP($A1716,'New article for existing'!A:A,1,FALSE)))</f>
        <v>0</v>
      </c>
      <c r="E1716" t="b">
        <f>NOT( ISNA( VLOOKUP($A1716,'ACOM remove file'!A:A,1,FALSE)))</f>
        <v>0</v>
      </c>
      <c r="F1716" t="b">
        <f>NOT( ISNA( VLOOKUP($A1716,'ACN update'!A:A,1,FALSE)))</f>
        <v>1</v>
      </c>
      <c r="G1716" t="b">
        <f>NOT( ISNA( VLOOKUP($A1716,'ACOM no update'!A:A,1,FALSE)))</f>
        <v>1</v>
      </c>
      <c r="H1716" t="b">
        <f>NOT( ISNA( VLOOKUP($A1716,'Should Update but Not Update'!A:A,1,FALSE)))</f>
        <v>0</v>
      </c>
      <c r="I1716" t="b">
        <f>NOT(NOT( ISNA( VLOOKUP($A1716,'Not Mooncake'!A:A,1,FALSE))))</f>
        <v>1</v>
      </c>
    </row>
    <row r="1717" spans="1:9">
      <c r="A1717" s="2" t="s">
        <v>1160</v>
      </c>
      <c r="B1717" s="2" t="s">
        <v>2291</v>
      </c>
      <c r="C1717" s="3">
        <v>42660</v>
      </c>
      <c r="D1717" t="b">
        <f>NOT( ISNA( VLOOKUP($A1717,'New article for existing'!A:A,1,FALSE)))</f>
        <v>0</v>
      </c>
      <c r="E1717" t="b">
        <f>NOT( ISNA( VLOOKUP($A1717,'ACOM remove file'!A:A,1,FALSE)))</f>
        <v>0</v>
      </c>
      <c r="F1717" t="b">
        <f>NOT( ISNA( VLOOKUP($A1717,'ACN update'!A:A,1,FALSE)))</f>
        <v>1</v>
      </c>
      <c r="G1717" t="b">
        <f>NOT( ISNA( VLOOKUP($A1717,'ACOM no update'!A:A,1,FALSE)))</f>
        <v>0</v>
      </c>
      <c r="H1717" t="b">
        <f>NOT( ISNA( VLOOKUP($A1717,'Should Update but Not Update'!A:A,1,FALSE)))</f>
        <v>0</v>
      </c>
      <c r="I1717" t="b">
        <f>NOT(NOT( ISNA( VLOOKUP($A1717,'Not Mooncake'!A:A,1,FALSE))))</f>
        <v>1</v>
      </c>
    </row>
    <row r="1718" spans="1:9">
      <c r="A1718" s="2" t="s">
        <v>1161</v>
      </c>
      <c r="B1718" s="2" t="s">
        <v>2291</v>
      </c>
      <c r="C1718" s="3">
        <v>42639</v>
      </c>
      <c r="D1718" t="b">
        <f>NOT( ISNA( VLOOKUP($A1718,'New article for existing'!A:A,1,FALSE)))</f>
        <v>0</v>
      </c>
      <c r="E1718" t="b">
        <f>NOT( ISNA( VLOOKUP($A1718,'ACOM remove file'!A:A,1,FALSE)))</f>
        <v>0</v>
      </c>
      <c r="F1718" t="b">
        <f>NOT( ISNA( VLOOKUP($A1718,'ACN update'!A:A,1,FALSE)))</f>
        <v>0</v>
      </c>
      <c r="G1718" t="b">
        <f>NOT( ISNA( VLOOKUP($A1718,'ACOM no update'!A:A,1,FALSE)))</f>
        <v>1</v>
      </c>
      <c r="H1718" t="b">
        <f>NOT( ISNA( VLOOKUP($A1718,'Should Update but Not Update'!A:A,1,FALSE)))</f>
        <v>0</v>
      </c>
      <c r="I1718" t="b">
        <f>NOT(NOT( ISNA( VLOOKUP($A1718,'Not Mooncake'!A:A,1,FALSE))))</f>
        <v>1</v>
      </c>
    </row>
    <row r="1719" spans="1:9">
      <c r="A1719" s="2" t="s">
        <v>1162</v>
      </c>
      <c r="B1719" s="2" t="s">
        <v>2291</v>
      </c>
      <c r="C1719" s="3">
        <v>42618</v>
      </c>
      <c r="D1719" t="b">
        <f>NOT( ISNA( VLOOKUP($A1719,'New article for existing'!A:A,1,FALSE)))</f>
        <v>0</v>
      </c>
      <c r="E1719" t="b">
        <f>NOT( ISNA( VLOOKUP($A1719,'ACOM remove file'!A:A,1,FALSE)))</f>
        <v>0</v>
      </c>
      <c r="F1719" t="b">
        <f>NOT( ISNA( VLOOKUP($A1719,'ACN update'!A:A,1,FALSE)))</f>
        <v>0</v>
      </c>
      <c r="G1719" t="b">
        <f>NOT( ISNA( VLOOKUP($A1719,'ACOM no update'!A:A,1,FALSE)))</f>
        <v>1</v>
      </c>
      <c r="H1719" t="b">
        <f>NOT( ISNA( VLOOKUP($A1719,'Should Update but Not Update'!A:A,1,FALSE)))</f>
        <v>0</v>
      </c>
      <c r="I1719" t="b">
        <f>NOT(NOT( ISNA( VLOOKUP($A1719,'Not Mooncake'!A:A,1,FALSE))))</f>
        <v>1</v>
      </c>
    </row>
    <row r="1720" spans="1:9">
      <c r="A1720" s="2" t="s">
        <v>1163</v>
      </c>
      <c r="B1720" s="2" t="s">
        <v>2291</v>
      </c>
      <c r="C1720" s="3">
        <v>42618</v>
      </c>
      <c r="D1720" t="b">
        <f>NOT( ISNA( VLOOKUP($A1720,'New article for existing'!A:A,1,FALSE)))</f>
        <v>0</v>
      </c>
      <c r="E1720" t="b">
        <f>NOT( ISNA( VLOOKUP($A1720,'ACOM remove file'!A:A,1,FALSE)))</f>
        <v>0</v>
      </c>
      <c r="F1720" t="b">
        <f>NOT( ISNA( VLOOKUP($A1720,'ACN update'!A:A,1,FALSE)))</f>
        <v>0</v>
      </c>
      <c r="G1720" t="b">
        <f>NOT( ISNA( VLOOKUP($A1720,'ACOM no update'!A:A,1,FALSE)))</f>
        <v>1</v>
      </c>
      <c r="H1720" t="b">
        <f>NOT( ISNA( VLOOKUP($A1720,'Should Update but Not Update'!A:A,1,FALSE)))</f>
        <v>0</v>
      </c>
      <c r="I1720" t="b">
        <f>NOT(NOT( ISNA( VLOOKUP($A1720,'Not Mooncake'!A:A,1,FALSE))))</f>
        <v>1</v>
      </c>
    </row>
    <row r="1721" spans="1:9">
      <c r="A1721" s="2" t="s">
        <v>2245</v>
      </c>
      <c r="B1721" s="2" t="s">
        <v>2291</v>
      </c>
      <c r="C1721" s="3">
        <v>42569</v>
      </c>
      <c r="D1721" t="b">
        <f>NOT( ISNA( VLOOKUP($A1721,'New article for existing'!A:A,1,FALSE)))</f>
        <v>0</v>
      </c>
      <c r="E1721" t="b">
        <f>NOT( ISNA( VLOOKUP($A1721,'ACOM remove file'!A:A,1,FALSE)))</f>
        <v>0</v>
      </c>
      <c r="F1721" t="b">
        <f>NOT( ISNA( VLOOKUP($A1721,'ACN update'!A:A,1,FALSE)))</f>
        <v>0</v>
      </c>
      <c r="G1721" t="b">
        <f>NOT( ISNA( VLOOKUP($A1721,'ACOM no update'!A:A,1,FALSE)))</f>
        <v>1</v>
      </c>
      <c r="H1721" t="b">
        <f>NOT( ISNA( VLOOKUP($A1721,'Should Update but Not Update'!A:A,1,FALSE)))</f>
        <v>0</v>
      </c>
      <c r="I1721" t="b">
        <f>NOT(NOT( ISNA( VLOOKUP($A1721,'Not Mooncake'!A:A,1,FALSE))))</f>
        <v>1</v>
      </c>
    </row>
    <row r="1722" spans="1:9">
      <c r="A1722" s="2" t="s">
        <v>1164</v>
      </c>
      <c r="B1722" s="2" t="s">
        <v>2291</v>
      </c>
      <c r="C1722" s="3">
        <v>42660</v>
      </c>
      <c r="D1722" t="b">
        <f>NOT( ISNA( VLOOKUP($A1722,'New article for existing'!A:A,1,FALSE)))</f>
        <v>0</v>
      </c>
      <c r="E1722" t="b">
        <f>NOT( ISNA( VLOOKUP($A1722,'ACOM remove file'!A:A,1,FALSE)))</f>
        <v>0</v>
      </c>
      <c r="F1722" t="b">
        <f>NOT( ISNA( VLOOKUP($A1722,'ACN update'!A:A,1,FALSE)))</f>
        <v>1</v>
      </c>
      <c r="G1722" t="b">
        <f>NOT( ISNA( VLOOKUP($A1722,'ACOM no update'!A:A,1,FALSE)))</f>
        <v>1</v>
      </c>
      <c r="H1722" t="b">
        <f>NOT( ISNA( VLOOKUP($A1722,'Should Update but Not Update'!A:A,1,FALSE)))</f>
        <v>0</v>
      </c>
      <c r="I1722" t="b">
        <f>NOT(NOT( ISNA( VLOOKUP($A1722,'Not Mooncake'!A:A,1,FALSE))))</f>
        <v>1</v>
      </c>
    </row>
    <row r="1723" spans="1:9">
      <c r="A1723" s="2" t="s">
        <v>1165</v>
      </c>
      <c r="B1723" s="2" t="s">
        <v>2291</v>
      </c>
      <c r="C1723" s="3">
        <v>42660</v>
      </c>
      <c r="D1723" t="b">
        <f>NOT( ISNA( VLOOKUP($A1723,'New article for existing'!A:A,1,FALSE)))</f>
        <v>0</v>
      </c>
      <c r="E1723" t="b">
        <f>NOT( ISNA( VLOOKUP($A1723,'ACOM remove file'!A:A,1,FALSE)))</f>
        <v>0</v>
      </c>
      <c r="F1723" t="b">
        <f>NOT( ISNA( VLOOKUP($A1723,'ACN update'!A:A,1,FALSE)))</f>
        <v>1</v>
      </c>
      <c r="G1723" t="b">
        <f>NOT( ISNA( VLOOKUP($A1723,'ACOM no update'!A:A,1,FALSE)))</f>
        <v>0</v>
      </c>
      <c r="H1723" t="b">
        <f>NOT( ISNA( VLOOKUP($A1723,'Should Update but Not Update'!A:A,1,FALSE)))</f>
        <v>0</v>
      </c>
      <c r="I1723" t="b">
        <f>NOT(NOT( ISNA( VLOOKUP($A1723,'Not Mooncake'!A:A,1,FALSE))))</f>
        <v>1</v>
      </c>
    </row>
    <row r="1724" spans="1:9">
      <c r="A1724" s="2" t="s">
        <v>1166</v>
      </c>
      <c r="B1724" s="2" t="s">
        <v>2291</v>
      </c>
      <c r="C1724" s="3">
        <v>42660</v>
      </c>
      <c r="D1724" t="b">
        <f>NOT( ISNA( VLOOKUP($A1724,'New article for existing'!A:A,1,FALSE)))</f>
        <v>0</v>
      </c>
      <c r="E1724" t="b">
        <f>NOT( ISNA( VLOOKUP($A1724,'ACOM remove file'!A:A,1,FALSE)))</f>
        <v>0</v>
      </c>
      <c r="F1724" t="b">
        <f>NOT( ISNA( VLOOKUP($A1724,'ACN update'!A:A,1,FALSE)))</f>
        <v>1</v>
      </c>
      <c r="G1724" t="b">
        <f>NOT( ISNA( VLOOKUP($A1724,'ACOM no update'!A:A,1,FALSE)))</f>
        <v>0</v>
      </c>
      <c r="H1724" t="b">
        <f>NOT( ISNA( VLOOKUP($A1724,'Should Update but Not Update'!A:A,1,FALSE)))</f>
        <v>0</v>
      </c>
      <c r="I1724" t="b">
        <f>NOT(NOT( ISNA( VLOOKUP($A1724,'Not Mooncake'!A:A,1,FALSE))))</f>
        <v>1</v>
      </c>
    </row>
    <row r="1725" spans="1:9">
      <c r="A1725" s="2" t="s">
        <v>1167</v>
      </c>
      <c r="B1725" s="2" t="s">
        <v>2291</v>
      </c>
      <c r="C1725" s="3">
        <v>42660</v>
      </c>
      <c r="D1725" t="b">
        <f>NOT( ISNA( VLOOKUP($A1725,'New article for existing'!A:A,1,FALSE)))</f>
        <v>0</v>
      </c>
      <c r="E1725" t="b">
        <f>NOT( ISNA( VLOOKUP($A1725,'ACOM remove file'!A:A,1,FALSE)))</f>
        <v>0</v>
      </c>
      <c r="F1725" t="b">
        <f>NOT( ISNA( VLOOKUP($A1725,'ACN update'!A:A,1,FALSE)))</f>
        <v>1</v>
      </c>
      <c r="G1725" t="b">
        <f>NOT( ISNA( VLOOKUP($A1725,'ACOM no update'!A:A,1,FALSE)))</f>
        <v>0</v>
      </c>
      <c r="H1725" t="b">
        <f>NOT( ISNA( VLOOKUP($A1725,'Should Update but Not Update'!A:A,1,FALSE)))</f>
        <v>0</v>
      </c>
      <c r="I1725" t="b">
        <f>NOT(NOT( ISNA( VLOOKUP($A1725,'Not Mooncake'!A:A,1,FALSE))))</f>
        <v>1</v>
      </c>
    </row>
    <row r="1726" spans="1:9">
      <c r="A1726" s="2" t="s">
        <v>2246</v>
      </c>
      <c r="B1726" s="2" t="s">
        <v>2291</v>
      </c>
      <c r="C1726" s="3">
        <v>42604</v>
      </c>
      <c r="D1726" t="b">
        <f>NOT( ISNA( VLOOKUP($A1726,'New article for existing'!A:A,1,FALSE)))</f>
        <v>0</v>
      </c>
      <c r="E1726" t="b">
        <f>NOT( ISNA( VLOOKUP($A1726,'ACOM remove file'!A:A,1,FALSE)))</f>
        <v>0</v>
      </c>
      <c r="F1726" t="b">
        <f>NOT( ISNA( VLOOKUP($A1726,'ACN update'!A:A,1,FALSE)))</f>
        <v>0</v>
      </c>
      <c r="G1726" t="b">
        <f>NOT( ISNA( VLOOKUP($A1726,'ACOM no update'!A:A,1,FALSE)))</f>
        <v>1</v>
      </c>
      <c r="H1726" t="b">
        <f>NOT( ISNA( VLOOKUP($A1726,'Should Update but Not Update'!A:A,1,FALSE)))</f>
        <v>0</v>
      </c>
      <c r="I1726" t="b">
        <f>NOT(NOT( ISNA( VLOOKUP($A1726,'Not Mooncake'!A:A,1,FALSE))))</f>
        <v>1</v>
      </c>
    </row>
    <row r="1727" spans="1:9">
      <c r="A1727" s="2" t="s">
        <v>2247</v>
      </c>
      <c r="B1727" s="2" t="s">
        <v>2291</v>
      </c>
      <c r="C1727" s="3">
        <v>42618</v>
      </c>
      <c r="D1727" t="b">
        <f>NOT( ISNA( VLOOKUP($A1727,'New article for existing'!A:A,1,FALSE)))</f>
        <v>0</v>
      </c>
      <c r="E1727" t="b">
        <f>NOT( ISNA( VLOOKUP($A1727,'ACOM remove file'!A:A,1,FALSE)))</f>
        <v>0</v>
      </c>
      <c r="F1727" t="b">
        <f>NOT( ISNA( VLOOKUP($A1727,'ACN update'!A:A,1,FALSE)))</f>
        <v>0</v>
      </c>
      <c r="G1727" t="b">
        <f>NOT( ISNA( VLOOKUP($A1727,'ACOM no update'!A:A,1,FALSE)))</f>
        <v>1</v>
      </c>
      <c r="H1727" t="b">
        <f>NOT( ISNA( VLOOKUP($A1727,'Should Update but Not Update'!A:A,1,FALSE)))</f>
        <v>0</v>
      </c>
      <c r="I1727" t="b">
        <f>NOT(NOT( ISNA( VLOOKUP($A1727,'Not Mooncake'!A:A,1,FALSE))))</f>
        <v>1</v>
      </c>
    </row>
    <row r="1728" spans="1:9">
      <c r="A1728" s="2" t="s">
        <v>2248</v>
      </c>
      <c r="B1728" s="2" t="s">
        <v>2291</v>
      </c>
      <c r="C1728" s="3">
        <v>42618</v>
      </c>
      <c r="D1728" t="b">
        <f>NOT( ISNA( VLOOKUP($A1728,'New article for existing'!A:A,1,FALSE)))</f>
        <v>0</v>
      </c>
      <c r="E1728" t="b">
        <f>NOT( ISNA( VLOOKUP($A1728,'ACOM remove file'!A:A,1,FALSE)))</f>
        <v>0</v>
      </c>
      <c r="F1728" t="b">
        <f>NOT( ISNA( VLOOKUP($A1728,'ACN update'!A:A,1,FALSE)))</f>
        <v>0</v>
      </c>
      <c r="G1728" t="b">
        <f>NOT( ISNA( VLOOKUP($A1728,'ACOM no update'!A:A,1,FALSE)))</f>
        <v>1</v>
      </c>
      <c r="H1728" t="b">
        <f>NOT( ISNA( VLOOKUP($A1728,'Should Update but Not Update'!A:A,1,FALSE)))</f>
        <v>0</v>
      </c>
      <c r="I1728" t="b">
        <f>NOT(NOT( ISNA( VLOOKUP($A1728,'Not Mooncake'!A:A,1,FALSE))))</f>
        <v>1</v>
      </c>
    </row>
    <row r="1729" spans="1:9">
      <c r="A1729" s="2" t="s">
        <v>2249</v>
      </c>
      <c r="B1729" s="2" t="s">
        <v>2291</v>
      </c>
      <c r="C1729" s="3">
        <v>42618</v>
      </c>
      <c r="D1729" t="b">
        <f>NOT( ISNA( VLOOKUP($A1729,'New article for existing'!A:A,1,FALSE)))</f>
        <v>0</v>
      </c>
      <c r="E1729" t="b">
        <f>NOT( ISNA( VLOOKUP($A1729,'ACOM remove file'!A:A,1,FALSE)))</f>
        <v>0</v>
      </c>
      <c r="F1729" t="b">
        <f>NOT( ISNA( VLOOKUP($A1729,'ACN update'!A:A,1,FALSE)))</f>
        <v>0</v>
      </c>
      <c r="G1729" t="b">
        <f>NOT( ISNA( VLOOKUP($A1729,'ACOM no update'!A:A,1,FALSE)))</f>
        <v>1</v>
      </c>
      <c r="H1729" t="b">
        <f>NOT( ISNA( VLOOKUP($A1729,'Should Update but Not Update'!A:A,1,FALSE)))</f>
        <v>0</v>
      </c>
      <c r="I1729" t="b">
        <f>NOT(NOT( ISNA( VLOOKUP($A1729,'Not Mooncake'!A:A,1,FALSE))))</f>
        <v>1</v>
      </c>
    </row>
    <row r="1730" spans="1:9">
      <c r="A1730" s="2" t="s">
        <v>1168</v>
      </c>
      <c r="B1730" s="2" t="s">
        <v>2291</v>
      </c>
      <c r="C1730" s="3">
        <v>42660</v>
      </c>
      <c r="D1730" t="b">
        <f>NOT( ISNA( VLOOKUP($A1730,'New article for existing'!A:A,1,FALSE)))</f>
        <v>0</v>
      </c>
      <c r="E1730" t="b">
        <f>NOT( ISNA( VLOOKUP($A1730,'ACOM remove file'!A:A,1,FALSE)))</f>
        <v>0</v>
      </c>
      <c r="F1730" t="b">
        <f>NOT( ISNA( VLOOKUP($A1730,'ACN update'!A:A,1,FALSE)))</f>
        <v>1</v>
      </c>
      <c r="G1730" t="b">
        <f>NOT( ISNA( VLOOKUP($A1730,'ACOM no update'!A:A,1,FALSE)))</f>
        <v>0</v>
      </c>
      <c r="H1730" t="b">
        <f>NOT( ISNA( VLOOKUP($A1730,'Should Update but Not Update'!A:A,1,FALSE)))</f>
        <v>0</v>
      </c>
      <c r="I1730" t="b">
        <f>NOT(NOT( ISNA( VLOOKUP($A1730,'Not Mooncake'!A:A,1,FALSE))))</f>
        <v>1</v>
      </c>
    </row>
    <row r="1731" spans="1:9">
      <c r="A1731" s="2" t="s">
        <v>2359</v>
      </c>
      <c r="B1731" s="2" t="s">
        <v>2291</v>
      </c>
      <c r="C1731" s="3">
        <v>42590</v>
      </c>
      <c r="D1731" t="b">
        <f>NOT( ISNA( VLOOKUP($A1731,'New article for existing'!A:A,1,FALSE)))</f>
        <v>0</v>
      </c>
      <c r="E1731" t="b">
        <f>NOT( ISNA( VLOOKUP($A1731,'ACOM remove file'!A:A,1,FALSE)))</f>
        <v>0</v>
      </c>
      <c r="F1731" t="b">
        <f>NOT( ISNA( VLOOKUP($A1731,'ACN update'!A:A,1,FALSE)))</f>
        <v>0</v>
      </c>
      <c r="G1731" t="b">
        <f>NOT( ISNA( VLOOKUP($A1731,'ACOM no update'!A:A,1,FALSE)))</f>
        <v>1</v>
      </c>
      <c r="H1731" t="b">
        <f>NOT( ISNA( VLOOKUP($A1731,'Should Update but Not Update'!A:A,1,FALSE)))</f>
        <v>0</v>
      </c>
      <c r="I1731" t="b">
        <f>NOT(NOT( ISNA( VLOOKUP($A1731,'Not Mooncake'!A:A,1,FALSE))))</f>
        <v>1</v>
      </c>
    </row>
    <row r="1732" spans="1:9">
      <c r="A1732" s="2" t="s">
        <v>2360</v>
      </c>
      <c r="B1732" s="2" t="s">
        <v>2291</v>
      </c>
      <c r="C1732" s="3">
        <v>42660</v>
      </c>
      <c r="D1732" t="b">
        <f>NOT( ISNA( VLOOKUP($A1732,'New article for existing'!A:A,1,FALSE)))</f>
        <v>0</v>
      </c>
      <c r="E1732" t="b">
        <f>NOT( ISNA( VLOOKUP($A1732,'ACOM remove file'!A:A,1,FALSE)))</f>
        <v>0</v>
      </c>
      <c r="F1732" t="b">
        <f>NOT( ISNA( VLOOKUP($A1732,'ACN update'!A:A,1,FALSE)))</f>
        <v>1</v>
      </c>
      <c r="G1732" t="b">
        <f>NOT( ISNA( VLOOKUP($A1732,'ACOM no update'!A:A,1,FALSE)))</f>
        <v>0</v>
      </c>
      <c r="H1732" t="b">
        <f>NOT( ISNA( VLOOKUP($A1732,'Should Update but Not Update'!A:A,1,FALSE)))</f>
        <v>0</v>
      </c>
      <c r="I1732" t="b">
        <f>NOT(NOT( ISNA( VLOOKUP($A1732,'Not Mooncake'!A:A,1,FALSE))))</f>
        <v>1</v>
      </c>
    </row>
    <row r="1733" spans="1:9">
      <c r="A1733" s="2" t="s">
        <v>2361</v>
      </c>
      <c r="B1733" s="2" t="s">
        <v>2291</v>
      </c>
      <c r="C1733" s="3">
        <v>42590</v>
      </c>
      <c r="D1733" t="b">
        <f>NOT( ISNA( VLOOKUP($A1733,'New article for existing'!A:A,1,FALSE)))</f>
        <v>0</v>
      </c>
      <c r="E1733" t="b">
        <f>NOT( ISNA( VLOOKUP($A1733,'ACOM remove file'!A:A,1,FALSE)))</f>
        <v>0</v>
      </c>
      <c r="F1733" t="b">
        <f>NOT( ISNA( VLOOKUP($A1733,'ACN update'!A:A,1,FALSE)))</f>
        <v>0</v>
      </c>
      <c r="G1733" t="b">
        <f>NOT( ISNA( VLOOKUP($A1733,'ACOM no update'!A:A,1,FALSE)))</f>
        <v>1</v>
      </c>
      <c r="H1733" t="b">
        <f>NOT( ISNA( VLOOKUP($A1733,'Should Update but Not Update'!A:A,1,FALSE)))</f>
        <v>0</v>
      </c>
      <c r="I1733" t="b">
        <f>NOT(NOT( ISNA( VLOOKUP($A1733,'Not Mooncake'!A:A,1,FALSE))))</f>
        <v>1</v>
      </c>
    </row>
    <row r="1734" spans="1:9">
      <c r="A1734" s="2" t="s">
        <v>2362</v>
      </c>
      <c r="B1734" s="2" t="s">
        <v>2291</v>
      </c>
      <c r="C1734" s="3">
        <v>42618</v>
      </c>
      <c r="D1734" t="b">
        <f>NOT( ISNA( VLOOKUP($A1734,'New article for existing'!A:A,1,FALSE)))</f>
        <v>0</v>
      </c>
      <c r="E1734" t="b">
        <f>NOT( ISNA( VLOOKUP($A1734,'ACOM remove file'!A:A,1,FALSE)))</f>
        <v>0</v>
      </c>
      <c r="F1734" t="b">
        <f>NOT( ISNA( VLOOKUP($A1734,'ACN update'!A:A,1,FALSE)))</f>
        <v>0</v>
      </c>
      <c r="G1734" t="b">
        <f>NOT( ISNA( VLOOKUP($A1734,'ACOM no update'!A:A,1,FALSE)))</f>
        <v>1</v>
      </c>
      <c r="H1734" t="b">
        <f>NOT( ISNA( VLOOKUP($A1734,'Should Update but Not Update'!A:A,1,FALSE)))</f>
        <v>0</v>
      </c>
      <c r="I1734" t="b">
        <f>NOT(NOT( ISNA( VLOOKUP($A1734,'Not Mooncake'!A:A,1,FALSE))))</f>
        <v>1</v>
      </c>
    </row>
    <row r="1735" spans="1:9">
      <c r="A1735" s="2" t="s">
        <v>2363</v>
      </c>
      <c r="B1735" s="2" t="s">
        <v>2291</v>
      </c>
      <c r="C1735" s="3">
        <v>42597</v>
      </c>
      <c r="D1735" t="b">
        <f>NOT( ISNA( VLOOKUP($A1735,'New article for existing'!A:A,1,FALSE)))</f>
        <v>0</v>
      </c>
      <c r="E1735" t="b">
        <f>NOT( ISNA( VLOOKUP($A1735,'ACOM remove file'!A:A,1,FALSE)))</f>
        <v>0</v>
      </c>
      <c r="F1735" t="b">
        <f>NOT( ISNA( VLOOKUP($A1735,'ACN update'!A:A,1,FALSE)))</f>
        <v>0</v>
      </c>
      <c r="G1735" t="b">
        <f>NOT( ISNA( VLOOKUP($A1735,'ACOM no update'!A:A,1,FALSE)))</f>
        <v>1</v>
      </c>
      <c r="H1735" t="b">
        <f>NOT( ISNA( VLOOKUP($A1735,'Should Update but Not Update'!A:A,1,FALSE)))</f>
        <v>0</v>
      </c>
      <c r="I1735" t="b">
        <f>NOT(NOT( ISNA( VLOOKUP($A1735,'Not Mooncake'!A:A,1,FALSE))))</f>
        <v>1</v>
      </c>
    </row>
    <row r="1736" spans="1:9">
      <c r="A1736" s="2" t="s">
        <v>2364</v>
      </c>
      <c r="B1736" s="2" t="s">
        <v>2291</v>
      </c>
      <c r="C1736" s="3">
        <v>42597</v>
      </c>
      <c r="D1736" t="b">
        <f>NOT( ISNA( VLOOKUP($A1736,'New article for existing'!A:A,1,FALSE)))</f>
        <v>0</v>
      </c>
      <c r="E1736" t="b">
        <f>NOT( ISNA( VLOOKUP($A1736,'ACOM remove file'!A:A,1,FALSE)))</f>
        <v>0</v>
      </c>
      <c r="F1736" t="b">
        <f>NOT( ISNA( VLOOKUP($A1736,'ACN update'!A:A,1,FALSE)))</f>
        <v>0</v>
      </c>
      <c r="G1736" t="b">
        <f>NOT( ISNA( VLOOKUP($A1736,'ACOM no update'!A:A,1,FALSE)))</f>
        <v>1</v>
      </c>
      <c r="H1736" t="b">
        <f>NOT( ISNA( VLOOKUP($A1736,'Should Update but Not Update'!A:A,1,FALSE)))</f>
        <v>0</v>
      </c>
      <c r="I1736" t="b">
        <f>NOT(NOT( ISNA( VLOOKUP($A1736,'Not Mooncake'!A:A,1,FALSE))))</f>
        <v>1</v>
      </c>
    </row>
    <row r="1737" spans="1:9">
      <c r="A1737" s="2" t="s">
        <v>2390</v>
      </c>
      <c r="B1737" s="2" t="s">
        <v>2291</v>
      </c>
      <c r="C1737" s="3">
        <v>42604</v>
      </c>
      <c r="D1737" t="b">
        <f>NOT( ISNA( VLOOKUP($A1737,'New article for existing'!A:A,1,FALSE)))</f>
        <v>0</v>
      </c>
      <c r="E1737" t="b">
        <f>NOT( ISNA( VLOOKUP($A1737,'ACOM remove file'!A:A,1,FALSE)))</f>
        <v>0</v>
      </c>
      <c r="F1737" t="b">
        <f>NOT( ISNA( VLOOKUP($A1737,'ACN update'!A:A,1,FALSE)))</f>
        <v>0</v>
      </c>
      <c r="G1737" t="b">
        <f>NOT( ISNA( VLOOKUP($A1737,'ACOM no update'!A:A,1,FALSE)))</f>
        <v>1</v>
      </c>
      <c r="H1737" t="b">
        <f>NOT( ISNA( VLOOKUP($A1737,'Should Update but Not Update'!A:A,1,FALSE)))</f>
        <v>0</v>
      </c>
      <c r="I1737" t="b">
        <f>NOT(NOT( ISNA( VLOOKUP($A1737,'Not Mooncake'!A:A,1,FALSE))))</f>
        <v>1</v>
      </c>
    </row>
    <row r="1738" spans="1:9">
      <c r="A1738" s="2" t="s">
        <v>1169</v>
      </c>
      <c r="B1738" s="2" t="s">
        <v>2291</v>
      </c>
      <c r="C1738" s="3">
        <v>42660</v>
      </c>
      <c r="D1738" t="b">
        <f>NOT( ISNA( VLOOKUP($A1738,'New article for existing'!A:A,1,FALSE)))</f>
        <v>0</v>
      </c>
      <c r="E1738" t="b">
        <f>NOT( ISNA( VLOOKUP($A1738,'ACOM remove file'!A:A,1,FALSE)))</f>
        <v>0</v>
      </c>
      <c r="F1738" t="b">
        <f>NOT( ISNA( VLOOKUP($A1738,'ACN update'!A:A,1,FALSE)))</f>
        <v>1</v>
      </c>
      <c r="G1738" t="b">
        <f>NOT( ISNA( VLOOKUP($A1738,'ACOM no update'!A:A,1,FALSE)))</f>
        <v>0</v>
      </c>
      <c r="H1738" t="b">
        <f>NOT( ISNA( VLOOKUP($A1738,'Should Update but Not Update'!A:A,1,FALSE)))</f>
        <v>0</v>
      </c>
      <c r="I1738" t="b">
        <f>NOT(NOT( ISNA( VLOOKUP($A1738,'Not Mooncake'!A:A,1,FALSE))))</f>
        <v>1</v>
      </c>
    </row>
    <row r="1739" spans="1:9">
      <c r="A1739" s="2" t="s">
        <v>986</v>
      </c>
      <c r="B1739" s="2" t="s">
        <v>142</v>
      </c>
      <c r="C1739" s="3">
        <v>42660</v>
      </c>
      <c r="D1739" t="b">
        <f>NOT( ISNA( VLOOKUP($A1739,'New article for existing'!A:A,1,FALSE)))</f>
        <v>0</v>
      </c>
      <c r="E1739" t="b">
        <f>NOT( ISNA( VLOOKUP($A1739,'ACOM remove file'!A:A,1,FALSE)))</f>
        <v>0</v>
      </c>
      <c r="F1739" t="b">
        <f>NOT( ISNA( VLOOKUP($A1739,'ACN update'!A:A,1,FALSE)))</f>
        <v>1</v>
      </c>
      <c r="G1739" t="b">
        <f>NOT( ISNA( VLOOKUP($A1739,'ACOM no update'!A:A,1,FALSE)))</f>
        <v>0</v>
      </c>
      <c r="H1739" t="b">
        <f>NOT( ISNA( VLOOKUP($A1739,'Should Update but Not Update'!A:A,1,FALSE)))</f>
        <v>0</v>
      </c>
      <c r="I1739" t="b">
        <f>NOT(NOT( ISNA( VLOOKUP($A1739,'Not Mooncake'!A:A,1,FALSE))))</f>
        <v>1</v>
      </c>
    </row>
    <row r="1740" spans="1:9">
      <c r="A1740" s="2" t="s">
        <v>988</v>
      </c>
      <c r="B1740" s="2" t="s">
        <v>142</v>
      </c>
      <c r="C1740" s="3">
        <v>42597</v>
      </c>
      <c r="D1740" t="b">
        <f>NOT( ISNA( VLOOKUP($A1740,'New article for existing'!A:A,1,FALSE)))</f>
        <v>0</v>
      </c>
      <c r="E1740" t="b">
        <f>NOT( ISNA( VLOOKUP($A1740,'ACOM remove file'!A:A,1,FALSE)))</f>
        <v>0</v>
      </c>
      <c r="F1740" t="b">
        <f>NOT( ISNA( VLOOKUP($A1740,'ACN update'!A:A,1,FALSE)))</f>
        <v>0</v>
      </c>
      <c r="G1740" t="b">
        <f>NOT( ISNA( VLOOKUP($A1740,'ACOM no update'!A:A,1,FALSE)))</f>
        <v>1</v>
      </c>
      <c r="H1740" t="b">
        <f>NOT( ISNA( VLOOKUP($A1740,'Should Update but Not Update'!A:A,1,FALSE)))</f>
        <v>0</v>
      </c>
      <c r="I1740" t="b">
        <f>NOT(NOT( ISNA( VLOOKUP($A1740,'Not Mooncake'!A:A,1,FALSE))))</f>
        <v>1</v>
      </c>
    </row>
    <row r="1741" spans="1:9">
      <c r="A1741" s="2" t="s">
        <v>987</v>
      </c>
      <c r="B1741" s="2" t="s">
        <v>142</v>
      </c>
      <c r="C1741" s="3">
        <v>42597</v>
      </c>
      <c r="D1741" t="b">
        <f>NOT( ISNA( VLOOKUP($A1741,'New article for existing'!A:A,1,FALSE)))</f>
        <v>0</v>
      </c>
      <c r="E1741" t="b">
        <f>NOT( ISNA( VLOOKUP($A1741,'ACOM remove file'!A:A,1,FALSE)))</f>
        <v>0</v>
      </c>
      <c r="F1741" t="b">
        <f>NOT( ISNA( VLOOKUP($A1741,'ACN update'!A:A,1,FALSE)))</f>
        <v>0</v>
      </c>
      <c r="G1741" t="b">
        <f>NOT( ISNA( VLOOKUP($A1741,'ACOM no update'!A:A,1,FALSE)))</f>
        <v>1</v>
      </c>
      <c r="H1741" t="b">
        <f>NOT( ISNA( VLOOKUP($A1741,'Should Update but Not Update'!A:A,1,FALSE)))</f>
        <v>0</v>
      </c>
      <c r="I1741" t="b">
        <f>NOT(NOT( ISNA( VLOOKUP($A1741,'Not Mooncake'!A:A,1,FALSE))))</f>
        <v>1</v>
      </c>
    </row>
    <row r="1742" spans="1:9">
      <c r="A1742" s="2" t="s">
        <v>989</v>
      </c>
      <c r="B1742" s="2" t="s">
        <v>142</v>
      </c>
      <c r="C1742" s="3">
        <v>42597</v>
      </c>
      <c r="D1742" t="b">
        <f>NOT( ISNA( VLOOKUP($A1742,'New article for existing'!A:A,1,FALSE)))</f>
        <v>0</v>
      </c>
      <c r="E1742" t="b">
        <f>NOT( ISNA( VLOOKUP($A1742,'ACOM remove file'!A:A,1,FALSE)))</f>
        <v>0</v>
      </c>
      <c r="F1742" t="b">
        <f>NOT( ISNA( VLOOKUP($A1742,'ACN update'!A:A,1,FALSE)))</f>
        <v>0</v>
      </c>
      <c r="G1742" t="b">
        <f>NOT( ISNA( VLOOKUP($A1742,'ACOM no update'!A:A,1,FALSE)))</f>
        <v>1</v>
      </c>
      <c r="H1742" t="b">
        <f>NOT( ISNA( VLOOKUP($A1742,'Should Update but Not Update'!A:A,1,FALSE)))</f>
        <v>0</v>
      </c>
      <c r="I1742" t="b">
        <f>NOT(NOT( ISNA( VLOOKUP($A1742,'Not Mooncake'!A:A,1,FALSE))))</f>
        <v>1</v>
      </c>
    </row>
    <row r="1743" spans="1:9">
      <c r="A1743" s="2" t="s">
        <v>990</v>
      </c>
      <c r="B1743" s="2" t="s">
        <v>142</v>
      </c>
      <c r="C1743" s="3">
        <v>42597</v>
      </c>
      <c r="D1743" t="b">
        <f>NOT( ISNA( VLOOKUP($A1743,'New article for existing'!A:A,1,FALSE)))</f>
        <v>0</v>
      </c>
      <c r="E1743" t="b">
        <f>NOT( ISNA( VLOOKUP($A1743,'ACOM remove file'!A:A,1,FALSE)))</f>
        <v>0</v>
      </c>
      <c r="F1743" t="b">
        <f>NOT( ISNA( VLOOKUP($A1743,'ACN update'!A:A,1,FALSE)))</f>
        <v>0</v>
      </c>
      <c r="G1743" t="b">
        <f>NOT( ISNA( VLOOKUP($A1743,'ACOM no update'!A:A,1,FALSE)))</f>
        <v>1</v>
      </c>
      <c r="H1743" t="b">
        <f>NOT( ISNA( VLOOKUP($A1743,'Should Update but Not Update'!A:A,1,FALSE)))</f>
        <v>0</v>
      </c>
      <c r="I1743" t="b">
        <f>NOT(NOT( ISNA( VLOOKUP($A1743,'Not Mooncake'!A:A,1,FALSE))))</f>
        <v>1</v>
      </c>
    </row>
    <row r="1744" spans="1:9">
      <c r="A1744" s="2" t="s">
        <v>2250</v>
      </c>
      <c r="B1744" s="2" t="s">
        <v>142</v>
      </c>
      <c r="C1744" s="3">
        <v>42660</v>
      </c>
      <c r="D1744" t="b">
        <f>NOT( ISNA( VLOOKUP($A1744,'New article for existing'!A:A,1,FALSE)))</f>
        <v>0</v>
      </c>
      <c r="E1744" t="b">
        <f>NOT( ISNA( VLOOKUP($A1744,'ACOM remove file'!A:A,1,FALSE)))</f>
        <v>0</v>
      </c>
      <c r="F1744" t="b">
        <f>NOT( ISNA( VLOOKUP($A1744,'ACN update'!A:A,1,FALSE)))</f>
        <v>1</v>
      </c>
      <c r="G1744" t="b">
        <f>NOT( ISNA( VLOOKUP($A1744,'ACOM no update'!A:A,1,FALSE)))</f>
        <v>0</v>
      </c>
      <c r="H1744" t="b">
        <f>NOT( ISNA( VLOOKUP($A1744,'Should Update but Not Update'!A:A,1,FALSE)))</f>
        <v>0</v>
      </c>
      <c r="I1744" t="b">
        <f>NOT(NOT( ISNA( VLOOKUP($A1744,'Not Mooncake'!A:A,1,FALSE))))</f>
        <v>1</v>
      </c>
    </row>
    <row r="1745" spans="1:9">
      <c r="A1745" s="2" t="s">
        <v>991</v>
      </c>
      <c r="B1745" s="2" t="s">
        <v>142</v>
      </c>
      <c r="C1745" s="3">
        <v>42604</v>
      </c>
      <c r="D1745" t="b">
        <f>NOT( ISNA( VLOOKUP($A1745,'New article for existing'!A:A,1,FALSE)))</f>
        <v>0</v>
      </c>
      <c r="E1745" t="b">
        <f>NOT( ISNA( VLOOKUP($A1745,'ACOM remove file'!A:A,1,FALSE)))</f>
        <v>0</v>
      </c>
      <c r="F1745" t="b">
        <f>NOT( ISNA( VLOOKUP($A1745,'ACN update'!A:A,1,FALSE)))</f>
        <v>0</v>
      </c>
      <c r="G1745" t="b">
        <f>NOT( ISNA( VLOOKUP($A1745,'ACOM no update'!A:A,1,FALSE)))</f>
        <v>1</v>
      </c>
      <c r="H1745" t="b">
        <f>NOT( ISNA( VLOOKUP($A1745,'Should Update but Not Update'!A:A,1,FALSE)))</f>
        <v>0</v>
      </c>
      <c r="I1745" t="b">
        <f>NOT(NOT( ISNA( VLOOKUP($A1745,'Not Mooncake'!A:A,1,FALSE))))</f>
        <v>1</v>
      </c>
    </row>
    <row r="1746" spans="1:9">
      <c r="A1746" s="2" t="s">
        <v>992</v>
      </c>
      <c r="B1746" s="2" t="s">
        <v>142</v>
      </c>
      <c r="C1746" s="3">
        <v>42632</v>
      </c>
      <c r="D1746" t="b">
        <f>NOT( ISNA( VLOOKUP($A1746,'New article for existing'!A:A,1,FALSE)))</f>
        <v>0</v>
      </c>
      <c r="E1746" t="b">
        <f>NOT( ISNA( VLOOKUP($A1746,'ACOM remove file'!A:A,1,FALSE)))</f>
        <v>0</v>
      </c>
      <c r="F1746" t="b">
        <f>NOT( ISNA( VLOOKUP($A1746,'ACN update'!A:A,1,FALSE)))</f>
        <v>0</v>
      </c>
      <c r="G1746" t="b">
        <f>NOT( ISNA( VLOOKUP($A1746,'ACOM no update'!A:A,1,FALSE)))</f>
        <v>1</v>
      </c>
      <c r="H1746" t="b">
        <f>NOT( ISNA( VLOOKUP($A1746,'Should Update but Not Update'!A:A,1,FALSE)))</f>
        <v>0</v>
      </c>
      <c r="I1746" t="b">
        <f>NOT(NOT( ISNA( VLOOKUP($A1746,'Not Mooncake'!A:A,1,FALSE))))</f>
        <v>1</v>
      </c>
    </row>
    <row r="1747" spans="1:9">
      <c r="A1747" s="2" t="s">
        <v>993</v>
      </c>
      <c r="B1747" s="2" t="s">
        <v>142</v>
      </c>
      <c r="C1747" s="3">
        <v>42562</v>
      </c>
      <c r="D1747" t="b">
        <f>NOT( ISNA( VLOOKUP($A1747,'New article for existing'!A:A,1,FALSE)))</f>
        <v>0</v>
      </c>
      <c r="E1747" t="b">
        <f>NOT( ISNA( VLOOKUP($A1747,'ACOM remove file'!A:A,1,FALSE)))</f>
        <v>0</v>
      </c>
      <c r="F1747" t="b">
        <f>NOT( ISNA( VLOOKUP($A1747,'ACN update'!A:A,1,FALSE)))</f>
        <v>0</v>
      </c>
      <c r="G1747" t="b">
        <f>NOT( ISNA( VLOOKUP($A1747,'ACOM no update'!A:A,1,FALSE)))</f>
        <v>1</v>
      </c>
      <c r="H1747" t="b">
        <f>NOT( ISNA( VLOOKUP($A1747,'Should Update but Not Update'!A:A,1,FALSE)))</f>
        <v>0</v>
      </c>
      <c r="I1747" t="b">
        <f>NOT(NOT( ISNA( VLOOKUP($A1747,'Not Mooncake'!A:A,1,FALSE))))</f>
        <v>1</v>
      </c>
    </row>
    <row r="1748" spans="1:9">
      <c r="A1748" s="2" t="s">
        <v>995</v>
      </c>
      <c r="B1748" s="2" t="s">
        <v>142</v>
      </c>
      <c r="C1748" s="3">
        <v>42660</v>
      </c>
      <c r="D1748" t="b">
        <f>NOT( ISNA( VLOOKUP($A1748,'New article for existing'!A:A,1,FALSE)))</f>
        <v>0</v>
      </c>
      <c r="E1748" t="b">
        <f>NOT( ISNA( VLOOKUP($A1748,'ACOM remove file'!A:A,1,FALSE)))</f>
        <v>0</v>
      </c>
      <c r="F1748" t="b">
        <f>NOT( ISNA( VLOOKUP($A1748,'ACN update'!A:A,1,FALSE)))</f>
        <v>1</v>
      </c>
      <c r="G1748" t="b">
        <f>NOT( ISNA( VLOOKUP($A1748,'ACOM no update'!A:A,1,FALSE)))</f>
        <v>0</v>
      </c>
      <c r="H1748" t="b">
        <f>NOT( ISNA( VLOOKUP($A1748,'Should Update but Not Update'!A:A,1,FALSE)))</f>
        <v>0</v>
      </c>
      <c r="I1748" t="b">
        <f>NOT(NOT( ISNA( VLOOKUP($A1748,'Not Mooncake'!A:A,1,FALSE))))</f>
        <v>1</v>
      </c>
    </row>
    <row r="1749" spans="1:9">
      <c r="A1749" s="2" t="s">
        <v>996</v>
      </c>
      <c r="B1749" s="2" t="s">
        <v>142</v>
      </c>
      <c r="C1749" s="3">
        <v>42660</v>
      </c>
      <c r="D1749" t="b">
        <f>NOT( ISNA( VLOOKUP($A1749,'New article for existing'!A:A,1,FALSE)))</f>
        <v>0</v>
      </c>
      <c r="E1749" t="b">
        <f>NOT( ISNA( VLOOKUP($A1749,'ACOM remove file'!A:A,1,FALSE)))</f>
        <v>0</v>
      </c>
      <c r="F1749" t="b">
        <f>NOT( ISNA( VLOOKUP($A1749,'ACN update'!A:A,1,FALSE)))</f>
        <v>1</v>
      </c>
      <c r="G1749" t="b">
        <f>NOT( ISNA( VLOOKUP($A1749,'ACOM no update'!A:A,1,FALSE)))</f>
        <v>1</v>
      </c>
      <c r="H1749" t="b">
        <f>NOT( ISNA( VLOOKUP($A1749,'Should Update but Not Update'!A:A,1,FALSE)))</f>
        <v>0</v>
      </c>
      <c r="I1749" t="b">
        <f>NOT(NOT( ISNA( VLOOKUP($A1749,'Not Mooncake'!A:A,1,FALSE))))</f>
        <v>1</v>
      </c>
    </row>
    <row r="1750" spans="1:9">
      <c r="A1750" s="2" t="s">
        <v>997</v>
      </c>
      <c r="B1750" s="2" t="s">
        <v>142</v>
      </c>
      <c r="C1750" s="3">
        <v>42660</v>
      </c>
      <c r="D1750" t="b">
        <f>NOT( ISNA( VLOOKUP($A1750,'New article for existing'!A:A,1,FALSE)))</f>
        <v>0</v>
      </c>
      <c r="E1750" t="b">
        <f>NOT( ISNA( VLOOKUP($A1750,'ACOM remove file'!A:A,1,FALSE)))</f>
        <v>0</v>
      </c>
      <c r="F1750" t="b">
        <f>NOT( ISNA( VLOOKUP($A1750,'ACN update'!A:A,1,FALSE)))</f>
        <v>1</v>
      </c>
      <c r="G1750" t="b">
        <f>NOT( ISNA( VLOOKUP($A1750,'ACOM no update'!A:A,1,FALSE)))</f>
        <v>0</v>
      </c>
      <c r="H1750" t="b">
        <f>NOT( ISNA( VLOOKUP($A1750,'Should Update but Not Update'!A:A,1,FALSE)))</f>
        <v>0</v>
      </c>
      <c r="I1750" t="b">
        <f>NOT(NOT( ISNA( VLOOKUP($A1750,'Not Mooncake'!A:A,1,FALSE))))</f>
        <v>1</v>
      </c>
    </row>
    <row r="1751" spans="1:9">
      <c r="A1751" s="2" t="s">
        <v>998</v>
      </c>
      <c r="B1751" s="2" t="s">
        <v>142</v>
      </c>
      <c r="C1751" s="3">
        <v>42660</v>
      </c>
      <c r="D1751" t="b">
        <f>NOT( ISNA( VLOOKUP($A1751,'New article for existing'!A:A,1,FALSE)))</f>
        <v>0</v>
      </c>
      <c r="E1751" t="b">
        <f>NOT( ISNA( VLOOKUP($A1751,'ACOM remove file'!A:A,1,FALSE)))</f>
        <v>0</v>
      </c>
      <c r="F1751" t="b">
        <f>NOT( ISNA( VLOOKUP($A1751,'ACN update'!A:A,1,FALSE)))</f>
        <v>1</v>
      </c>
      <c r="G1751" t="b">
        <f>NOT( ISNA( VLOOKUP($A1751,'ACOM no update'!A:A,1,FALSE)))</f>
        <v>0</v>
      </c>
      <c r="H1751" t="b">
        <f>NOT( ISNA( VLOOKUP($A1751,'Should Update but Not Update'!A:A,1,FALSE)))</f>
        <v>0</v>
      </c>
      <c r="I1751" t="b">
        <f>NOT(NOT( ISNA( VLOOKUP($A1751,'Not Mooncake'!A:A,1,FALSE))))</f>
        <v>1</v>
      </c>
    </row>
    <row r="1752" spans="1:9">
      <c r="A1752" s="2" t="s">
        <v>999</v>
      </c>
      <c r="B1752" s="2" t="s">
        <v>142</v>
      </c>
      <c r="C1752" s="3">
        <v>42660</v>
      </c>
      <c r="D1752" t="b">
        <f>NOT( ISNA( VLOOKUP($A1752,'New article for existing'!A:A,1,FALSE)))</f>
        <v>0</v>
      </c>
      <c r="E1752" t="b">
        <f>NOT( ISNA( VLOOKUP($A1752,'ACOM remove file'!A:A,1,FALSE)))</f>
        <v>0</v>
      </c>
      <c r="F1752" t="b">
        <f>NOT( ISNA( VLOOKUP($A1752,'ACN update'!A:A,1,FALSE)))</f>
        <v>1</v>
      </c>
      <c r="G1752" t="b">
        <f>NOT( ISNA( VLOOKUP($A1752,'ACOM no update'!A:A,1,FALSE)))</f>
        <v>0</v>
      </c>
      <c r="H1752" t="b">
        <f>NOT( ISNA( VLOOKUP($A1752,'Should Update but Not Update'!A:A,1,FALSE)))</f>
        <v>0</v>
      </c>
      <c r="I1752" t="b">
        <f>NOT(NOT( ISNA( VLOOKUP($A1752,'Not Mooncake'!A:A,1,FALSE))))</f>
        <v>1</v>
      </c>
    </row>
    <row r="1753" spans="1:9">
      <c r="A1753" s="2" t="s">
        <v>1000</v>
      </c>
      <c r="B1753" s="2" t="s">
        <v>142</v>
      </c>
      <c r="C1753" s="3">
        <v>42660</v>
      </c>
      <c r="D1753" t="b">
        <f>NOT( ISNA( VLOOKUP($A1753,'New article for existing'!A:A,1,FALSE)))</f>
        <v>0</v>
      </c>
      <c r="E1753" t="b">
        <f>NOT( ISNA( VLOOKUP($A1753,'ACOM remove file'!A:A,1,FALSE)))</f>
        <v>0</v>
      </c>
      <c r="F1753" t="b">
        <f>NOT( ISNA( VLOOKUP($A1753,'ACN update'!A:A,1,FALSE)))</f>
        <v>1</v>
      </c>
      <c r="G1753" t="b">
        <f>NOT( ISNA( VLOOKUP($A1753,'ACOM no update'!A:A,1,FALSE)))</f>
        <v>0</v>
      </c>
      <c r="H1753" t="b">
        <f>NOT( ISNA( VLOOKUP($A1753,'Should Update but Not Update'!A:A,1,FALSE)))</f>
        <v>0</v>
      </c>
      <c r="I1753" t="b">
        <f>NOT(NOT( ISNA( VLOOKUP($A1753,'Not Mooncake'!A:A,1,FALSE))))</f>
        <v>1</v>
      </c>
    </row>
    <row r="1754" spans="1:9">
      <c r="A1754" s="2" t="s">
        <v>1001</v>
      </c>
      <c r="B1754" s="2" t="s">
        <v>142</v>
      </c>
      <c r="C1754" s="3">
        <v>42660</v>
      </c>
      <c r="D1754" t="b">
        <f>NOT( ISNA( VLOOKUP($A1754,'New article for existing'!A:A,1,FALSE)))</f>
        <v>0</v>
      </c>
      <c r="E1754" t="b">
        <f>NOT( ISNA( VLOOKUP($A1754,'ACOM remove file'!A:A,1,FALSE)))</f>
        <v>0</v>
      </c>
      <c r="F1754" t="b">
        <f>NOT( ISNA( VLOOKUP($A1754,'ACN update'!A:A,1,FALSE)))</f>
        <v>1</v>
      </c>
      <c r="G1754" t="b">
        <f>NOT( ISNA( VLOOKUP($A1754,'ACOM no update'!A:A,1,FALSE)))</f>
        <v>0</v>
      </c>
      <c r="H1754" t="b">
        <f>NOT( ISNA( VLOOKUP($A1754,'Should Update but Not Update'!A:A,1,FALSE)))</f>
        <v>0</v>
      </c>
      <c r="I1754" t="b">
        <f>NOT(NOT( ISNA( VLOOKUP($A1754,'Not Mooncake'!A:A,1,FALSE))))</f>
        <v>1</v>
      </c>
    </row>
    <row r="1755" spans="1:9">
      <c r="A1755" s="2" t="s">
        <v>1002</v>
      </c>
      <c r="B1755" s="2" t="s">
        <v>142</v>
      </c>
      <c r="C1755" s="3">
        <v>42660</v>
      </c>
      <c r="D1755" t="b">
        <f>NOT( ISNA( VLOOKUP($A1755,'New article for existing'!A:A,1,FALSE)))</f>
        <v>0</v>
      </c>
      <c r="E1755" t="b">
        <f>NOT( ISNA( VLOOKUP($A1755,'ACOM remove file'!A:A,1,FALSE)))</f>
        <v>0</v>
      </c>
      <c r="F1755" t="b">
        <f>NOT( ISNA( VLOOKUP($A1755,'ACN update'!A:A,1,FALSE)))</f>
        <v>1</v>
      </c>
      <c r="G1755" t="b">
        <f>NOT( ISNA( VLOOKUP($A1755,'ACOM no update'!A:A,1,FALSE)))</f>
        <v>0</v>
      </c>
      <c r="H1755" t="b">
        <f>NOT( ISNA( VLOOKUP($A1755,'Should Update but Not Update'!A:A,1,FALSE)))</f>
        <v>0</v>
      </c>
      <c r="I1755" t="b">
        <f>NOT(NOT( ISNA( VLOOKUP($A1755,'Not Mooncake'!A:A,1,FALSE))))</f>
        <v>1</v>
      </c>
    </row>
    <row r="1756" spans="1:9">
      <c r="A1756" s="2" t="s">
        <v>1004</v>
      </c>
      <c r="B1756" s="2" t="s">
        <v>142</v>
      </c>
      <c r="C1756" s="3">
        <v>42660</v>
      </c>
      <c r="D1756" t="b">
        <f>NOT( ISNA( VLOOKUP($A1756,'New article for existing'!A:A,1,FALSE)))</f>
        <v>0</v>
      </c>
      <c r="E1756" t="b">
        <f>NOT( ISNA( VLOOKUP($A1756,'ACOM remove file'!A:A,1,FALSE)))</f>
        <v>0</v>
      </c>
      <c r="F1756" t="b">
        <f>NOT( ISNA( VLOOKUP($A1756,'ACN update'!A:A,1,FALSE)))</f>
        <v>1</v>
      </c>
      <c r="G1756" t="b">
        <f>NOT( ISNA( VLOOKUP($A1756,'ACOM no update'!A:A,1,FALSE)))</f>
        <v>0</v>
      </c>
      <c r="H1756" t="b">
        <f>NOT( ISNA( VLOOKUP($A1756,'Should Update but Not Update'!A:A,1,FALSE)))</f>
        <v>0</v>
      </c>
      <c r="I1756" t="b">
        <f>NOT(NOT( ISNA( VLOOKUP($A1756,'Not Mooncake'!A:A,1,FALSE))))</f>
        <v>1</v>
      </c>
    </row>
    <row r="1757" spans="1:9">
      <c r="A1757" s="2" t="s">
        <v>1005</v>
      </c>
      <c r="B1757" s="2" t="s">
        <v>142</v>
      </c>
      <c r="C1757" s="3">
        <v>42660</v>
      </c>
      <c r="D1757" t="b">
        <f>NOT( ISNA( VLOOKUP($A1757,'New article for existing'!A:A,1,FALSE)))</f>
        <v>0</v>
      </c>
      <c r="E1757" t="b">
        <f>NOT( ISNA( VLOOKUP($A1757,'ACOM remove file'!A:A,1,FALSE)))</f>
        <v>0</v>
      </c>
      <c r="F1757" t="b">
        <f>NOT( ISNA( VLOOKUP($A1757,'ACN update'!A:A,1,FALSE)))</f>
        <v>1</v>
      </c>
      <c r="G1757" t="b">
        <f>NOT( ISNA( VLOOKUP($A1757,'ACOM no update'!A:A,1,FALSE)))</f>
        <v>0</v>
      </c>
      <c r="H1757" t="b">
        <f>NOT( ISNA( VLOOKUP($A1757,'Should Update but Not Update'!A:A,1,FALSE)))</f>
        <v>0</v>
      </c>
      <c r="I1757" t="b">
        <f>NOT(NOT( ISNA( VLOOKUP($A1757,'Not Mooncake'!A:A,1,FALSE))))</f>
        <v>1</v>
      </c>
    </row>
    <row r="1758" spans="1:9">
      <c r="A1758" s="2" t="s">
        <v>1003</v>
      </c>
      <c r="B1758" s="2" t="s">
        <v>142</v>
      </c>
      <c r="C1758" s="3">
        <v>42660</v>
      </c>
      <c r="D1758" t="b">
        <f>NOT( ISNA( VLOOKUP($A1758,'New article for existing'!A:A,1,FALSE)))</f>
        <v>0</v>
      </c>
      <c r="E1758" t="b">
        <f>NOT( ISNA( VLOOKUP($A1758,'ACOM remove file'!A:A,1,FALSE)))</f>
        <v>0</v>
      </c>
      <c r="F1758" t="b">
        <f>NOT( ISNA( VLOOKUP($A1758,'ACN update'!A:A,1,FALSE)))</f>
        <v>1</v>
      </c>
      <c r="G1758" t="b">
        <f>NOT( ISNA( VLOOKUP($A1758,'ACOM no update'!A:A,1,FALSE)))</f>
        <v>0</v>
      </c>
      <c r="H1758" t="b">
        <f>NOT( ISNA( VLOOKUP($A1758,'Should Update but Not Update'!A:A,1,FALSE)))</f>
        <v>0</v>
      </c>
      <c r="I1758" t="b">
        <f>NOT(NOT( ISNA( VLOOKUP($A1758,'Not Mooncake'!A:A,1,FALSE))))</f>
        <v>1</v>
      </c>
    </row>
    <row r="1759" spans="1:9">
      <c r="A1759" s="2" t="s">
        <v>1006</v>
      </c>
      <c r="B1759" s="2" t="s">
        <v>142</v>
      </c>
      <c r="C1759" s="3">
        <v>42660</v>
      </c>
      <c r="D1759" t="b">
        <f>NOT( ISNA( VLOOKUP($A1759,'New article for existing'!A:A,1,FALSE)))</f>
        <v>0</v>
      </c>
      <c r="E1759" t="b">
        <f>NOT( ISNA( VLOOKUP($A1759,'ACOM remove file'!A:A,1,FALSE)))</f>
        <v>0</v>
      </c>
      <c r="F1759" t="b">
        <f>NOT( ISNA( VLOOKUP($A1759,'ACN update'!A:A,1,FALSE)))</f>
        <v>1</v>
      </c>
      <c r="G1759" t="b">
        <f>NOT( ISNA( VLOOKUP($A1759,'ACOM no update'!A:A,1,FALSE)))</f>
        <v>0</v>
      </c>
      <c r="H1759" t="b">
        <f>NOT( ISNA( VLOOKUP($A1759,'Should Update but Not Update'!A:A,1,FALSE)))</f>
        <v>0</v>
      </c>
      <c r="I1759" t="b">
        <f>NOT(NOT( ISNA( VLOOKUP($A1759,'Not Mooncake'!A:A,1,FALSE))))</f>
        <v>1</v>
      </c>
    </row>
    <row r="1760" spans="1:9">
      <c r="A1760" s="2" t="s">
        <v>994</v>
      </c>
      <c r="B1760" s="2" t="s">
        <v>142</v>
      </c>
      <c r="C1760" s="3">
        <v>42660</v>
      </c>
      <c r="D1760" t="b">
        <f>NOT( ISNA( VLOOKUP($A1760,'New article for existing'!A:A,1,FALSE)))</f>
        <v>0</v>
      </c>
      <c r="E1760" t="b">
        <f>NOT( ISNA( VLOOKUP($A1760,'ACOM remove file'!A:A,1,FALSE)))</f>
        <v>0</v>
      </c>
      <c r="F1760" t="b">
        <f>NOT( ISNA( VLOOKUP($A1760,'ACN update'!A:A,1,FALSE)))</f>
        <v>1</v>
      </c>
      <c r="G1760" t="b">
        <f>NOT( ISNA( VLOOKUP($A1760,'ACOM no update'!A:A,1,FALSE)))</f>
        <v>0</v>
      </c>
      <c r="H1760" t="b">
        <f>NOT( ISNA( VLOOKUP($A1760,'Should Update but Not Update'!A:A,1,FALSE)))</f>
        <v>0</v>
      </c>
      <c r="I1760" t="b">
        <f>NOT(NOT( ISNA( VLOOKUP($A1760,'Not Mooncake'!A:A,1,FALSE))))</f>
        <v>1</v>
      </c>
    </row>
    <row r="1761" spans="1:9">
      <c r="A1761" s="2" t="s">
        <v>1007</v>
      </c>
      <c r="B1761" s="2" t="s">
        <v>142</v>
      </c>
      <c r="C1761" s="3">
        <v>42660</v>
      </c>
      <c r="D1761" t="b">
        <f>NOT( ISNA( VLOOKUP($A1761,'New article for existing'!A:A,1,FALSE)))</f>
        <v>0</v>
      </c>
      <c r="E1761" t="b">
        <f>NOT( ISNA( VLOOKUP($A1761,'ACOM remove file'!A:A,1,FALSE)))</f>
        <v>0</v>
      </c>
      <c r="F1761" t="b">
        <f>NOT( ISNA( VLOOKUP($A1761,'ACN update'!A:A,1,FALSE)))</f>
        <v>1</v>
      </c>
      <c r="G1761" t="b">
        <f>NOT( ISNA( VLOOKUP($A1761,'ACOM no update'!A:A,1,FALSE)))</f>
        <v>0</v>
      </c>
      <c r="H1761" t="b">
        <f>NOT( ISNA( VLOOKUP($A1761,'Should Update but Not Update'!A:A,1,FALSE)))</f>
        <v>0</v>
      </c>
      <c r="I1761" t="b">
        <f>NOT(NOT( ISNA( VLOOKUP($A1761,'Not Mooncake'!A:A,1,FALSE))))</f>
        <v>1</v>
      </c>
    </row>
    <row r="1762" spans="1:9">
      <c r="A1762" s="2" t="s">
        <v>2542</v>
      </c>
      <c r="B1762" s="2" t="s">
        <v>142</v>
      </c>
      <c r="C1762" s="3">
        <v>42632</v>
      </c>
      <c r="D1762" t="b">
        <f>NOT( ISNA( VLOOKUP($A1762,'New article for existing'!A:A,1,FALSE)))</f>
        <v>1</v>
      </c>
      <c r="E1762" t="b">
        <f>NOT( ISNA( VLOOKUP($A1762,'ACOM remove file'!A:A,1,FALSE)))</f>
        <v>0</v>
      </c>
      <c r="F1762" t="b">
        <f>NOT( ISNA( VLOOKUP($A1762,'ACN update'!A:A,1,FALSE)))</f>
        <v>0</v>
      </c>
      <c r="G1762" t="b">
        <f>NOT( ISNA( VLOOKUP($A1762,'ACOM no update'!A:A,1,FALSE)))</f>
        <v>1</v>
      </c>
      <c r="H1762" t="b">
        <f>NOT( ISNA( VLOOKUP($A1762,'Should Update but Not Update'!A:A,1,FALSE)))</f>
        <v>0</v>
      </c>
      <c r="I1762" t="b">
        <f>NOT(NOT( ISNA( VLOOKUP($A1762,'Not Mooncake'!A:A,1,FALSE))))</f>
        <v>1</v>
      </c>
    </row>
    <row r="1763" spans="1:9">
      <c r="A1763" s="2" t="s">
        <v>1008</v>
      </c>
      <c r="B1763" s="2" t="s">
        <v>142</v>
      </c>
      <c r="C1763" s="3">
        <v>42632</v>
      </c>
      <c r="D1763" t="b">
        <f>NOT( ISNA( VLOOKUP($A1763,'New article for existing'!A:A,1,FALSE)))</f>
        <v>0</v>
      </c>
      <c r="E1763" t="b">
        <f>NOT( ISNA( VLOOKUP($A1763,'ACOM remove file'!A:A,1,FALSE)))</f>
        <v>0</v>
      </c>
      <c r="F1763" t="b">
        <f>NOT( ISNA( VLOOKUP($A1763,'ACN update'!A:A,1,FALSE)))</f>
        <v>0</v>
      </c>
      <c r="G1763" t="b">
        <f>NOT( ISNA( VLOOKUP($A1763,'ACOM no update'!A:A,1,FALSE)))</f>
        <v>1</v>
      </c>
      <c r="H1763" t="b">
        <f>NOT( ISNA( VLOOKUP($A1763,'Should Update but Not Update'!A:A,1,FALSE)))</f>
        <v>0</v>
      </c>
      <c r="I1763" t="b">
        <f>NOT(NOT( ISNA( VLOOKUP($A1763,'Not Mooncake'!A:A,1,FALSE))))</f>
        <v>1</v>
      </c>
    </row>
    <row r="1764" spans="1:9">
      <c r="A1764" s="2" t="s">
        <v>1009</v>
      </c>
      <c r="B1764" s="2" t="s">
        <v>142</v>
      </c>
      <c r="C1764" s="3">
        <v>42632</v>
      </c>
      <c r="D1764" t="b">
        <f>NOT( ISNA( VLOOKUP($A1764,'New article for existing'!A:A,1,FALSE)))</f>
        <v>0</v>
      </c>
      <c r="E1764" t="b">
        <f>NOT( ISNA( VLOOKUP($A1764,'ACOM remove file'!A:A,1,FALSE)))</f>
        <v>0</v>
      </c>
      <c r="F1764" t="b">
        <f>NOT( ISNA( VLOOKUP($A1764,'ACN update'!A:A,1,FALSE)))</f>
        <v>0</v>
      </c>
      <c r="G1764" t="b">
        <f>NOT( ISNA( VLOOKUP($A1764,'ACOM no update'!A:A,1,FALSE)))</f>
        <v>1</v>
      </c>
      <c r="H1764" t="b">
        <f>NOT( ISNA( VLOOKUP($A1764,'Should Update but Not Update'!A:A,1,FALSE)))</f>
        <v>0</v>
      </c>
      <c r="I1764" t="b">
        <f>NOT(NOT( ISNA( VLOOKUP($A1764,'Not Mooncake'!A:A,1,FALSE))))</f>
        <v>1</v>
      </c>
    </row>
    <row r="1765" spans="1:9">
      <c r="A1765" s="2" t="s">
        <v>1010</v>
      </c>
      <c r="B1765" s="2" t="s">
        <v>142</v>
      </c>
      <c r="C1765" s="3">
        <v>42660</v>
      </c>
      <c r="D1765" t="b">
        <f>NOT( ISNA( VLOOKUP($A1765,'New article for existing'!A:A,1,FALSE)))</f>
        <v>0</v>
      </c>
      <c r="E1765" t="b">
        <f>NOT( ISNA( VLOOKUP($A1765,'ACOM remove file'!A:A,1,FALSE)))</f>
        <v>0</v>
      </c>
      <c r="F1765" t="b">
        <f>NOT( ISNA( VLOOKUP($A1765,'ACN update'!A:A,1,FALSE)))</f>
        <v>1</v>
      </c>
      <c r="G1765" t="b">
        <f>NOT( ISNA( VLOOKUP($A1765,'ACOM no update'!A:A,1,FALSE)))</f>
        <v>0</v>
      </c>
      <c r="H1765" t="b">
        <f>NOT( ISNA( VLOOKUP($A1765,'Should Update but Not Update'!A:A,1,FALSE)))</f>
        <v>0</v>
      </c>
      <c r="I1765" t="b">
        <f>NOT(NOT( ISNA( VLOOKUP($A1765,'Not Mooncake'!A:A,1,FALSE))))</f>
        <v>1</v>
      </c>
    </row>
    <row r="1766" spans="1:9">
      <c r="A1766" s="2" t="s">
        <v>1011</v>
      </c>
      <c r="B1766" s="2" t="s">
        <v>142</v>
      </c>
      <c r="C1766" s="3">
        <v>42597</v>
      </c>
      <c r="D1766" t="b">
        <f>NOT( ISNA( VLOOKUP($A1766,'New article for existing'!A:A,1,FALSE)))</f>
        <v>0</v>
      </c>
      <c r="E1766" t="b">
        <f>NOT( ISNA( VLOOKUP($A1766,'ACOM remove file'!A:A,1,FALSE)))</f>
        <v>0</v>
      </c>
      <c r="F1766" t="b">
        <f>NOT( ISNA( VLOOKUP($A1766,'ACN update'!A:A,1,FALSE)))</f>
        <v>0</v>
      </c>
      <c r="G1766" t="b">
        <f>NOT( ISNA( VLOOKUP($A1766,'ACOM no update'!A:A,1,FALSE)))</f>
        <v>1</v>
      </c>
      <c r="H1766" t="b">
        <f>NOT( ISNA( VLOOKUP($A1766,'Should Update but Not Update'!A:A,1,FALSE)))</f>
        <v>0</v>
      </c>
      <c r="I1766" t="b">
        <f>NOT(NOT( ISNA( VLOOKUP($A1766,'Not Mooncake'!A:A,1,FALSE))))</f>
        <v>1</v>
      </c>
    </row>
    <row r="1767" spans="1:9">
      <c r="A1767" s="2" t="s">
        <v>1014</v>
      </c>
      <c r="B1767" s="2" t="s">
        <v>142</v>
      </c>
      <c r="C1767" s="3">
        <v>42660</v>
      </c>
      <c r="D1767" t="b">
        <f>NOT( ISNA( VLOOKUP($A1767,'New article for existing'!A:A,1,FALSE)))</f>
        <v>0</v>
      </c>
      <c r="E1767" t="b">
        <f>NOT( ISNA( VLOOKUP($A1767,'ACOM remove file'!A:A,1,FALSE)))</f>
        <v>0</v>
      </c>
      <c r="F1767" t="b">
        <f>NOT( ISNA( VLOOKUP($A1767,'ACN update'!A:A,1,FALSE)))</f>
        <v>1</v>
      </c>
      <c r="G1767" t="b">
        <f>NOT( ISNA( VLOOKUP($A1767,'ACOM no update'!A:A,1,FALSE)))</f>
        <v>0</v>
      </c>
      <c r="H1767" t="b">
        <f>NOT( ISNA( VLOOKUP($A1767,'Should Update but Not Update'!A:A,1,FALSE)))</f>
        <v>0</v>
      </c>
      <c r="I1767" t="b">
        <f>NOT(NOT( ISNA( VLOOKUP($A1767,'Not Mooncake'!A:A,1,FALSE))))</f>
        <v>1</v>
      </c>
    </row>
    <row r="1768" spans="1:9">
      <c r="A1768" s="2" t="s">
        <v>1013</v>
      </c>
      <c r="B1768" s="2" t="s">
        <v>142</v>
      </c>
      <c r="C1768" s="3">
        <v>42660</v>
      </c>
      <c r="D1768" t="b">
        <f>NOT( ISNA( VLOOKUP($A1768,'New article for existing'!A:A,1,FALSE)))</f>
        <v>0</v>
      </c>
      <c r="E1768" t="b">
        <f>NOT( ISNA( VLOOKUP($A1768,'ACOM remove file'!A:A,1,FALSE)))</f>
        <v>0</v>
      </c>
      <c r="F1768" t="b">
        <f>NOT( ISNA( VLOOKUP($A1768,'ACN update'!A:A,1,FALSE)))</f>
        <v>1</v>
      </c>
      <c r="G1768" t="b">
        <f>NOT( ISNA( VLOOKUP($A1768,'ACOM no update'!A:A,1,FALSE)))</f>
        <v>0</v>
      </c>
      <c r="H1768" t="b">
        <f>NOT( ISNA( VLOOKUP($A1768,'Should Update but Not Update'!A:A,1,FALSE)))</f>
        <v>0</v>
      </c>
      <c r="I1768" t="b">
        <f>NOT(NOT( ISNA( VLOOKUP($A1768,'Not Mooncake'!A:A,1,FALSE))))</f>
        <v>1</v>
      </c>
    </row>
    <row r="1769" spans="1:9">
      <c r="A1769" s="2" t="s">
        <v>1012</v>
      </c>
      <c r="B1769" s="2" t="s">
        <v>142</v>
      </c>
      <c r="C1769" s="3">
        <v>42660</v>
      </c>
      <c r="D1769" t="b">
        <f>NOT( ISNA( VLOOKUP($A1769,'New article for existing'!A:A,1,FALSE)))</f>
        <v>0</v>
      </c>
      <c r="E1769" t="b">
        <f>NOT( ISNA( VLOOKUP($A1769,'ACOM remove file'!A:A,1,FALSE)))</f>
        <v>0</v>
      </c>
      <c r="F1769" t="b">
        <f>NOT( ISNA( VLOOKUP($A1769,'ACN update'!A:A,1,FALSE)))</f>
        <v>1</v>
      </c>
      <c r="G1769" t="b">
        <f>NOT( ISNA( VLOOKUP($A1769,'ACOM no update'!A:A,1,FALSE)))</f>
        <v>0</v>
      </c>
      <c r="H1769" t="b">
        <f>NOT( ISNA( VLOOKUP($A1769,'Should Update but Not Update'!A:A,1,FALSE)))</f>
        <v>0</v>
      </c>
      <c r="I1769" t="b">
        <f>NOT(NOT( ISNA( VLOOKUP($A1769,'Not Mooncake'!A:A,1,FALSE))))</f>
        <v>1</v>
      </c>
    </row>
    <row r="1770" spans="1:9">
      <c r="A1770" s="2" t="s">
        <v>1015</v>
      </c>
      <c r="B1770" s="2" t="s">
        <v>142</v>
      </c>
      <c r="C1770" s="3">
        <v>42660</v>
      </c>
      <c r="D1770" t="b">
        <f>NOT( ISNA( VLOOKUP($A1770,'New article for existing'!A:A,1,FALSE)))</f>
        <v>0</v>
      </c>
      <c r="E1770" t="b">
        <f>NOT( ISNA( VLOOKUP($A1770,'ACOM remove file'!A:A,1,FALSE)))</f>
        <v>0</v>
      </c>
      <c r="F1770" t="b">
        <f>NOT( ISNA( VLOOKUP($A1770,'ACN update'!A:A,1,FALSE)))</f>
        <v>1</v>
      </c>
      <c r="G1770" t="b">
        <f>NOT( ISNA( VLOOKUP($A1770,'ACOM no update'!A:A,1,FALSE)))</f>
        <v>0</v>
      </c>
      <c r="H1770" t="b">
        <f>NOT( ISNA( VLOOKUP($A1770,'Should Update but Not Update'!A:A,1,FALSE)))</f>
        <v>0</v>
      </c>
      <c r="I1770" t="b">
        <f>NOT(NOT( ISNA( VLOOKUP($A1770,'Not Mooncake'!A:A,1,FALSE))))</f>
        <v>1</v>
      </c>
    </row>
    <row r="1771" spans="1:9">
      <c r="A1771" s="2" t="s">
        <v>1016</v>
      </c>
      <c r="B1771" s="2" t="s">
        <v>142</v>
      </c>
      <c r="C1771" s="3">
        <v>42562</v>
      </c>
      <c r="D1771" t="b">
        <f>NOT( ISNA( VLOOKUP($A1771,'New article for existing'!A:A,1,FALSE)))</f>
        <v>0</v>
      </c>
      <c r="E1771" t="b">
        <f>NOT( ISNA( VLOOKUP($A1771,'ACOM remove file'!A:A,1,FALSE)))</f>
        <v>0</v>
      </c>
      <c r="F1771" t="b">
        <f>NOT( ISNA( VLOOKUP($A1771,'ACN update'!A:A,1,FALSE)))</f>
        <v>0</v>
      </c>
      <c r="G1771" t="b">
        <f>NOT( ISNA( VLOOKUP($A1771,'ACOM no update'!A:A,1,FALSE)))</f>
        <v>1</v>
      </c>
      <c r="H1771" t="b">
        <f>NOT( ISNA( VLOOKUP($A1771,'Should Update but Not Update'!A:A,1,FALSE)))</f>
        <v>0</v>
      </c>
      <c r="I1771" t="b">
        <f>NOT(NOT( ISNA( VLOOKUP($A1771,'Not Mooncake'!A:A,1,FALSE))))</f>
        <v>1</v>
      </c>
    </row>
    <row r="1772" spans="1:9">
      <c r="A1772" s="2" t="s">
        <v>2251</v>
      </c>
      <c r="B1772" s="2" t="s">
        <v>142</v>
      </c>
      <c r="C1772" s="3">
        <v>42562</v>
      </c>
      <c r="D1772" t="b">
        <f>NOT( ISNA( VLOOKUP($A1772,'New article for existing'!A:A,1,FALSE)))</f>
        <v>0</v>
      </c>
      <c r="E1772" t="b">
        <f>NOT( ISNA( VLOOKUP($A1772,'ACOM remove file'!A:A,1,FALSE)))</f>
        <v>0</v>
      </c>
      <c r="F1772" t="b">
        <f>NOT( ISNA( VLOOKUP($A1772,'ACN update'!A:A,1,FALSE)))</f>
        <v>0</v>
      </c>
      <c r="G1772" t="b">
        <f>NOT( ISNA( VLOOKUP($A1772,'ACOM no update'!A:A,1,FALSE)))</f>
        <v>1</v>
      </c>
      <c r="H1772" t="b">
        <f>NOT( ISNA( VLOOKUP($A1772,'Should Update but Not Update'!A:A,1,FALSE)))</f>
        <v>0</v>
      </c>
      <c r="I1772" t="b">
        <f>NOT(NOT( ISNA( VLOOKUP($A1772,'Not Mooncake'!A:A,1,FALSE))))</f>
        <v>1</v>
      </c>
    </row>
    <row r="1773" spans="1:9">
      <c r="A1773" s="2" t="s">
        <v>2252</v>
      </c>
      <c r="B1773" s="2" t="s">
        <v>142</v>
      </c>
      <c r="C1773" s="3">
        <v>42660</v>
      </c>
      <c r="D1773" t="b">
        <f>NOT( ISNA( VLOOKUP($A1773,'New article for existing'!A:A,1,FALSE)))</f>
        <v>0</v>
      </c>
      <c r="E1773" t="b">
        <f>NOT( ISNA( VLOOKUP($A1773,'ACOM remove file'!A:A,1,FALSE)))</f>
        <v>0</v>
      </c>
      <c r="F1773" t="b">
        <f>NOT( ISNA( VLOOKUP($A1773,'ACN update'!A:A,1,FALSE)))</f>
        <v>1</v>
      </c>
      <c r="G1773" t="b">
        <f>NOT( ISNA( VLOOKUP($A1773,'ACOM no update'!A:A,1,FALSE)))</f>
        <v>0</v>
      </c>
      <c r="H1773" t="b">
        <f>NOT( ISNA( VLOOKUP($A1773,'Should Update but Not Update'!A:A,1,FALSE)))</f>
        <v>0</v>
      </c>
      <c r="I1773" t="b">
        <f>NOT(NOT( ISNA( VLOOKUP($A1773,'Not Mooncake'!A:A,1,FALSE))))</f>
        <v>1</v>
      </c>
    </row>
    <row r="1774" spans="1:9">
      <c r="A1774" s="2" t="s">
        <v>1017</v>
      </c>
      <c r="B1774" s="2" t="s">
        <v>142</v>
      </c>
      <c r="C1774" s="3">
        <v>42632</v>
      </c>
      <c r="D1774" t="b">
        <f>NOT( ISNA( VLOOKUP($A1774,'New article for existing'!A:A,1,FALSE)))</f>
        <v>0</v>
      </c>
      <c r="E1774" t="b">
        <f>NOT( ISNA( VLOOKUP($A1774,'ACOM remove file'!A:A,1,FALSE)))</f>
        <v>0</v>
      </c>
      <c r="F1774" t="b">
        <f>NOT( ISNA( VLOOKUP($A1774,'ACN update'!A:A,1,FALSE)))</f>
        <v>0</v>
      </c>
      <c r="G1774" t="b">
        <f>NOT( ISNA( VLOOKUP($A1774,'ACOM no update'!A:A,1,FALSE)))</f>
        <v>1</v>
      </c>
      <c r="H1774" t="b">
        <f>NOT( ISNA( VLOOKUP($A1774,'Should Update but Not Update'!A:A,1,FALSE)))</f>
        <v>0</v>
      </c>
      <c r="I1774" t="b">
        <f>NOT(NOT( ISNA( VLOOKUP($A1774,'Not Mooncake'!A:A,1,FALSE))))</f>
        <v>1</v>
      </c>
    </row>
    <row r="1775" spans="1:9">
      <c r="A1775" s="2" t="s">
        <v>1018</v>
      </c>
      <c r="B1775" s="2" t="s">
        <v>142</v>
      </c>
      <c r="C1775" s="3">
        <v>42660</v>
      </c>
      <c r="D1775" t="b">
        <f>NOT( ISNA( VLOOKUP($A1775,'New article for existing'!A:A,1,FALSE)))</f>
        <v>0</v>
      </c>
      <c r="E1775" t="b">
        <f>NOT( ISNA( VLOOKUP($A1775,'ACOM remove file'!A:A,1,FALSE)))</f>
        <v>0</v>
      </c>
      <c r="F1775" t="b">
        <f>NOT( ISNA( VLOOKUP($A1775,'ACN update'!A:A,1,FALSE)))</f>
        <v>1</v>
      </c>
      <c r="G1775" t="b">
        <f>NOT( ISNA( VLOOKUP($A1775,'ACOM no update'!A:A,1,FALSE)))</f>
        <v>0</v>
      </c>
      <c r="H1775" t="b">
        <f>NOT( ISNA( VLOOKUP($A1775,'Should Update but Not Update'!A:A,1,FALSE)))</f>
        <v>0</v>
      </c>
      <c r="I1775" t="b">
        <f>NOT(NOT( ISNA( VLOOKUP($A1775,'Not Mooncake'!A:A,1,FALSE))))</f>
        <v>1</v>
      </c>
    </row>
    <row r="1776" spans="1:9">
      <c r="A1776" s="2" t="s">
        <v>1019</v>
      </c>
      <c r="B1776" s="2" t="s">
        <v>142</v>
      </c>
      <c r="C1776" s="3">
        <v>42562</v>
      </c>
      <c r="D1776" t="b">
        <f>NOT( ISNA( VLOOKUP($A1776,'New article for existing'!A:A,1,FALSE)))</f>
        <v>0</v>
      </c>
      <c r="E1776" t="b">
        <f>NOT( ISNA( VLOOKUP($A1776,'ACOM remove file'!A:A,1,FALSE)))</f>
        <v>0</v>
      </c>
      <c r="F1776" t="b">
        <f>NOT( ISNA( VLOOKUP($A1776,'ACN update'!A:A,1,FALSE)))</f>
        <v>0</v>
      </c>
      <c r="G1776" t="b">
        <f>NOT( ISNA( VLOOKUP($A1776,'ACOM no update'!A:A,1,FALSE)))</f>
        <v>1</v>
      </c>
      <c r="H1776" t="b">
        <f>NOT( ISNA( VLOOKUP($A1776,'Should Update but Not Update'!A:A,1,FALSE)))</f>
        <v>0</v>
      </c>
      <c r="I1776" t="b">
        <f>NOT(NOT( ISNA( VLOOKUP($A1776,'Not Mooncake'!A:A,1,FALSE))))</f>
        <v>1</v>
      </c>
    </row>
    <row r="1777" spans="1:9">
      <c r="A1777" s="2" t="s">
        <v>1020</v>
      </c>
      <c r="B1777" s="2" t="s">
        <v>142</v>
      </c>
      <c r="C1777" s="3">
        <v>42597</v>
      </c>
      <c r="D1777" t="b">
        <f>NOT( ISNA( VLOOKUP($A1777,'New article for existing'!A:A,1,FALSE)))</f>
        <v>0</v>
      </c>
      <c r="E1777" t="b">
        <f>NOT( ISNA( VLOOKUP($A1777,'ACOM remove file'!A:A,1,FALSE)))</f>
        <v>0</v>
      </c>
      <c r="F1777" t="b">
        <f>NOT( ISNA( VLOOKUP($A1777,'ACN update'!A:A,1,FALSE)))</f>
        <v>0</v>
      </c>
      <c r="G1777" t="b">
        <f>NOT( ISNA( VLOOKUP($A1777,'ACOM no update'!A:A,1,FALSE)))</f>
        <v>1</v>
      </c>
      <c r="H1777" t="b">
        <f>NOT( ISNA( VLOOKUP($A1777,'Should Update but Not Update'!A:A,1,FALSE)))</f>
        <v>0</v>
      </c>
      <c r="I1777" t="b">
        <f>NOT(NOT( ISNA( VLOOKUP($A1777,'Not Mooncake'!A:A,1,FALSE))))</f>
        <v>1</v>
      </c>
    </row>
    <row r="1778" spans="1:9">
      <c r="A1778" s="2" t="s">
        <v>1021</v>
      </c>
      <c r="B1778" s="2" t="s">
        <v>142</v>
      </c>
      <c r="C1778" s="3">
        <v>42562</v>
      </c>
      <c r="D1778" t="b">
        <f>NOT( ISNA( VLOOKUP($A1778,'New article for existing'!A:A,1,FALSE)))</f>
        <v>0</v>
      </c>
      <c r="E1778" t="b">
        <f>NOT( ISNA( VLOOKUP($A1778,'ACOM remove file'!A:A,1,FALSE)))</f>
        <v>0</v>
      </c>
      <c r="F1778" t="b">
        <f>NOT( ISNA( VLOOKUP($A1778,'ACN update'!A:A,1,FALSE)))</f>
        <v>0</v>
      </c>
      <c r="G1778" t="b">
        <f>NOT( ISNA( VLOOKUP($A1778,'ACOM no update'!A:A,1,FALSE)))</f>
        <v>1</v>
      </c>
      <c r="H1778" t="b">
        <f>NOT( ISNA( VLOOKUP($A1778,'Should Update but Not Update'!A:A,1,FALSE)))</f>
        <v>0</v>
      </c>
      <c r="I1778" t="b">
        <f>NOT(NOT( ISNA( VLOOKUP($A1778,'Not Mooncake'!A:A,1,FALSE))))</f>
        <v>1</v>
      </c>
    </row>
    <row r="1779" spans="1:9">
      <c r="A1779" s="2" t="s">
        <v>1022</v>
      </c>
      <c r="B1779" s="2" t="s">
        <v>142</v>
      </c>
      <c r="C1779" s="3">
        <v>42562</v>
      </c>
      <c r="D1779" t="b">
        <f>NOT( ISNA( VLOOKUP($A1779,'New article for existing'!A:A,1,FALSE)))</f>
        <v>0</v>
      </c>
      <c r="E1779" t="b">
        <f>NOT( ISNA( VLOOKUP($A1779,'ACOM remove file'!A:A,1,FALSE)))</f>
        <v>0</v>
      </c>
      <c r="F1779" t="b">
        <f>NOT( ISNA( VLOOKUP($A1779,'ACN update'!A:A,1,FALSE)))</f>
        <v>0</v>
      </c>
      <c r="G1779" t="b">
        <f>NOT( ISNA( VLOOKUP($A1779,'ACOM no update'!A:A,1,FALSE)))</f>
        <v>1</v>
      </c>
      <c r="H1779" t="b">
        <f>NOT( ISNA( VLOOKUP($A1779,'Should Update but Not Update'!A:A,1,FALSE)))</f>
        <v>0</v>
      </c>
      <c r="I1779" t="b">
        <f>NOT(NOT( ISNA( VLOOKUP($A1779,'Not Mooncake'!A:A,1,FALSE))))</f>
        <v>1</v>
      </c>
    </row>
    <row r="1780" spans="1:9">
      <c r="A1780" s="2" t="s">
        <v>2253</v>
      </c>
      <c r="B1780" s="2" t="s">
        <v>142</v>
      </c>
      <c r="C1780" s="3">
        <v>42660</v>
      </c>
      <c r="D1780" t="b">
        <f>NOT( ISNA( VLOOKUP($A1780,'New article for existing'!A:A,1,FALSE)))</f>
        <v>0</v>
      </c>
      <c r="E1780" t="b">
        <f>NOT( ISNA( VLOOKUP($A1780,'ACOM remove file'!A:A,1,FALSE)))</f>
        <v>0</v>
      </c>
      <c r="F1780" t="b">
        <f>NOT( ISNA( VLOOKUP($A1780,'ACN update'!A:A,1,FALSE)))</f>
        <v>1</v>
      </c>
      <c r="G1780" t="b">
        <f>NOT( ISNA( VLOOKUP($A1780,'ACOM no update'!A:A,1,FALSE)))</f>
        <v>0</v>
      </c>
      <c r="H1780" t="b">
        <f>NOT( ISNA( VLOOKUP($A1780,'Should Update but Not Update'!A:A,1,FALSE)))</f>
        <v>0</v>
      </c>
      <c r="I1780" t="b">
        <f>NOT(NOT( ISNA( VLOOKUP($A1780,'Not Mooncake'!A:A,1,FALSE))))</f>
        <v>1</v>
      </c>
    </row>
    <row r="1781" spans="1:9">
      <c r="A1781" s="2" t="s">
        <v>1023</v>
      </c>
      <c r="B1781" s="2" t="s">
        <v>142</v>
      </c>
      <c r="C1781" s="3">
        <v>42562</v>
      </c>
      <c r="D1781" t="b">
        <f>NOT( ISNA( VLOOKUP($A1781,'New article for existing'!A:A,1,FALSE)))</f>
        <v>0</v>
      </c>
      <c r="E1781" t="b">
        <f>NOT( ISNA( VLOOKUP($A1781,'ACOM remove file'!A:A,1,FALSE)))</f>
        <v>0</v>
      </c>
      <c r="F1781" t="b">
        <f>NOT( ISNA( VLOOKUP($A1781,'ACN update'!A:A,1,FALSE)))</f>
        <v>0</v>
      </c>
      <c r="G1781" t="b">
        <f>NOT( ISNA( VLOOKUP($A1781,'ACOM no update'!A:A,1,FALSE)))</f>
        <v>1</v>
      </c>
      <c r="H1781" t="b">
        <f>NOT( ISNA( VLOOKUP($A1781,'Should Update but Not Update'!A:A,1,FALSE)))</f>
        <v>0</v>
      </c>
      <c r="I1781" t="b">
        <f>NOT(NOT( ISNA( VLOOKUP($A1781,'Not Mooncake'!A:A,1,FALSE))))</f>
        <v>1</v>
      </c>
    </row>
    <row r="1782" spans="1:9">
      <c r="A1782" s="2" t="s">
        <v>1024</v>
      </c>
      <c r="B1782" s="2" t="s">
        <v>142</v>
      </c>
      <c r="C1782" s="3">
        <v>42562</v>
      </c>
      <c r="D1782" t="b">
        <f>NOT( ISNA( VLOOKUP($A1782,'New article for existing'!A:A,1,FALSE)))</f>
        <v>0</v>
      </c>
      <c r="E1782" t="b">
        <f>NOT( ISNA( VLOOKUP($A1782,'ACOM remove file'!A:A,1,FALSE)))</f>
        <v>0</v>
      </c>
      <c r="F1782" t="b">
        <f>NOT( ISNA( VLOOKUP($A1782,'ACN update'!A:A,1,FALSE)))</f>
        <v>0</v>
      </c>
      <c r="G1782" t="b">
        <f>NOT( ISNA( VLOOKUP($A1782,'ACOM no update'!A:A,1,FALSE)))</f>
        <v>1</v>
      </c>
      <c r="H1782" t="b">
        <f>NOT( ISNA( VLOOKUP($A1782,'Should Update but Not Update'!A:A,1,FALSE)))</f>
        <v>0</v>
      </c>
      <c r="I1782" t="b">
        <f>NOT(NOT( ISNA( VLOOKUP($A1782,'Not Mooncake'!A:A,1,FALSE))))</f>
        <v>1</v>
      </c>
    </row>
    <row r="1783" spans="1:9">
      <c r="A1783" s="2" t="s">
        <v>1027</v>
      </c>
      <c r="B1783" s="2" t="s">
        <v>142</v>
      </c>
      <c r="C1783" s="3">
        <v>42632</v>
      </c>
      <c r="D1783" t="b">
        <f>NOT( ISNA( VLOOKUP($A1783,'New article for existing'!A:A,1,FALSE)))</f>
        <v>0</v>
      </c>
      <c r="E1783" t="b">
        <f>NOT( ISNA( VLOOKUP($A1783,'ACOM remove file'!A:A,1,FALSE)))</f>
        <v>0</v>
      </c>
      <c r="F1783" t="b">
        <f>NOT( ISNA( VLOOKUP($A1783,'ACN update'!A:A,1,FALSE)))</f>
        <v>0</v>
      </c>
      <c r="G1783" t="b">
        <f>NOT( ISNA( VLOOKUP($A1783,'ACOM no update'!A:A,1,FALSE)))</f>
        <v>1</v>
      </c>
      <c r="H1783" t="b">
        <f>NOT( ISNA( VLOOKUP($A1783,'Should Update but Not Update'!A:A,1,FALSE)))</f>
        <v>0</v>
      </c>
      <c r="I1783" t="b">
        <f>NOT(NOT( ISNA( VLOOKUP($A1783,'Not Mooncake'!A:A,1,FALSE))))</f>
        <v>1</v>
      </c>
    </row>
    <row r="1784" spans="1:9">
      <c r="A1784" s="2" t="s">
        <v>1028</v>
      </c>
      <c r="B1784" s="2" t="s">
        <v>142</v>
      </c>
      <c r="C1784" s="3">
        <v>42632</v>
      </c>
      <c r="D1784" t="b">
        <f>NOT( ISNA( VLOOKUP($A1784,'New article for existing'!A:A,1,FALSE)))</f>
        <v>0</v>
      </c>
      <c r="E1784" t="b">
        <f>NOT( ISNA( VLOOKUP($A1784,'ACOM remove file'!A:A,1,FALSE)))</f>
        <v>0</v>
      </c>
      <c r="F1784" t="b">
        <f>NOT( ISNA( VLOOKUP($A1784,'ACN update'!A:A,1,FALSE)))</f>
        <v>0</v>
      </c>
      <c r="G1784" t="b">
        <f>NOT( ISNA( VLOOKUP($A1784,'ACOM no update'!A:A,1,FALSE)))</f>
        <v>1</v>
      </c>
      <c r="H1784" t="b">
        <f>NOT( ISNA( VLOOKUP($A1784,'Should Update but Not Update'!A:A,1,FALSE)))</f>
        <v>0</v>
      </c>
      <c r="I1784" t="b">
        <f>NOT(NOT( ISNA( VLOOKUP($A1784,'Not Mooncake'!A:A,1,FALSE))))</f>
        <v>1</v>
      </c>
    </row>
    <row r="1785" spans="1:9">
      <c r="A1785" s="2" t="s">
        <v>1026</v>
      </c>
      <c r="B1785" s="2" t="s">
        <v>142</v>
      </c>
      <c r="C1785" s="3">
        <v>42632</v>
      </c>
      <c r="D1785" t="b">
        <f>NOT( ISNA( VLOOKUP($A1785,'New article for existing'!A:A,1,FALSE)))</f>
        <v>0</v>
      </c>
      <c r="E1785" t="b">
        <f>NOT( ISNA( VLOOKUP($A1785,'ACOM remove file'!A:A,1,FALSE)))</f>
        <v>0</v>
      </c>
      <c r="F1785" t="b">
        <f>NOT( ISNA( VLOOKUP($A1785,'ACN update'!A:A,1,FALSE)))</f>
        <v>0</v>
      </c>
      <c r="G1785" t="b">
        <f>NOT( ISNA( VLOOKUP($A1785,'ACOM no update'!A:A,1,FALSE)))</f>
        <v>1</v>
      </c>
      <c r="H1785" t="b">
        <f>NOT( ISNA( VLOOKUP($A1785,'Should Update but Not Update'!A:A,1,FALSE)))</f>
        <v>0</v>
      </c>
      <c r="I1785" t="b">
        <f>NOT(NOT( ISNA( VLOOKUP($A1785,'Not Mooncake'!A:A,1,FALSE))))</f>
        <v>1</v>
      </c>
    </row>
    <row r="1786" spans="1:9">
      <c r="A1786" s="2" t="s">
        <v>1029</v>
      </c>
      <c r="B1786" s="2" t="s">
        <v>142</v>
      </c>
      <c r="C1786" s="3">
        <v>42604</v>
      </c>
      <c r="D1786" t="b">
        <f>NOT( ISNA( VLOOKUP($A1786,'New article for existing'!A:A,1,FALSE)))</f>
        <v>0</v>
      </c>
      <c r="E1786" t="b">
        <f>NOT( ISNA( VLOOKUP($A1786,'ACOM remove file'!A:A,1,FALSE)))</f>
        <v>0</v>
      </c>
      <c r="F1786" t="b">
        <f>NOT( ISNA( VLOOKUP($A1786,'ACN update'!A:A,1,FALSE)))</f>
        <v>0</v>
      </c>
      <c r="G1786" t="b">
        <f>NOT( ISNA( VLOOKUP($A1786,'ACOM no update'!A:A,1,FALSE)))</f>
        <v>1</v>
      </c>
      <c r="H1786" t="b">
        <f>NOT( ISNA( VLOOKUP($A1786,'Should Update but Not Update'!A:A,1,FALSE)))</f>
        <v>0</v>
      </c>
      <c r="I1786" t="b">
        <f>NOT(NOT( ISNA( VLOOKUP($A1786,'Not Mooncake'!A:A,1,FALSE))))</f>
        <v>1</v>
      </c>
    </row>
    <row r="1787" spans="1:9">
      <c r="A1787" s="2" t="s">
        <v>1030</v>
      </c>
      <c r="B1787" s="2" t="s">
        <v>142</v>
      </c>
      <c r="C1787" s="3">
        <v>42535</v>
      </c>
      <c r="D1787" t="b">
        <f>NOT( ISNA( VLOOKUP($A1787,'New article for existing'!A:A,1,FALSE)))</f>
        <v>0</v>
      </c>
      <c r="E1787" t="b">
        <f>NOT( ISNA( VLOOKUP($A1787,'ACOM remove file'!A:A,1,FALSE)))</f>
        <v>0</v>
      </c>
      <c r="F1787" t="b">
        <f>NOT( ISNA( VLOOKUP($A1787,'ACN update'!A:A,1,FALSE)))</f>
        <v>0</v>
      </c>
      <c r="G1787" t="b">
        <f>NOT( ISNA( VLOOKUP($A1787,'ACOM no update'!A:A,1,FALSE)))</f>
        <v>1</v>
      </c>
      <c r="H1787" t="b">
        <f>NOT( ISNA( VLOOKUP($A1787,'Should Update but Not Update'!A:A,1,FALSE)))</f>
        <v>0</v>
      </c>
      <c r="I1787" t="b">
        <f>NOT(NOT( ISNA( VLOOKUP($A1787,'Not Mooncake'!A:A,1,FALSE))))</f>
        <v>1</v>
      </c>
    </row>
    <row r="1788" spans="1:9">
      <c r="A1788" s="2" t="s">
        <v>1031</v>
      </c>
      <c r="B1788" s="2" t="s">
        <v>142</v>
      </c>
      <c r="C1788" s="3">
        <v>42660</v>
      </c>
      <c r="D1788" t="b">
        <f>NOT( ISNA( VLOOKUP($A1788,'New article for existing'!A:A,1,FALSE)))</f>
        <v>0</v>
      </c>
      <c r="E1788" t="b">
        <f>NOT( ISNA( VLOOKUP($A1788,'ACOM remove file'!A:A,1,FALSE)))</f>
        <v>0</v>
      </c>
      <c r="F1788" t="b">
        <f>NOT( ISNA( VLOOKUP($A1788,'ACN update'!A:A,1,FALSE)))</f>
        <v>1</v>
      </c>
      <c r="G1788" t="b">
        <f>NOT( ISNA( VLOOKUP($A1788,'ACOM no update'!A:A,1,FALSE)))</f>
        <v>0</v>
      </c>
      <c r="H1788" t="b">
        <f>NOT( ISNA( VLOOKUP($A1788,'Should Update but Not Update'!A:A,1,FALSE)))</f>
        <v>0</v>
      </c>
      <c r="I1788" t="b">
        <f>NOT(NOT( ISNA( VLOOKUP($A1788,'Not Mooncake'!A:A,1,FALSE))))</f>
        <v>1</v>
      </c>
    </row>
    <row r="1789" spans="1:9">
      <c r="A1789" s="2" t="s">
        <v>2254</v>
      </c>
      <c r="B1789" s="2" t="s">
        <v>142</v>
      </c>
      <c r="C1789" s="3">
        <v>42562</v>
      </c>
      <c r="D1789" t="b">
        <f>NOT( ISNA( VLOOKUP($A1789,'New article for existing'!A:A,1,FALSE)))</f>
        <v>0</v>
      </c>
      <c r="E1789" t="b">
        <f>NOT( ISNA( VLOOKUP($A1789,'ACOM remove file'!A:A,1,FALSE)))</f>
        <v>0</v>
      </c>
      <c r="F1789" t="b">
        <f>NOT( ISNA( VLOOKUP($A1789,'ACN update'!A:A,1,FALSE)))</f>
        <v>0</v>
      </c>
      <c r="G1789" t="b">
        <f>NOT( ISNA( VLOOKUP($A1789,'ACOM no update'!A:A,1,FALSE)))</f>
        <v>1</v>
      </c>
      <c r="H1789" t="b">
        <f>NOT( ISNA( VLOOKUP($A1789,'Should Update but Not Update'!A:A,1,FALSE)))</f>
        <v>0</v>
      </c>
      <c r="I1789" t="b">
        <f>NOT(NOT( ISNA( VLOOKUP($A1789,'Not Mooncake'!A:A,1,FALSE))))</f>
        <v>1</v>
      </c>
    </row>
    <row r="1790" spans="1:9">
      <c r="A1790" s="2" t="s">
        <v>1032</v>
      </c>
      <c r="B1790" s="2" t="s">
        <v>142</v>
      </c>
      <c r="C1790" s="3">
        <v>42572</v>
      </c>
      <c r="D1790" t="b">
        <f>NOT( ISNA( VLOOKUP($A1790,'New article for existing'!A:A,1,FALSE)))</f>
        <v>0</v>
      </c>
      <c r="E1790" t="b">
        <f>NOT( ISNA( VLOOKUP($A1790,'ACOM remove file'!A:A,1,FALSE)))</f>
        <v>0</v>
      </c>
      <c r="F1790" t="b">
        <f>NOT( ISNA( VLOOKUP($A1790,'ACN update'!A:A,1,FALSE)))</f>
        <v>0</v>
      </c>
      <c r="G1790" t="b">
        <f>NOT( ISNA( VLOOKUP($A1790,'ACOM no update'!A:A,1,FALSE)))</f>
        <v>1</v>
      </c>
      <c r="H1790" t="b">
        <f>NOT( ISNA( VLOOKUP($A1790,'Should Update but Not Update'!A:A,1,FALSE)))</f>
        <v>0</v>
      </c>
      <c r="I1790" t="b">
        <f>NOT(NOT( ISNA( VLOOKUP($A1790,'Not Mooncake'!A:A,1,FALSE))))</f>
        <v>1</v>
      </c>
    </row>
    <row r="1791" spans="1:9">
      <c r="A1791" s="2" t="s">
        <v>1033</v>
      </c>
      <c r="B1791" s="2" t="s">
        <v>142</v>
      </c>
      <c r="C1791" s="3">
        <v>42660</v>
      </c>
      <c r="D1791" t="b">
        <f>NOT( ISNA( VLOOKUP($A1791,'New article for existing'!A:A,1,FALSE)))</f>
        <v>0</v>
      </c>
      <c r="E1791" t="b">
        <f>NOT( ISNA( VLOOKUP($A1791,'ACOM remove file'!A:A,1,FALSE)))</f>
        <v>0</v>
      </c>
      <c r="F1791" t="b">
        <f>NOT( ISNA( VLOOKUP($A1791,'ACN update'!A:A,1,FALSE)))</f>
        <v>1</v>
      </c>
      <c r="G1791" t="b">
        <f>NOT( ISNA( VLOOKUP($A1791,'ACOM no update'!A:A,1,FALSE)))</f>
        <v>0</v>
      </c>
      <c r="H1791" t="b">
        <f>NOT( ISNA( VLOOKUP($A1791,'Should Update but Not Update'!A:A,1,FALSE)))</f>
        <v>0</v>
      </c>
      <c r="I1791" t="b">
        <f>NOT(NOT( ISNA( VLOOKUP($A1791,'Not Mooncake'!A:A,1,FALSE))))</f>
        <v>1</v>
      </c>
    </row>
    <row r="1792" spans="1:9">
      <c r="A1792" s="2" t="s">
        <v>1034</v>
      </c>
      <c r="B1792" s="2" t="s">
        <v>142</v>
      </c>
      <c r="C1792" s="3">
        <v>42562</v>
      </c>
      <c r="D1792" t="b">
        <f>NOT( ISNA( VLOOKUP($A1792,'New article for existing'!A:A,1,FALSE)))</f>
        <v>0</v>
      </c>
      <c r="E1792" t="b">
        <f>NOT( ISNA( VLOOKUP($A1792,'ACOM remove file'!A:A,1,FALSE)))</f>
        <v>0</v>
      </c>
      <c r="F1792" t="b">
        <f>NOT( ISNA( VLOOKUP($A1792,'ACN update'!A:A,1,FALSE)))</f>
        <v>0</v>
      </c>
      <c r="G1792" t="b">
        <f>NOT( ISNA( VLOOKUP($A1792,'ACOM no update'!A:A,1,FALSE)))</f>
        <v>1</v>
      </c>
      <c r="H1792" t="b">
        <f>NOT( ISNA( VLOOKUP($A1792,'Should Update but Not Update'!A:A,1,FALSE)))</f>
        <v>0</v>
      </c>
      <c r="I1792" t="b">
        <f>NOT(NOT( ISNA( VLOOKUP($A1792,'Not Mooncake'!A:A,1,FALSE))))</f>
        <v>1</v>
      </c>
    </row>
    <row r="1793" spans="1:9">
      <c r="A1793" s="2" t="s">
        <v>1035</v>
      </c>
      <c r="B1793" s="2" t="s">
        <v>142</v>
      </c>
      <c r="C1793" s="3">
        <v>42562</v>
      </c>
      <c r="D1793" t="b">
        <f>NOT( ISNA( VLOOKUP($A1793,'New article for existing'!A:A,1,FALSE)))</f>
        <v>0</v>
      </c>
      <c r="E1793" t="b">
        <f>NOT( ISNA( VLOOKUP($A1793,'ACOM remove file'!A:A,1,FALSE)))</f>
        <v>0</v>
      </c>
      <c r="F1793" t="b">
        <f>NOT( ISNA( VLOOKUP($A1793,'ACN update'!A:A,1,FALSE)))</f>
        <v>0</v>
      </c>
      <c r="G1793" t="b">
        <f>NOT( ISNA( VLOOKUP($A1793,'ACOM no update'!A:A,1,FALSE)))</f>
        <v>1</v>
      </c>
      <c r="H1793" t="b">
        <f>NOT( ISNA( VLOOKUP($A1793,'Should Update but Not Update'!A:A,1,FALSE)))</f>
        <v>0</v>
      </c>
      <c r="I1793" t="b">
        <f>NOT(NOT( ISNA( VLOOKUP($A1793,'Not Mooncake'!A:A,1,FALSE))))</f>
        <v>1</v>
      </c>
    </row>
    <row r="1794" spans="1:9">
      <c r="A1794" s="2" t="s">
        <v>1036</v>
      </c>
      <c r="B1794" s="2" t="s">
        <v>142</v>
      </c>
      <c r="C1794" s="3">
        <v>42562</v>
      </c>
      <c r="D1794" t="b">
        <f>NOT( ISNA( VLOOKUP($A1794,'New article for existing'!A:A,1,FALSE)))</f>
        <v>0</v>
      </c>
      <c r="E1794" t="b">
        <f>NOT( ISNA( VLOOKUP($A1794,'ACOM remove file'!A:A,1,FALSE)))</f>
        <v>0</v>
      </c>
      <c r="F1794" t="b">
        <f>NOT( ISNA( VLOOKUP($A1794,'ACN update'!A:A,1,FALSE)))</f>
        <v>0</v>
      </c>
      <c r="G1794" t="b">
        <f>NOT( ISNA( VLOOKUP($A1794,'ACOM no update'!A:A,1,FALSE)))</f>
        <v>1</v>
      </c>
      <c r="H1794" t="b">
        <f>NOT( ISNA( VLOOKUP($A1794,'Should Update but Not Update'!A:A,1,FALSE)))</f>
        <v>0</v>
      </c>
      <c r="I1794" t="b">
        <f>NOT(NOT( ISNA( VLOOKUP($A1794,'Not Mooncake'!A:A,1,FALSE))))</f>
        <v>1</v>
      </c>
    </row>
    <row r="1795" spans="1:9">
      <c r="A1795" s="2" t="s">
        <v>1037</v>
      </c>
      <c r="B1795" s="2" t="s">
        <v>142</v>
      </c>
      <c r="C1795" s="3">
        <v>42569</v>
      </c>
      <c r="D1795" t="b">
        <f>NOT( ISNA( VLOOKUP($A1795,'New article for existing'!A:A,1,FALSE)))</f>
        <v>0</v>
      </c>
      <c r="E1795" t="b">
        <f>NOT( ISNA( VLOOKUP($A1795,'ACOM remove file'!A:A,1,FALSE)))</f>
        <v>0</v>
      </c>
      <c r="F1795" t="b">
        <f>NOT( ISNA( VLOOKUP($A1795,'ACN update'!A:A,1,FALSE)))</f>
        <v>0</v>
      </c>
      <c r="G1795" t="b">
        <f>NOT( ISNA( VLOOKUP($A1795,'ACOM no update'!A:A,1,FALSE)))</f>
        <v>1</v>
      </c>
      <c r="H1795" t="b">
        <f>NOT( ISNA( VLOOKUP($A1795,'Should Update but Not Update'!A:A,1,FALSE)))</f>
        <v>0</v>
      </c>
      <c r="I1795" t="b">
        <f>NOT(NOT( ISNA( VLOOKUP($A1795,'Not Mooncake'!A:A,1,FALSE))))</f>
        <v>1</v>
      </c>
    </row>
    <row r="1796" spans="1:9">
      <c r="A1796" s="2" t="s">
        <v>1039</v>
      </c>
      <c r="B1796" s="2" t="s">
        <v>142</v>
      </c>
      <c r="C1796" s="3">
        <v>42660</v>
      </c>
      <c r="D1796" t="b">
        <f>NOT( ISNA( VLOOKUP($A1796,'New article for existing'!A:A,1,FALSE)))</f>
        <v>0</v>
      </c>
      <c r="E1796" t="b">
        <f>NOT( ISNA( VLOOKUP($A1796,'ACOM remove file'!A:A,1,FALSE)))</f>
        <v>0</v>
      </c>
      <c r="F1796" t="b">
        <f>NOT( ISNA( VLOOKUP($A1796,'ACN update'!A:A,1,FALSE)))</f>
        <v>1</v>
      </c>
      <c r="G1796" t="b">
        <f>NOT( ISNA( VLOOKUP($A1796,'ACOM no update'!A:A,1,FALSE)))</f>
        <v>0</v>
      </c>
      <c r="H1796" t="b">
        <f>NOT( ISNA( VLOOKUP($A1796,'Should Update but Not Update'!A:A,1,FALSE)))</f>
        <v>0</v>
      </c>
      <c r="I1796" t="b">
        <f>NOT(NOT( ISNA( VLOOKUP($A1796,'Not Mooncake'!A:A,1,FALSE))))</f>
        <v>1</v>
      </c>
    </row>
    <row r="1797" spans="1:9">
      <c r="A1797" s="2" t="s">
        <v>1040</v>
      </c>
      <c r="B1797" s="2" t="s">
        <v>142</v>
      </c>
      <c r="C1797" s="3">
        <v>42606</v>
      </c>
      <c r="D1797" t="b">
        <f>NOT( ISNA( VLOOKUP($A1797,'New article for existing'!A:A,1,FALSE)))</f>
        <v>0</v>
      </c>
      <c r="E1797" t="b">
        <f>NOT( ISNA( VLOOKUP($A1797,'ACOM remove file'!A:A,1,FALSE)))</f>
        <v>0</v>
      </c>
      <c r="F1797" t="b">
        <f>NOT( ISNA( VLOOKUP($A1797,'ACN update'!A:A,1,FALSE)))</f>
        <v>0</v>
      </c>
      <c r="G1797" t="b">
        <f>NOT( ISNA( VLOOKUP($A1797,'ACOM no update'!A:A,1,FALSE)))</f>
        <v>1</v>
      </c>
      <c r="H1797" t="b">
        <f>NOT( ISNA( VLOOKUP($A1797,'Should Update but Not Update'!A:A,1,FALSE)))</f>
        <v>0</v>
      </c>
      <c r="I1797" t="b">
        <f>NOT(NOT( ISNA( VLOOKUP($A1797,'Not Mooncake'!A:A,1,FALSE))))</f>
        <v>1</v>
      </c>
    </row>
    <row r="1798" spans="1:9">
      <c r="A1798" s="2" t="s">
        <v>1041</v>
      </c>
      <c r="B1798" s="2" t="s">
        <v>142</v>
      </c>
      <c r="C1798" s="3">
        <v>42569</v>
      </c>
      <c r="D1798" t="b">
        <f>NOT( ISNA( VLOOKUP($A1798,'New article for existing'!A:A,1,FALSE)))</f>
        <v>0</v>
      </c>
      <c r="E1798" t="b">
        <f>NOT( ISNA( VLOOKUP($A1798,'ACOM remove file'!A:A,1,FALSE)))</f>
        <v>0</v>
      </c>
      <c r="F1798" t="b">
        <f>NOT( ISNA( VLOOKUP($A1798,'ACN update'!A:A,1,FALSE)))</f>
        <v>0</v>
      </c>
      <c r="G1798" t="b">
        <f>NOT( ISNA( VLOOKUP($A1798,'ACOM no update'!A:A,1,FALSE)))</f>
        <v>1</v>
      </c>
      <c r="H1798" t="b">
        <f>NOT( ISNA( VLOOKUP($A1798,'Should Update but Not Update'!A:A,1,FALSE)))</f>
        <v>0</v>
      </c>
      <c r="I1798" t="b">
        <f>NOT(NOT( ISNA( VLOOKUP($A1798,'Not Mooncake'!A:A,1,FALSE))))</f>
        <v>1</v>
      </c>
    </row>
    <row r="1799" spans="1:9">
      <c r="A1799" s="2" t="s">
        <v>1042</v>
      </c>
      <c r="B1799" s="2" t="s">
        <v>142</v>
      </c>
      <c r="C1799" s="3">
        <v>42632</v>
      </c>
      <c r="D1799" t="b">
        <f>NOT( ISNA( VLOOKUP($A1799,'New article for existing'!A:A,1,FALSE)))</f>
        <v>0</v>
      </c>
      <c r="E1799" t="b">
        <f>NOT( ISNA( VLOOKUP($A1799,'ACOM remove file'!A:A,1,FALSE)))</f>
        <v>0</v>
      </c>
      <c r="F1799" t="b">
        <f>NOT( ISNA( VLOOKUP($A1799,'ACN update'!A:A,1,FALSE)))</f>
        <v>0</v>
      </c>
      <c r="G1799" t="b">
        <f>NOT( ISNA( VLOOKUP($A1799,'ACOM no update'!A:A,1,FALSE)))</f>
        <v>1</v>
      </c>
      <c r="H1799" t="b">
        <f>NOT( ISNA( VLOOKUP($A1799,'Should Update but Not Update'!A:A,1,FALSE)))</f>
        <v>0</v>
      </c>
      <c r="I1799" t="b">
        <f>NOT(NOT( ISNA( VLOOKUP($A1799,'Not Mooncake'!A:A,1,FALSE))))</f>
        <v>1</v>
      </c>
    </row>
    <row r="1800" spans="1:9">
      <c r="A1800" s="2" t="s">
        <v>1043</v>
      </c>
      <c r="B1800" s="2" t="s">
        <v>142</v>
      </c>
      <c r="C1800" s="3">
        <v>42597</v>
      </c>
      <c r="D1800" t="b">
        <f>NOT( ISNA( VLOOKUP($A1800,'New article for existing'!A:A,1,FALSE)))</f>
        <v>0</v>
      </c>
      <c r="E1800" t="b">
        <f>NOT( ISNA( VLOOKUP($A1800,'ACOM remove file'!A:A,1,FALSE)))</f>
        <v>0</v>
      </c>
      <c r="F1800" t="b">
        <f>NOT( ISNA( VLOOKUP($A1800,'ACN update'!A:A,1,FALSE)))</f>
        <v>0</v>
      </c>
      <c r="G1800" t="b">
        <f>NOT( ISNA( VLOOKUP($A1800,'ACOM no update'!A:A,1,FALSE)))</f>
        <v>1</v>
      </c>
      <c r="H1800" t="b">
        <f>NOT( ISNA( VLOOKUP($A1800,'Should Update but Not Update'!A:A,1,FALSE)))</f>
        <v>0</v>
      </c>
      <c r="I1800" t="b">
        <f>NOT(NOT( ISNA( VLOOKUP($A1800,'Not Mooncake'!A:A,1,FALSE))))</f>
        <v>1</v>
      </c>
    </row>
    <row r="1801" spans="1:9">
      <c r="A1801" s="2" t="s">
        <v>1044</v>
      </c>
      <c r="B1801" s="2" t="s">
        <v>142</v>
      </c>
      <c r="C1801" s="3">
        <v>42597</v>
      </c>
      <c r="D1801" t="b">
        <f>NOT( ISNA( VLOOKUP($A1801,'New article for existing'!A:A,1,FALSE)))</f>
        <v>0</v>
      </c>
      <c r="E1801" t="b">
        <f>NOT( ISNA( VLOOKUP($A1801,'ACOM remove file'!A:A,1,FALSE)))</f>
        <v>0</v>
      </c>
      <c r="F1801" t="b">
        <f>NOT( ISNA( VLOOKUP($A1801,'ACN update'!A:A,1,FALSE)))</f>
        <v>0</v>
      </c>
      <c r="G1801" t="b">
        <f>NOT( ISNA( VLOOKUP($A1801,'ACOM no update'!A:A,1,FALSE)))</f>
        <v>1</v>
      </c>
      <c r="H1801" t="b">
        <f>NOT( ISNA( VLOOKUP($A1801,'Should Update but Not Update'!A:A,1,FALSE)))</f>
        <v>0</v>
      </c>
      <c r="I1801" t="b">
        <f>NOT(NOT( ISNA( VLOOKUP($A1801,'Not Mooncake'!A:A,1,FALSE))))</f>
        <v>1</v>
      </c>
    </row>
    <row r="1802" spans="1:9">
      <c r="A1802" s="2" t="s">
        <v>1045</v>
      </c>
      <c r="B1802" s="2" t="s">
        <v>142</v>
      </c>
      <c r="C1802" s="3">
        <v>42606</v>
      </c>
      <c r="D1802" t="b">
        <f>NOT( ISNA( VLOOKUP($A1802,'New article for existing'!A:A,1,FALSE)))</f>
        <v>0</v>
      </c>
      <c r="E1802" t="b">
        <f>NOT( ISNA( VLOOKUP($A1802,'ACOM remove file'!A:A,1,FALSE)))</f>
        <v>0</v>
      </c>
      <c r="F1802" t="b">
        <f>NOT( ISNA( VLOOKUP($A1802,'ACN update'!A:A,1,FALSE)))</f>
        <v>0</v>
      </c>
      <c r="G1802" t="b">
        <f>NOT( ISNA( VLOOKUP($A1802,'ACOM no update'!A:A,1,FALSE)))</f>
        <v>1</v>
      </c>
      <c r="H1802" t="b">
        <f>NOT( ISNA( VLOOKUP($A1802,'Should Update but Not Update'!A:A,1,FALSE)))</f>
        <v>0</v>
      </c>
      <c r="I1802" t="b">
        <f>NOT(NOT( ISNA( VLOOKUP($A1802,'Not Mooncake'!A:A,1,FALSE))))</f>
        <v>1</v>
      </c>
    </row>
    <row r="1803" spans="1:9">
      <c r="A1803" s="2" t="s">
        <v>1046</v>
      </c>
      <c r="B1803" s="2" t="s">
        <v>142</v>
      </c>
      <c r="C1803" s="3">
        <v>42569</v>
      </c>
      <c r="D1803" t="b">
        <f>NOT( ISNA( VLOOKUP($A1803,'New article for existing'!A:A,1,FALSE)))</f>
        <v>0</v>
      </c>
      <c r="E1803" t="b">
        <f>NOT( ISNA( VLOOKUP($A1803,'ACOM remove file'!A:A,1,FALSE)))</f>
        <v>0</v>
      </c>
      <c r="F1803" t="b">
        <f>NOT( ISNA( VLOOKUP($A1803,'ACN update'!A:A,1,FALSE)))</f>
        <v>0</v>
      </c>
      <c r="G1803" t="b">
        <f>NOT( ISNA( VLOOKUP($A1803,'ACOM no update'!A:A,1,FALSE)))</f>
        <v>1</v>
      </c>
      <c r="H1803" t="b">
        <f>NOT( ISNA( VLOOKUP($A1803,'Should Update but Not Update'!A:A,1,FALSE)))</f>
        <v>0</v>
      </c>
      <c r="I1803" t="b">
        <f>NOT(NOT( ISNA( VLOOKUP($A1803,'Not Mooncake'!A:A,1,FALSE))))</f>
        <v>1</v>
      </c>
    </row>
    <row r="1804" spans="1:9">
      <c r="A1804" s="2" t="s">
        <v>1038</v>
      </c>
      <c r="B1804" s="2" t="s">
        <v>142</v>
      </c>
      <c r="C1804" s="3">
        <v>42597</v>
      </c>
      <c r="D1804" t="b">
        <f>NOT( ISNA( VLOOKUP($A1804,'New article for existing'!A:A,1,FALSE)))</f>
        <v>0</v>
      </c>
      <c r="E1804" t="b">
        <f>NOT( ISNA( VLOOKUP($A1804,'ACOM remove file'!A:A,1,FALSE)))</f>
        <v>0</v>
      </c>
      <c r="F1804" t="b">
        <f>NOT( ISNA( VLOOKUP($A1804,'ACN update'!A:A,1,FALSE)))</f>
        <v>0</v>
      </c>
      <c r="G1804" t="b">
        <f>NOT( ISNA( VLOOKUP($A1804,'ACOM no update'!A:A,1,FALSE)))</f>
        <v>1</v>
      </c>
      <c r="H1804" t="b">
        <f>NOT( ISNA( VLOOKUP($A1804,'Should Update but Not Update'!A:A,1,FALSE)))</f>
        <v>0</v>
      </c>
      <c r="I1804" t="b">
        <f>NOT(NOT( ISNA( VLOOKUP($A1804,'Not Mooncake'!A:A,1,FALSE))))</f>
        <v>1</v>
      </c>
    </row>
    <row r="1805" spans="1:9">
      <c r="A1805" s="2" t="s">
        <v>1048</v>
      </c>
      <c r="B1805" s="2" t="s">
        <v>142</v>
      </c>
      <c r="C1805" s="3">
        <v>42569</v>
      </c>
      <c r="D1805" t="b">
        <f>NOT( ISNA( VLOOKUP($A1805,'New article for existing'!A:A,1,FALSE)))</f>
        <v>0</v>
      </c>
      <c r="E1805" t="b">
        <f>NOT( ISNA( VLOOKUP($A1805,'ACOM remove file'!A:A,1,FALSE)))</f>
        <v>0</v>
      </c>
      <c r="F1805" t="b">
        <f>NOT( ISNA( VLOOKUP($A1805,'ACN update'!A:A,1,FALSE)))</f>
        <v>0</v>
      </c>
      <c r="G1805" t="b">
        <f>NOT( ISNA( VLOOKUP($A1805,'ACOM no update'!A:A,1,FALSE)))</f>
        <v>1</v>
      </c>
      <c r="H1805" t="b">
        <f>NOT( ISNA( VLOOKUP($A1805,'Should Update but Not Update'!A:A,1,FALSE)))</f>
        <v>0</v>
      </c>
      <c r="I1805" t="b">
        <f>NOT(NOT( ISNA( VLOOKUP($A1805,'Not Mooncake'!A:A,1,FALSE))))</f>
        <v>1</v>
      </c>
    </row>
    <row r="1806" spans="1:9">
      <c r="A1806" s="2" t="s">
        <v>1047</v>
      </c>
      <c r="B1806" s="2" t="s">
        <v>142</v>
      </c>
      <c r="C1806" s="3">
        <v>42569</v>
      </c>
      <c r="D1806" t="b">
        <f>NOT( ISNA( VLOOKUP($A1806,'New article for existing'!A:A,1,FALSE)))</f>
        <v>0</v>
      </c>
      <c r="E1806" t="b">
        <f>NOT( ISNA( VLOOKUP($A1806,'ACOM remove file'!A:A,1,FALSE)))</f>
        <v>0</v>
      </c>
      <c r="F1806" t="b">
        <f>NOT( ISNA( VLOOKUP($A1806,'ACN update'!A:A,1,FALSE)))</f>
        <v>0</v>
      </c>
      <c r="G1806" t="b">
        <f>NOT( ISNA( VLOOKUP($A1806,'ACOM no update'!A:A,1,FALSE)))</f>
        <v>1</v>
      </c>
      <c r="H1806" t="b">
        <f>NOT( ISNA( VLOOKUP($A1806,'Should Update but Not Update'!A:A,1,FALSE)))</f>
        <v>0</v>
      </c>
      <c r="I1806" t="b">
        <f>NOT(NOT( ISNA( VLOOKUP($A1806,'Not Mooncake'!A:A,1,FALSE))))</f>
        <v>1</v>
      </c>
    </row>
    <row r="1807" spans="1:9">
      <c r="A1807" s="2" t="s">
        <v>1049</v>
      </c>
      <c r="B1807" s="2" t="s">
        <v>142</v>
      </c>
      <c r="C1807" s="3">
        <v>42569</v>
      </c>
      <c r="D1807" t="b">
        <f>NOT( ISNA( VLOOKUP($A1807,'New article for existing'!A:A,1,FALSE)))</f>
        <v>0</v>
      </c>
      <c r="E1807" t="b">
        <f>NOT( ISNA( VLOOKUP($A1807,'ACOM remove file'!A:A,1,FALSE)))</f>
        <v>0</v>
      </c>
      <c r="F1807" t="b">
        <f>NOT( ISNA( VLOOKUP($A1807,'ACN update'!A:A,1,FALSE)))</f>
        <v>0</v>
      </c>
      <c r="G1807" t="b">
        <f>NOT( ISNA( VLOOKUP($A1807,'ACOM no update'!A:A,1,FALSE)))</f>
        <v>1</v>
      </c>
      <c r="H1807" t="b">
        <f>NOT( ISNA( VLOOKUP($A1807,'Should Update but Not Update'!A:A,1,FALSE)))</f>
        <v>0</v>
      </c>
      <c r="I1807" t="b">
        <f>NOT(NOT( ISNA( VLOOKUP($A1807,'Not Mooncake'!A:A,1,FALSE))))</f>
        <v>1</v>
      </c>
    </row>
    <row r="1808" spans="1:9">
      <c r="A1808" s="2" t="s">
        <v>1050</v>
      </c>
      <c r="B1808" s="2" t="s">
        <v>142</v>
      </c>
      <c r="C1808" s="3">
        <v>42535</v>
      </c>
      <c r="D1808" t="b">
        <f>NOT( ISNA( VLOOKUP($A1808,'New article for existing'!A:A,1,FALSE)))</f>
        <v>0</v>
      </c>
      <c r="E1808" t="b">
        <f>NOT( ISNA( VLOOKUP($A1808,'ACOM remove file'!A:A,1,FALSE)))</f>
        <v>0</v>
      </c>
      <c r="F1808" t="b">
        <f>NOT( ISNA( VLOOKUP($A1808,'ACN update'!A:A,1,FALSE)))</f>
        <v>0</v>
      </c>
      <c r="G1808" t="b">
        <f>NOT( ISNA( VLOOKUP($A1808,'ACOM no update'!A:A,1,FALSE)))</f>
        <v>1</v>
      </c>
      <c r="H1808" t="b">
        <f>NOT( ISNA( VLOOKUP($A1808,'Should Update but Not Update'!A:A,1,FALSE)))</f>
        <v>0</v>
      </c>
      <c r="I1808" t="b">
        <f>NOT(NOT( ISNA( VLOOKUP($A1808,'Not Mooncake'!A:A,1,FALSE))))</f>
        <v>1</v>
      </c>
    </row>
    <row r="1809" spans="1:9">
      <c r="A1809" s="2" t="s">
        <v>1051</v>
      </c>
      <c r="B1809" s="2" t="s">
        <v>142</v>
      </c>
      <c r="C1809" s="3">
        <v>42569</v>
      </c>
      <c r="D1809" t="b">
        <f>NOT( ISNA( VLOOKUP($A1809,'New article for existing'!A:A,1,FALSE)))</f>
        <v>0</v>
      </c>
      <c r="E1809" t="b">
        <f>NOT( ISNA( VLOOKUP($A1809,'ACOM remove file'!A:A,1,FALSE)))</f>
        <v>0</v>
      </c>
      <c r="F1809" t="b">
        <f>NOT( ISNA( VLOOKUP($A1809,'ACN update'!A:A,1,FALSE)))</f>
        <v>0</v>
      </c>
      <c r="G1809" t="b">
        <f>NOT( ISNA( VLOOKUP($A1809,'ACOM no update'!A:A,1,FALSE)))</f>
        <v>1</v>
      </c>
      <c r="H1809" t="b">
        <f>NOT( ISNA( VLOOKUP($A1809,'Should Update but Not Update'!A:A,1,FALSE)))</f>
        <v>0</v>
      </c>
      <c r="I1809" t="b">
        <f>NOT(NOT( ISNA( VLOOKUP($A1809,'Not Mooncake'!A:A,1,FALSE))))</f>
        <v>1</v>
      </c>
    </row>
    <row r="1810" spans="1:9">
      <c r="A1810" s="2" t="s">
        <v>1052</v>
      </c>
      <c r="B1810" s="2" t="s">
        <v>142</v>
      </c>
      <c r="C1810" s="3">
        <v>42569</v>
      </c>
      <c r="D1810" t="b">
        <f>NOT( ISNA( VLOOKUP($A1810,'New article for existing'!A:A,1,FALSE)))</f>
        <v>0</v>
      </c>
      <c r="E1810" t="b">
        <f>NOT( ISNA( VLOOKUP($A1810,'ACOM remove file'!A:A,1,FALSE)))</f>
        <v>0</v>
      </c>
      <c r="F1810" t="b">
        <f>NOT( ISNA( VLOOKUP($A1810,'ACN update'!A:A,1,FALSE)))</f>
        <v>0</v>
      </c>
      <c r="G1810" t="b">
        <f>NOT( ISNA( VLOOKUP($A1810,'ACOM no update'!A:A,1,FALSE)))</f>
        <v>1</v>
      </c>
      <c r="H1810" t="b">
        <f>NOT( ISNA( VLOOKUP($A1810,'Should Update but Not Update'!A:A,1,FALSE)))</f>
        <v>0</v>
      </c>
      <c r="I1810" t="b">
        <f>NOT(NOT( ISNA( VLOOKUP($A1810,'Not Mooncake'!A:A,1,FALSE))))</f>
        <v>1</v>
      </c>
    </row>
    <row r="1811" spans="1:9">
      <c r="A1811" s="2" t="s">
        <v>1053</v>
      </c>
      <c r="B1811" s="2" t="s">
        <v>142</v>
      </c>
      <c r="C1811" s="3">
        <v>42569</v>
      </c>
      <c r="D1811" t="b">
        <f>NOT( ISNA( VLOOKUP($A1811,'New article for existing'!A:A,1,FALSE)))</f>
        <v>0</v>
      </c>
      <c r="E1811" t="b">
        <f>NOT( ISNA( VLOOKUP($A1811,'ACOM remove file'!A:A,1,FALSE)))</f>
        <v>0</v>
      </c>
      <c r="F1811" t="b">
        <f>NOT( ISNA( VLOOKUP($A1811,'ACN update'!A:A,1,FALSE)))</f>
        <v>0</v>
      </c>
      <c r="G1811" t="b">
        <f>NOT( ISNA( VLOOKUP($A1811,'ACOM no update'!A:A,1,FALSE)))</f>
        <v>1</v>
      </c>
      <c r="H1811" t="b">
        <f>NOT( ISNA( VLOOKUP($A1811,'Should Update but Not Update'!A:A,1,FALSE)))</f>
        <v>0</v>
      </c>
      <c r="I1811" t="b">
        <f>NOT(NOT( ISNA( VLOOKUP($A1811,'Not Mooncake'!A:A,1,FALSE))))</f>
        <v>1</v>
      </c>
    </row>
    <row r="1812" spans="1:9">
      <c r="A1812" s="2" t="s">
        <v>1054</v>
      </c>
      <c r="B1812" s="2" t="s">
        <v>142</v>
      </c>
      <c r="C1812" s="3">
        <v>42569</v>
      </c>
      <c r="D1812" t="b">
        <f>NOT( ISNA( VLOOKUP($A1812,'New article for existing'!A:A,1,FALSE)))</f>
        <v>0</v>
      </c>
      <c r="E1812" t="b">
        <f>NOT( ISNA( VLOOKUP($A1812,'ACOM remove file'!A:A,1,FALSE)))</f>
        <v>0</v>
      </c>
      <c r="F1812" t="b">
        <f>NOT( ISNA( VLOOKUP($A1812,'ACN update'!A:A,1,FALSE)))</f>
        <v>0</v>
      </c>
      <c r="G1812" t="b">
        <f>NOT( ISNA( VLOOKUP($A1812,'ACOM no update'!A:A,1,FALSE)))</f>
        <v>1</v>
      </c>
      <c r="H1812" t="b">
        <f>NOT( ISNA( VLOOKUP($A1812,'Should Update but Not Update'!A:A,1,FALSE)))</f>
        <v>0</v>
      </c>
      <c r="I1812" t="b">
        <f>NOT(NOT( ISNA( VLOOKUP($A1812,'Not Mooncake'!A:A,1,FALSE))))</f>
        <v>1</v>
      </c>
    </row>
    <row r="1813" spans="1:9">
      <c r="A1813" s="2" t="s">
        <v>1055</v>
      </c>
      <c r="B1813" s="2" t="s">
        <v>142</v>
      </c>
      <c r="C1813" s="3">
        <v>42513</v>
      </c>
      <c r="D1813" t="b">
        <f>NOT( ISNA( VLOOKUP($A1813,'New article for existing'!A:A,1,FALSE)))</f>
        <v>0</v>
      </c>
      <c r="E1813" t="b">
        <f>NOT( ISNA( VLOOKUP($A1813,'ACOM remove file'!A:A,1,FALSE)))</f>
        <v>0</v>
      </c>
      <c r="F1813" t="b">
        <f>NOT( ISNA( VLOOKUP($A1813,'ACN update'!A:A,1,FALSE)))</f>
        <v>0</v>
      </c>
      <c r="G1813" t="b">
        <f>NOT( ISNA( VLOOKUP($A1813,'ACOM no update'!A:A,1,FALSE)))</f>
        <v>1</v>
      </c>
      <c r="H1813" t="b">
        <f>NOT( ISNA( VLOOKUP($A1813,'Should Update but Not Update'!A:A,1,FALSE)))</f>
        <v>0</v>
      </c>
      <c r="I1813" t="b">
        <f>NOT(NOT( ISNA( VLOOKUP($A1813,'Not Mooncake'!A:A,1,FALSE))))</f>
        <v>1</v>
      </c>
    </row>
    <row r="1814" spans="1:9">
      <c r="A1814" s="2" t="s">
        <v>1056</v>
      </c>
      <c r="B1814" s="2" t="s">
        <v>142</v>
      </c>
      <c r="C1814" s="3">
        <v>42569</v>
      </c>
      <c r="D1814" t="b">
        <f>NOT( ISNA( VLOOKUP($A1814,'New article for existing'!A:A,1,FALSE)))</f>
        <v>0</v>
      </c>
      <c r="E1814" t="b">
        <f>NOT( ISNA( VLOOKUP($A1814,'ACOM remove file'!A:A,1,FALSE)))</f>
        <v>0</v>
      </c>
      <c r="F1814" t="b">
        <f>NOT( ISNA( VLOOKUP($A1814,'ACN update'!A:A,1,FALSE)))</f>
        <v>0</v>
      </c>
      <c r="G1814" t="b">
        <f>NOT( ISNA( VLOOKUP($A1814,'ACOM no update'!A:A,1,FALSE)))</f>
        <v>1</v>
      </c>
      <c r="H1814" t="b">
        <f>NOT( ISNA( VLOOKUP($A1814,'Should Update but Not Update'!A:A,1,FALSE)))</f>
        <v>0</v>
      </c>
      <c r="I1814" t="b">
        <f>NOT(NOT( ISNA( VLOOKUP($A1814,'Not Mooncake'!A:A,1,FALSE))))</f>
        <v>1</v>
      </c>
    </row>
    <row r="1815" spans="1:9">
      <c r="A1815" s="2" t="s">
        <v>1057</v>
      </c>
      <c r="B1815" s="2" t="s">
        <v>142</v>
      </c>
      <c r="C1815" s="3">
        <v>42569</v>
      </c>
      <c r="D1815" t="b">
        <f>NOT( ISNA( VLOOKUP($A1815,'New article for existing'!A:A,1,FALSE)))</f>
        <v>0</v>
      </c>
      <c r="E1815" t="b">
        <f>NOT( ISNA( VLOOKUP($A1815,'ACOM remove file'!A:A,1,FALSE)))</f>
        <v>0</v>
      </c>
      <c r="F1815" t="b">
        <f>NOT( ISNA( VLOOKUP($A1815,'ACN update'!A:A,1,FALSE)))</f>
        <v>0</v>
      </c>
      <c r="G1815" t="b">
        <f>NOT( ISNA( VLOOKUP($A1815,'ACOM no update'!A:A,1,FALSE)))</f>
        <v>1</v>
      </c>
      <c r="H1815" t="b">
        <f>NOT( ISNA( VLOOKUP($A1815,'Should Update but Not Update'!A:A,1,FALSE)))</f>
        <v>0</v>
      </c>
      <c r="I1815" t="b">
        <f>NOT(NOT( ISNA( VLOOKUP($A1815,'Not Mooncake'!A:A,1,FALSE))))</f>
        <v>1</v>
      </c>
    </row>
    <row r="1816" spans="1:9">
      <c r="A1816" s="2" t="s">
        <v>1058</v>
      </c>
      <c r="B1816" s="2" t="s">
        <v>142</v>
      </c>
      <c r="C1816" s="3">
        <v>42660</v>
      </c>
      <c r="D1816" t="b">
        <f>NOT( ISNA( VLOOKUP($A1816,'New article for existing'!A:A,1,FALSE)))</f>
        <v>0</v>
      </c>
      <c r="E1816" t="b">
        <f>NOT( ISNA( VLOOKUP($A1816,'ACOM remove file'!A:A,1,FALSE)))</f>
        <v>0</v>
      </c>
      <c r="F1816" t="b">
        <f>NOT( ISNA( VLOOKUP($A1816,'ACN update'!A:A,1,FALSE)))</f>
        <v>1</v>
      </c>
      <c r="G1816" t="b">
        <f>NOT( ISNA( VLOOKUP($A1816,'ACOM no update'!A:A,1,FALSE)))</f>
        <v>0</v>
      </c>
      <c r="H1816" t="b">
        <f>NOT( ISNA( VLOOKUP($A1816,'Should Update but Not Update'!A:A,1,FALSE)))</f>
        <v>0</v>
      </c>
      <c r="I1816" t="b">
        <f>NOT(NOT( ISNA( VLOOKUP($A1816,'Not Mooncake'!A:A,1,FALSE))))</f>
        <v>1</v>
      </c>
    </row>
    <row r="1817" spans="1:9">
      <c r="A1817" s="2" t="s">
        <v>1059</v>
      </c>
      <c r="B1817" s="2" t="s">
        <v>142</v>
      </c>
      <c r="C1817" s="3">
        <v>42569</v>
      </c>
      <c r="D1817" t="b">
        <f>NOT( ISNA( VLOOKUP($A1817,'New article for existing'!A:A,1,FALSE)))</f>
        <v>0</v>
      </c>
      <c r="E1817" t="b">
        <f>NOT( ISNA( VLOOKUP($A1817,'ACOM remove file'!A:A,1,FALSE)))</f>
        <v>0</v>
      </c>
      <c r="F1817" t="b">
        <f>NOT( ISNA( VLOOKUP($A1817,'ACN update'!A:A,1,FALSE)))</f>
        <v>0</v>
      </c>
      <c r="G1817" t="b">
        <f>NOT( ISNA( VLOOKUP($A1817,'ACOM no update'!A:A,1,FALSE)))</f>
        <v>1</v>
      </c>
      <c r="H1817" t="b">
        <f>NOT( ISNA( VLOOKUP($A1817,'Should Update but Not Update'!A:A,1,FALSE)))</f>
        <v>0</v>
      </c>
      <c r="I1817" t="b">
        <f>NOT(NOT( ISNA( VLOOKUP($A1817,'Not Mooncake'!A:A,1,FALSE))))</f>
        <v>1</v>
      </c>
    </row>
    <row r="1818" spans="1:9">
      <c r="A1818" s="2" t="s">
        <v>1060</v>
      </c>
      <c r="B1818" s="2" t="s">
        <v>142</v>
      </c>
      <c r="C1818" s="3">
        <v>42506</v>
      </c>
      <c r="D1818" t="b">
        <f>NOT( ISNA( VLOOKUP($A1818,'New article for existing'!A:A,1,FALSE)))</f>
        <v>0</v>
      </c>
      <c r="E1818" t="b">
        <f>NOT( ISNA( VLOOKUP($A1818,'ACOM remove file'!A:A,1,FALSE)))</f>
        <v>0</v>
      </c>
      <c r="F1818" t="b">
        <f>NOT( ISNA( VLOOKUP($A1818,'ACN update'!A:A,1,FALSE)))</f>
        <v>0</v>
      </c>
      <c r="G1818" t="b">
        <f>NOT( ISNA( VLOOKUP($A1818,'ACOM no update'!A:A,1,FALSE)))</f>
        <v>1</v>
      </c>
      <c r="H1818" t="b">
        <f>NOT( ISNA( VLOOKUP($A1818,'Should Update but Not Update'!A:A,1,FALSE)))</f>
        <v>0</v>
      </c>
      <c r="I1818" t="b">
        <f>NOT(NOT( ISNA( VLOOKUP($A1818,'Not Mooncake'!A:A,1,FALSE))))</f>
        <v>1</v>
      </c>
    </row>
    <row r="1819" spans="1:9">
      <c r="A1819" s="2" t="s">
        <v>1061</v>
      </c>
      <c r="B1819" s="2" t="s">
        <v>142</v>
      </c>
      <c r="C1819" s="3">
        <v>42569</v>
      </c>
      <c r="D1819" t="b">
        <f>NOT( ISNA( VLOOKUP($A1819,'New article for existing'!A:A,1,FALSE)))</f>
        <v>0</v>
      </c>
      <c r="E1819" t="b">
        <f>NOT( ISNA( VLOOKUP($A1819,'ACOM remove file'!A:A,1,FALSE)))</f>
        <v>0</v>
      </c>
      <c r="F1819" t="b">
        <f>NOT( ISNA( VLOOKUP($A1819,'ACN update'!A:A,1,FALSE)))</f>
        <v>0</v>
      </c>
      <c r="G1819" t="b">
        <f>NOT( ISNA( VLOOKUP($A1819,'ACOM no update'!A:A,1,FALSE)))</f>
        <v>1</v>
      </c>
      <c r="H1819" t="b">
        <f>NOT( ISNA( VLOOKUP($A1819,'Should Update but Not Update'!A:A,1,FALSE)))</f>
        <v>0</v>
      </c>
      <c r="I1819" t="b">
        <f>NOT(NOT( ISNA( VLOOKUP($A1819,'Not Mooncake'!A:A,1,FALSE))))</f>
        <v>1</v>
      </c>
    </row>
    <row r="1820" spans="1:9">
      <c r="A1820" s="2" t="s">
        <v>1062</v>
      </c>
      <c r="B1820" s="2" t="s">
        <v>142</v>
      </c>
      <c r="C1820" s="3">
        <v>42569</v>
      </c>
      <c r="D1820" t="b">
        <f>NOT( ISNA( VLOOKUP($A1820,'New article for existing'!A:A,1,FALSE)))</f>
        <v>0</v>
      </c>
      <c r="E1820" t="b">
        <f>NOT( ISNA( VLOOKUP($A1820,'ACOM remove file'!A:A,1,FALSE)))</f>
        <v>0</v>
      </c>
      <c r="F1820" t="b">
        <f>NOT( ISNA( VLOOKUP($A1820,'ACN update'!A:A,1,FALSE)))</f>
        <v>0</v>
      </c>
      <c r="G1820" t="b">
        <f>NOT( ISNA( VLOOKUP($A1820,'ACOM no update'!A:A,1,FALSE)))</f>
        <v>1</v>
      </c>
      <c r="H1820" t="b">
        <f>NOT( ISNA( VLOOKUP($A1820,'Should Update but Not Update'!A:A,1,FALSE)))</f>
        <v>0</v>
      </c>
      <c r="I1820" t="b">
        <f>NOT(NOT( ISNA( VLOOKUP($A1820,'Not Mooncake'!A:A,1,FALSE))))</f>
        <v>1</v>
      </c>
    </row>
    <row r="1821" spans="1:9">
      <c r="A1821" s="2" t="s">
        <v>1063</v>
      </c>
      <c r="B1821" s="2" t="s">
        <v>142</v>
      </c>
      <c r="C1821" s="3">
        <v>42569</v>
      </c>
      <c r="D1821" t="b">
        <f>NOT( ISNA( VLOOKUP($A1821,'New article for existing'!A:A,1,FALSE)))</f>
        <v>0</v>
      </c>
      <c r="E1821" t="b">
        <f>NOT( ISNA( VLOOKUP($A1821,'ACOM remove file'!A:A,1,FALSE)))</f>
        <v>0</v>
      </c>
      <c r="F1821" t="b">
        <f>NOT( ISNA( VLOOKUP($A1821,'ACN update'!A:A,1,FALSE)))</f>
        <v>0</v>
      </c>
      <c r="G1821" t="b">
        <f>NOT( ISNA( VLOOKUP($A1821,'ACOM no update'!A:A,1,FALSE)))</f>
        <v>1</v>
      </c>
      <c r="H1821" t="b">
        <f>NOT( ISNA( VLOOKUP($A1821,'Should Update but Not Update'!A:A,1,FALSE)))</f>
        <v>0</v>
      </c>
      <c r="I1821" t="b">
        <f>NOT(NOT( ISNA( VLOOKUP($A1821,'Not Mooncake'!A:A,1,FALSE))))</f>
        <v>1</v>
      </c>
    </row>
    <row r="1822" spans="1:9">
      <c r="A1822" s="2" t="s">
        <v>1064</v>
      </c>
      <c r="B1822" s="2" t="s">
        <v>142</v>
      </c>
      <c r="C1822" s="3">
        <v>42569</v>
      </c>
      <c r="D1822" t="b">
        <f>NOT( ISNA( VLOOKUP($A1822,'New article for existing'!A:A,1,FALSE)))</f>
        <v>0</v>
      </c>
      <c r="E1822" t="b">
        <f>NOT( ISNA( VLOOKUP($A1822,'ACOM remove file'!A:A,1,FALSE)))</f>
        <v>0</v>
      </c>
      <c r="F1822" t="b">
        <f>NOT( ISNA( VLOOKUP($A1822,'ACN update'!A:A,1,FALSE)))</f>
        <v>0</v>
      </c>
      <c r="G1822" t="b">
        <f>NOT( ISNA( VLOOKUP($A1822,'ACOM no update'!A:A,1,FALSE)))</f>
        <v>1</v>
      </c>
      <c r="H1822" t="b">
        <f>NOT( ISNA( VLOOKUP($A1822,'Should Update but Not Update'!A:A,1,FALSE)))</f>
        <v>0</v>
      </c>
      <c r="I1822" t="b">
        <f>NOT(NOT( ISNA( VLOOKUP($A1822,'Not Mooncake'!A:A,1,FALSE))))</f>
        <v>1</v>
      </c>
    </row>
    <row r="1823" spans="1:9">
      <c r="A1823" s="2" t="s">
        <v>1065</v>
      </c>
      <c r="B1823" s="2" t="s">
        <v>142</v>
      </c>
      <c r="C1823" s="3">
        <v>42569</v>
      </c>
      <c r="D1823" t="b">
        <f>NOT( ISNA( VLOOKUP($A1823,'New article for existing'!A:A,1,FALSE)))</f>
        <v>0</v>
      </c>
      <c r="E1823" t="b">
        <f>NOT( ISNA( VLOOKUP($A1823,'ACOM remove file'!A:A,1,FALSE)))</f>
        <v>0</v>
      </c>
      <c r="F1823" t="b">
        <f>NOT( ISNA( VLOOKUP($A1823,'ACN update'!A:A,1,FALSE)))</f>
        <v>0</v>
      </c>
      <c r="G1823" t="b">
        <f>NOT( ISNA( VLOOKUP($A1823,'ACOM no update'!A:A,1,FALSE)))</f>
        <v>1</v>
      </c>
      <c r="H1823" t="b">
        <f>NOT( ISNA( VLOOKUP($A1823,'Should Update but Not Update'!A:A,1,FALSE)))</f>
        <v>0</v>
      </c>
      <c r="I1823" t="b">
        <f>NOT(NOT( ISNA( VLOOKUP($A1823,'Not Mooncake'!A:A,1,FALSE))))</f>
        <v>1</v>
      </c>
    </row>
    <row r="1824" spans="1:9">
      <c r="A1824" s="2" t="s">
        <v>1066</v>
      </c>
      <c r="B1824" s="2" t="s">
        <v>142</v>
      </c>
      <c r="C1824" s="3">
        <v>42569</v>
      </c>
      <c r="D1824" t="b">
        <f>NOT( ISNA( VLOOKUP($A1824,'New article for existing'!A:A,1,FALSE)))</f>
        <v>0</v>
      </c>
      <c r="E1824" t="b">
        <f>NOT( ISNA( VLOOKUP($A1824,'ACOM remove file'!A:A,1,FALSE)))</f>
        <v>0</v>
      </c>
      <c r="F1824" t="b">
        <f>NOT( ISNA( VLOOKUP($A1824,'ACN update'!A:A,1,FALSE)))</f>
        <v>0</v>
      </c>
      <c r="G1824" t="b">
        <f>NOT( ISNA( VLOOKUP($A1824,'ACOM no update'!A:A,1,FALSE)))</f>
        <v>1</v>
      </c>
      <c r="H1824" t="b">
        <f>NOT( ISNA( VLOOKUP($A1824,'Should Update but Not Update'!A:A,1,FALSE)))</f>
        <v>0</v>
      </c>
      <c r="I1824" t="b">
        <f>NOT(NOT( ISNA( VLOOKUP($A1824,'Not Mooncake'!A:A,1,FALSE))))</f>
        <v>1</v>
      </c>
    </row>
    <row r="1825" spans="1:9">
      <c r="A1825" s="2" t="s">
        <v>1067</v>
      </c>
      <c r="B1825" s="2" t="s">
        <v>142</v>
      </c>
      <c r="C1825" s="3">
        <v>42569</v>
      </c>
      <c r="D1825" t="b">
        <f>NOT( ISNA( VLOOKUP($A1825,'New article for existing'!A:A,1,FALSE)))</f>
        <v>0</v>
      </c>
      <c r="E1825" t="b">
        <f>NOT( ISNA( VLOOKUP($A1825,'ACOM remove file'!A:A,1,FALSE)))</f>
        <v>0</v>
      </c>
      <c r="F1825" t="b">
        <f>NOT( ISNA( VLOOKUP($A1825,'ACN update'!A:A,1,FALSE)))</f>
        <v>0</v>
      </c>
      <c r="G1825" t="b">
        <f>NOT( ISNA( VLOOKUP($A1825,'ACOM no update'!A:A,1,FALSE)))</f>
        <v>1</v>
      </c>
      <c r="H1825" t="b">
        <f>NOT( ISNA( VLOOKUP($A1825,'Should Update but Not Update'!A:A,1,FALSE)))</f>
        <v>0</v>
      </c>
      <c r="I1825" t="b">
        <f>NOT(NOT( ISNA( VLOOKUP($A1825,'Not Mooncake'!A:A,1,FALSE))))</f>
        <v>1</v>
      </c>
    </row>
    <row r="1826" spans="1:9">
      <c r="A1826" s="2" t="s">
        <v>1068</v>
      </c>
      <c r="B1826" s="2" t="s">
        <v>142</v>
      </c>
      <c r="C1826" s="3">
        <v>42569</v>
      </c>
      <c r="D1826" t="b">
        <f>NOT( ISNA( VLOOKUP($A1826,'New article for existing'!A:A,1,FALSE)))</f>
        <v>0</v>
      </c>
      <c r="E1826" t="b">
        <f>NOT( ISNA( VLOOKUP($A1826,'ACOM remove file'!A:A,1,FALSE)))</f>
        <v>0</v>
      </c>
      <c r="F1826" t="b">
        <f>NOT( ISNA( VLOOKUP($A1826,'ACN update'!A:A,1,FALSE)))</f>
        <v>0</v>
      </c>
      <c r="G1826" t="b">
        <f>NOT( ISNA( VLOOKUP($A1826,'ACOM no update'!A:A,1,FALSE)))</f>
        <v>1</v>
      </c>
      <c r="H1826" t="b">
        <f>NOT( ISNA( VLOOKUP($A1826,'Should Update but Not Update'!A:A,1,FALSE)))</f>
        <v>0</v>
      </c>
      <c r="I1826" t="b">
        <f>NOT(NOT( ISNA( VLOOKUP($A1826,'Not Mooncake'!A:A,1,FALSE))))</f>
        <v>1</v>
      </c>
    </row>
    <row r="1827" spans="1:9">
      <c r="A1827" s="2" t="s">
        <v>1069</v>
      </c>
      <c r="B1827" s="2" t="s">
        <v>142</v>
      </c>
      <c r="C1827" s="3">
        <v>42660</v>
      </c>
      <c r="D1827" t="b">
        <f>NOT( ISNA( VLOOKUP($A1827,'New article for existing'!A:A,1,FALSE)))</f>
        <v>0</v>
      </c>
      <c r="E1827" t="b">
        <f>NOT( ISNA( VLOOKUP($A1827,'ACOM remove file'!A:A,1,FALSE)))</f>
        <v>0</v>
      </c>
      <c r="F1827" t="b">
        <f>NOT( ISNA( VLOOKUP($A1827,'ACN update'!A:A,1,FALSE)))</f>
        <v>1</v>
      </c>
      <c r="G1827" t="b">
        <f>NOT( ISNA( VLOOKUP($A1827,'ACOM no update'!A:A,1,FALSE)))</f>
        <v>0</v>
      </c>
      <c r="H1827" t="b">
        <f>NOT( ISNA( VLOOKUP($A1827,'Should Update but Not Update'!A:A,1,FALSE)))</f>
        <v>0</v>
      </c>
      <c r="I1827" t="b">
        <f>NOT(NOT( ISNA( VLOOKUP($A1827,'Not Mooncake'!A:A,1,FALSE))))</f>
        <v>1</v>
      </c>
    </row>
    <row r="1828" spans="1:9">
      <c r="A1828" s="2" t="s">
        <v>1070</v>
      </c>
      <c r="B1828" s="2" t="s">
        <v>142</v>
      </c>
      <c r="C1828" s="3">
        <v>42632</v>
      </c>
      <c r="D1828" t="b">
        <f>NOT( ISNA( VLOOKUP($A1828,'New article for existing'!A:A,1,FALSE)))</f>
        <v>0</v>
      </c>
      <c r="E1828" t="b">
        <f>NOT( ISNA( VLOOKUP($A1828,'ACOM remove file'!A:A,1,FALSE)))</f>
        <v>0</v>
      </c>
      <c r="F1828" t="b">
        <f>NOT( ISNA( VLOOKUP($A1828,'ACN update'!A:A,1,FALSE)))</f>
        <v>0</v>
      </c>
      <c r="G1828" t="b">
        <f>NOT( ISNA( VLOOKUP($A1828,'ACOM no update'!A:A,1,FALSE)))</f>
        <v>1</v>
      </c>
      <c r="H1828" t="b">
        <f>NOT( ISNA( VLOOKUP($A1828,'Should Update but Not Update'!A:A,1,FALSE)))</f>
        <v>0</v>
      </c>
      <c r="I1828" t="b">
        <f>NOT(NOT( ISNA( VLOOKUP($A1828,'Not Mooncake'!A:A,1,FALSE))))</f>
        <v>1</v>
      </c>
    </row>
    <row r="1829" spans="1:9">
      <c r="A1829" s="2" t="s">
        <v>1071</v>
      </c>
      <c r="B1829" s="2" t="s">
        <v>142</v>
      </c>
      <c r="C1829" s="3">
        <v>42660</v>
      </c>
      <c r="D1829" t="b">
        <f>NOT( ISNA( VLOOKUP($A1829,'New article for existing'!A:A,1,FALSE)))</f>
        <v>0</v>
      </c>
      <c r="E1829" t="b">
        <f>NOT( ISNA( VLOOKUP($A1829,'ACOM remove file'!A:A,1,FALSE)))</f>
        <v>0</v>
      </c>
      <c r="F1829" t="b">
        <f>NOT( ISNA( VLOOKUP($A1829,'ACN update'!A:A,1,FALSE)))</f>
        <v>1</v>
      </c>
      <c r="G1829" t="b">
        <f>NOT( ISNA( VLOOKUP($A1829,'ACOM no update'!A:A,1,FALSE)))</f>
        <v>1</v>
      </c>
      <c r="H1829" t="b">
        <f>NOT( ISNA( VLOOKUP($A1829,'Should Update but Not Update'!A:A,1,FALSE)))</f>
        <v>0</v>
      </c>
      <c r="I1829" t="b">
        <f>NOT(NOT( ISNA( VLOOKUP($A1829,'Not Mooncake'!A:A,1,FALSE))))</f>
        <v>1</v>
      </c>
    </row>
    <row r="1830" spans="1:9">
      <c r="A1830" s="2" t="s">
        <v>1072</v>
      </c>
      <c r="B1830" s="2" t="s">
        <v>142</v>
      </c>
      <c r="C1830" s="3">
        <v>42660</v>
      </c>
      <c r="D1830" t="b">
        <f>NOT( ISNA( VLOOKUP($A1830,'New article for existing'!A:A,1,FALSE)))</f>
        <v>0</v>
      </c>
      <c r="E1830" t="b">
        <f>NOT( ISNA( VLOOKUP($A1830,'ACOM remove file'!A:A,1,FALSE)))</f>
        <v>0</v>
      </c>
      <c r="F1830" t="b">
        <f>NOT( ISNA( VLOOKUP($A1830,'ACN update'!A:A,1,FALSE)))</f>
        <v>1</v>
      </c>
      <c r="G1830" t="b">
        <f>NOT( ISNA( VLOOKUP($A1830,'ACOM no update'!A:A,1,FALSE)))</f>
        <v>0</v>
      </c>
      <c r="H1830" t="b">
        <f>NOT( ISNA( VLOOKUP($A1830,'Should Update but Not Update'!A:A,1,FALSE)))</f>
        <v>0</v>
      </c>
      <c r="I1830" t="b">
        <f>NOT(NOT( ISNA( VLOOKUP($A1830,'Not Mooncake'!A:A,1,FALSE))))</f>
        <v>1</v>
      </c>
    </row>
    <row r="1831" spans="1:9">
      <c r="A1831" s="2" t="s">
        <v>1073</v>
      </c>
      <c r="B1831" s="2" t="s">
        <v>142</v>
      </c>
      <c r="C1831" s="3">
        <v>42660</v>
      </c>
      <c r="D1831" t="b">
        <f>NOT( ISNA( VLOOKUP($A1831,'New article for existing'!A:A,1,FALSE)))</f>
        <v>0</v>
      </c>
      <c r="E1831" t="b">
        <f>NOT( ISNA( VLOOKUP($A1831,'ACOM remove file'!A:A,1,FALSE)))</f>
        <v>0</v>
      </c>
      <c r="F1831" t="b">
        <f>NOT( ISNA( VLOOKUP($A1831,'ACN update'!A:A,1,FALSE)))</f>
        <v>1</v>
      </c>
      <c r="G1831" t="b">
        <f>NOT( ISNA( VLOOKUP($A1831,'ACOM no update'!A:A,1,FALSE)))</f>
        <v>0</v>
      </c>
      <c r="H1831" t="b">
        <f>NOT( ISNA( VLOOKUP($A1831,'Should Update but Not Update'!A:A,1,FALSE)))</f>
        <v>0</v>
      </c>
      <c r="I1831" t="b">
        <f>NOT(NOT( ISNA( VLOOKUP($A1831,'Not Mooncake'!A:A,1,FALSE))))</f>
        <v>1</v>
      </c>
    </row>
    <row r="1832" spans="1:9">
      <c r="A1832" s="2" t="s">
        <v>1074</v>
      </c>
      <c r="B1832" s="2" t="s">
        <v>142</v>
      </c>
      <c r="C1832" s="3">
        <v>42660</v>
      </c>
      <c r="D1832" t="b">
        <f>NOT( ISNA( VLOOKUP($A1832,'New article for existing'!A:A,1,FALSE)))</f>
        <v>0</v>
      </c>
      <c r="E1832" t="b">
        <f>NOT( ISNA( VLOOKUP($A1832,'ACOM remove file'!A:A,1,FALSE)))</f>
        <v>0</v>
      </c>
      <c r="F1832" t="b">
        <f>NOT( ISNA( VLOOKUP($A1832,'ACN update'!A:A,1,FALSE)))</f>
        <v>1</v>
      </c>
      <c r="G1832" t="b">
        <f>NOT( ISNA( VLOOKUP($A1832,'ACOM no update'!A:A,1,FALSE)))</f>
        <v>0</v>
      </c>
      <c r="H1832" t="b">
        <f>NOT( ISNA( VLOOKUP($A1832,'Should Update but Not Update'!A:A,1,FALSE)))</f>
        <v>0</v>
      </c>
      <c r="I1832" t="b">
        <f>NOT(NOT( ISNA( VLOOKUP($A1832,'Not Mooncake'!A:A,1,FALSE))))</f>
        <v>1</v>
      </c>
    </row>
    <row r="1833" spans="1:9">
      <c r="A1833" s="2" t="s">
        <v>1075</v>
      </c>
      <c r="B1833" s="2" t="s">
        <v>142</v>
      </c>
      <c r="C1833" s="3">
        <v>42660</v>
      </c>
      <c r="D1833" t="b">
        <f>NOT( ISNA( VLOOKUP($A1833,'New article for existing'!A:A,1,FALSE)))</f>
        <v>0</v>
      </c>
      <c r="E1833" t="b">
        <f>NOT( ISNA( VLOOKUP($A1833,'ACOM remove file'!A:A,1,FALSE)))</f>
        <v>0</v>
      </c>
      <c r="F1833" t="b">
        <f>NOT( ISNA( VLOOKUP($A1833,'ACN update'!A:A,1,FALSE)))</f>
        <v>1</v>
      </c>
      <c r="G1833" t="b">
        <f>NOT( ISNA( VLOOKUP($A1833,'ACOM no update'!A:A,1,FALSE)))</f>
        <v>0</v>
      </c>
      <c r="H1833" t="b">
        <f>NOT( ISNA( VLOOKUP($A1833,'Should Update but Not Update'!A:A,1,FALSE)))</f>
        <v>0</v>
      </c>
      <c r="I1833" t="b">
        <f>NOT(NOT( ISNA( VLOOKUP($A1833,'Not Mooncake'!A:A,1,FALSE))))</f>
        <v>1</v>
      </c>
    </row>
    <row r="1834" spans="1:9">
      <c r="A1834" s="2" t="s">
        <v>1076</v>
      </c>
      <c r="B1834" s="2" t="s">
        <v>142</v>
      </c>
      <c r="C1834" s="3">
        <v>42660</v>
      </c>
      <c r="D1834" t="b">
        <f>NOT( ISNA( VLOOKUP($A1834,'New article for existing'!A:A,1,FALSE)))</f>
        <v>0</v>
      </c>
      <c r="E1834" t="b">
        <f>NOT( ISNA( VLOOKUP($A1834,'ACOM remove file'!A:A,1,FALSE)))</f>
        <v>0</v>
      </c>
      <c r="F1834" t="b">
        <f>NOT( ISNA( VLOOKUP($A1834,'ACN update'!A:A,1,FALSE)))</f>
        <v>1</v>
      </c>
      <c r="G1834" t="b">
        <f>NOT( ISNA( VLOOKUP($A1834,'ACOM no update'!A:A,1,FALSE)))</f>
        <v>0</v>
      </c>
      <c r="H1834" t="b">
        <f>NOT( ISNA( VLOOKUP($A1834,'Should Update but Not Update'!A:A,1,FALSE)))</f>
        <v>0</v>
      </c>
      <c r="I1834" t="b">
        <f>NOT(NOT( ISNA( VLOOKUP($A1834,'Not Mooncake'!A:A,1,FALSE))))</f>
        <v>1</v>
      </c>
    </row>
    <row r="1835" spans="1:9">
      <c r="A1835" s="2" t="s">
        <v>1077</v>
      </c>
      <c r="B1835" s="2" t="s">
        <v>142</v>
      </c>
      <c r="C1835" s="3">
        <v>42632</v>
      </c>
      <c r="D1835" t="b">
        <f>NOT( ISNA( VLOOKUP($A1835,'New article for existing'!A:A,1,FALSE)))</f>
        <v>0</v>
      </c>
      <c r="E1835" t="b">
        <f>NOT( ISNA( VLOOKUP($A1835,'ACOM remove file'!A:A,1,FALSE)))</f>
        <v>0</v>
      </c>
      <c r="F1835" t="b">
        <f>NOT( ISNA( VLOOKUP($A1835,'ACN update'!A:A,1,FALSE)))</f>
        <v>0</v>
      </c>
      <c r="G1835" t="b">
        <f>NOT( ISNA( VLOOKUP($A1835,'ACOM no update'!A:A,1,FALSE)))</f>
        <v>1</v>
      </c>
      <c r="H1835" t="b">
        <f>NOT( ISNA( VLOOKUP($A1835,'Should Update but Not Update'!A:A,1,FALSE)))</f>
        <v>0</v>
      </c>
      <c r="I1835" t="b">
        <f>NOT(NOT( ISNA( VLOOKUP($A1835,'Not Mooncake'!A:A,1,FALSE))))</f>
        <v>1</v>
      </c>
    </row>
    <row r="1836" spans="1:9">
      <c r="A1836" s="2" t="s">
        <v>1078</v>
      </c>
      <c r="B1836" s="2" t="s">
        <v>142</v>
      </c>
      <c r="C1836" s="3">
        <v>42632</v>
      </c>
      <c r="D1836" t="b">
        <f>NOT( ISNA( VLOOKUP($A1836,'New article for existing'!A:A,1,FALSE)))</f>
        <v>0</v>
      </c>
      <c r="E1836" t="b">
        <f>NOT( ISNA( VLOOKUP($A1836,'ACOM remove file'!A:A,1,FALSE)))</f>
        <v>0</v>
      </c>
      <c r="F1836" t="b">
        <f>NOT( ISNA( VLOOKUP($A1836,'ACN update'!A:A,1,FALSE)))</f>
        <v>0</v>
      </c>
      <c r="G1836" t="b">
        <f>NOT( ISNA( VLOOKUP($A1836,'ACOM no update'!A:A,1,FALSE)))</f>
        <v>1</v>
      </c>
      <c r="H1836" t="b">
        <f>NOT( ISNA( VLOOKUP($A1836,'Should Update but Not Update'!A:A,1,FALSE)))</f>
        <v>0</v>
      </c>
      <c r="I1836" t="b">
        <f>NOT(NOT( ISNA( VLOOKUP($A1836,'Not Mooncake'!A:A,1,FALSE))))</f>
        <v>1</v>
      </c>
    </row>
    <row r="1837" spans="1:9">
      <c r="A1837" s="2" t="s">
        <v>1079</v>
      </c>
      <c r="B1837" s="2" t="s">
        <v>142</v>
      </c>
      <c r="C1837" s="3">
        <v>42597</v>
      </c>
      <c r="D1837" t="b">
        <f>NOT( ISNA( VLOOKUP($A1837,'New article for existing'!A:A,1,FALSE)))</f>
        <v>0</v>
      </c>
      <c r="E1837" t="b">
        <f>NOT( ISNA( VLOOKUP($A1837,'ACOM remove file'!A:A,1,FALSE)))</f>
        <v>0</v>
      </c>
      <c r="F1837" t="b">
        <f>NOT( ISNA( VLOOKUP($A1837,'ACN update'!A:A,1,FALSE)))</f>
        <v>0</v>
      </c>
      <c r="G1837" t="b">
        <f>NOT( ISNA( VLOOKUP($A1837,'ACOM no update'!A:A,1,FALSE)))</f>
        <v>1</v>
      </c>
      <c r="H1837" t="b">
        <f>NOT( ISNA( VLOOKUP($A1837,'Should Update but Not Update'!A:A,1,FALSE)))</f>
        <v>0</v>
      </c>
      <c r="I1837" t="b">
        <f>NOT(NOT( ISNA( VLOOKUP($A1837,'Not Mooncake'!A:A,1,FALSE))))</f>
        <v>1</v>
      </c>
    </row>
    <row r="1838" spans="1:9">
      <c r="A1838" s="2" t="s">
        <v>1080</v>
      </c>
      <c r="B1838" s="2" t="s">
        <v>142</v>
      </c>
      <c r="C1838" s="3">
        <v>42632</v>
      </c>
      <c r="D1838" t="b">
        <f>NOT( ISNA( VLOOKUP($A1838,'New article for existing'!A:A,1,FALSE)))</f>
        <v>0</v>
      </c>
      <c r="E1838" t="b">
        <f>NOT( ISNA( VLOOKUP($A1838,'ACOM remove file'!A:A,1,FALSE)))</f>
        <v>0</v>
      </c>
      <c r="F1838" t="b">
        <f>NOT( ISNA( VLOOKUP($A1838,'ACN update'!A:A,1,FALSE)))</f>
        <v>0</v>
      </c>
      <c r="G1838" t="b">
        <f>NOT( ISNA( VLOOKUP($A1838,'ACOM no update'!A:A,1,FALSE)))</f>
        <v>1</v>
      </c>
      <c r="H1838" t="b">
        <f>NOT( ISNA( VLOOKUP($A1838,'Should Update but Not Update'!A:A,1,FALSE)))</f>
        <v>0</v>
      </c>
      <c r="I1838" t="b">
        <f>NOT(NOT( ISNA( VLOOKUP($A1838,'Not Mooncake'!A:A,1,FALSE))))</f>
        <v>1</v>
      </c>
    </row>
    <row r="1839" spans="1:9">
      <c r="A1839" s="2" t="s">
        <v>1082</v>
      </c>
      <c r="B1839" s="2" t="s">
        <v>142</v>
      </c>
      <c r="C1839" s="3">
        <v>42660</v>
      </c>
      <c r="D1839" t="b">
        <f>NOT( ISNA( VLOOKUP($A1839,'New article for existing'!A:A,1,FALSE)))</f>
        <v>0</v>
      </c>
      <c r="E1839" t="b">
        <f>NOT( ISNA( VLOOKUP($A1839,'ACOM remove file'!A:A,1,FALSE)))</f>
        <v>0</v>
      </c>
      <c r="F1839" t="b">
        <f>NOT( ISNA( VLOOKUP($A1839,'ACN update'!A:A,1,FALSE)))</f>
        <v>1</v>
      </c>
      <c r="G1839" t="b">
        <f>NOT( ISNA( VLOOKUP($A1839,'ACOM no update'!A:A,1,FALSE)))</f>
        <v>0</v>
      </c>
      <c r="H1839" t="b">
        <f>NOT( ISNA( VLOOKUP($A1839,'Should Update but Not Update'!A:A,1,FALSE)))</f>
        <v>0</v>
      </c>
      <c r="I1839" t="b">
        <f>NOT(NOT( ISNA( VLOOKUP($A1839,'Not Mooncake'!A:A,1,FALSE))))</f>
        <v>1</v>
      </c>
    </row>
    <row r="1840" spans="1:9">
      <c r="A1840" s="2" t="s">
        <v>1083</v>
      </c>
      <c r="B1840" s="2" t="s">
        <v>142</v>
      </c>
      <c r="C1840" s="3">
        <v>42660</v>
      </c>
      <c r="D1840" t="b">
        <f>NOT( ISNA( VLOOKUP($A1840,'New article for existing'!A:A,1,FALSE)))</f>
        <v>0</v>
      </c>
      <c r="E1840" t="b">
        <f>NOT( ISNA( VLOOKUP($A1840,'ACOM remove file'!A:A,1,FALSE)))</f>
        <v>0</v>
      </c>
      <c r="F1840" t="b">
        <f>NOT( ISNA( VLOOKUP($A1840,'ACN update'!A:A,1,FALSE)))</f>
        <v>1</v>
      </c>
      <c r="G1840" t="b">
        <f>NOT( ISNA( VLOOKUP($A1840,'ACOM no update'!A:A,1,FALSE)))</f>
        <v>0</v>
      </c>
      <c r="H1840" t="b">
        <f>NOT( ISNA( VLOOKUP($A1840,'Should Update but Not Update'!A:A,1,FALSE)))</f>
        <v>0</v>
      </c>
      <c r="I1840" t="b">
        <f>NOT(NOT( ISNA( VLOOKUP($A1840,'Not Mooncake'!A:A,1,FALSE))))</f>
        <v>1</v>
      </c>
    </row>
    <row r="1841" spans="1:9">
      <c r="A1841" s="2" t="s">
        <v>1084</v>
      </c>
      <c r="B1841" s="2" t="s">
        <v>142</v>
      </c>
      <c r="C1841" s="3">
        <v>42660</v>
      </c>
      <c r="D1841" t="b">
        <f>NOT( ISNA( VLOOKUP($A1841,'New article for existing'!A:A,1,FALSE)))</f>
        <v>0</v>
      </c>
      <c r="E1841" t="b">
        <f>NOT( ISNA( VLOOKUP($A1841,'ACOM remove file'!A:A,1,FALSE)))</f>
        <v>0</v>
      </c>
      <c r="F1841" t="b">
        <f>NOT( ISNA( VLOOKUP($A1841,'ACN update'!A:A,1,FALSE)))</f>
        <v>1</v>
      </c>
      <c r="G1841" t="b">
        <f>NOT( ISNA( VLOOKUP($A1841,'ACOM no update'!A:A,1,FALSE)))</f>
        <v>0</v>
      </c>
      <c r="H1841" t="b">
        <f>NOT( ISNA( VLOOKUP($A1841,'Should Update but Not Update'!A:A,1,FALSE)))</f>
        <v>0</v>
      </c>
      <c r="I1841" t="b">
        <f>NOT(NOT( ISNA( VLOOKUP($A1841,'Not Mooncake'!A:A,1,FALSE))))</f>
        <v>1</v>
      </c>
    </row>
    <row r="1842" spans="1:9">
      <c r="A1842" s="2" t="s">
        <v>1085</v>
      </c>
      <c r="B1842" s="2" t="s">
        <v>142</v>
      </c>
      <c r="C1842" s="3">
        <v>42597</v>
      </c>
      <c r="D1842" t="b">
        <f>NOT( ISNA( VLOOKUP($A1842,'New article for existing'!A:A,1,FALSE)))</f>
        <v>0</v>
      </c>
      <c r="E1842" t="b">
        <f>NOT( ISNA( VLOOKUP($A1842,'ACOM remove file'!A:A,1,FALSE)))</f>
        <v>0</v>
      </c>
      <c r="F1842" t="b">
        <f>NOT( ISNA( VLOOKUP($A1842,'ACN update'!A:A,1,FALSE)))</f>
        <v>0</v>
      </c>
      <c r="G1842" t="b">
        <f>NOT( ISNA( VLOOKUP($A1842,'ACOM no update'!A:A,1,FALSE)))</f>
        <v>1</v>
      </c>
      <c r="H1842" t="b">
        <f>NOT( ISNA( VLOOKUP($A1842,'Should Update but Not Update'!A:A,1,FALSE)))</f>
        <v>0</v>
      </c>
      <c r="I1842" t="b">
        <f>NOT(NOT( ISNA( VLOOKUP($A1842,'Not Mooncake'!A:A,1,FALSE))))</f>
        <v>1</v>
      </c>
    </row>
    <row r="1843" spans="1:9">
      <c r="A1843" s="2" t="s">
        <v>1086</v>
      </c>
      <c r="B1843" s="2" t="s">
        <v>142</v>
      </c>
      <c r="C1843" s="3">
        <v>42660</v>
      </c>
      <c r="D1843" t="b">
        <f>NOT( ISNA( VLOOKUP($A1843,'New article for existing'!A:A,1,FALSE)))</f>
        <v>0</v>
      </c>
      <c r="E1843" t="b">
        <f>NOT( ISNA( VLOOKUP($A1843,'ACOM remove file'!A:A,1,FALSE)))</f>
        <v>0</v>
      </c>
      <c r="F1843" t="b">
        <f>NOT( ISNA( VLOOKUP($A1843,'ACN update'!A:A,1,FALSE)))</f>
        <v>1</v>
      </c>
      <c r="G1843" t="b">
        <f>NOT( ISNA( VLOOKUP($A1843,'ACOM no update'!A:A,1,FALSE)))</f>
        <v>0</v>
      </c>
      <c r="H1843" t="b">
        <f>NOT( ISNA( VLOOKUP($A1843,'Should Update but Not Update'!A:A,1,FALSE)))</f>
        <v>0</v>
      </c>
      <c r="I1843" t="b">
        <f>NOT(NOT( ISNA( VLOOKUP($A1843,'Not Mooncake'!A:A,1,FALSE))))</f>
        <v>1</v>
      </c>
    </row>
    <row r="1844" spans="1:9">
      <c r="A1844" s="2" t="s">
        <v>1087</v>
      </c>
      <c r="B1844" s="2" t="s">
        <v>142</v>
      </c>
      <c r="C1844" s="3">
        <v>42660</v>
      </c>
      <c r="D1844" t="b">
        <f>NOT( ISNA( VLOOKUP($A1844,'New article for existing'!A:A,1,FALSE)))</f>
        <v>0</v>
      </c>
      <c r="E1844" t="b">
        <f>NOT( ISNA( VLOOKUP($A1844,'ACOM remove file'!A:A,1,FALSE)))</f>
        <v>0</v>
      </c>
      <c r="F1844" t="b">
        <f>NOT( ISNA( VLOOKUP($A1844,'ACN update'!A:A,1,FALSE)))</f>
        <v>1</v>
      </c>
      <c r="G1844" t="b">
        <f>NOT( ISNA( VLOOKUP($A1844,'ACOM no update'!A:A,1,FALSE)))</f>
        <v>0</v>
      </c>
      <c r="H1844" t="b">
        <f>NOT( ISNA( VLOOKUP($A1844,'Should Update but Not Update'!A:A,1,FALSE)))</f>
        <v>0</v>
      </c>
      <c r="I1844" t="b">
        <f>NOT(NOT( ISNA( VLOOKUP($A1844,'Not Mooncake'!A:A,1,FALSE))))</f>
        <v>1</v>
      </c>
    </row>
    <row r="1845" spans="1:9">
      <c r="A1845" s="2" t="s">
        <v>1089</v>
      </c>
      <c r="B1845" s="2" t="s">
        <v>142</v>
      </c>
      <c r="C1845" s="3">
        <v>42597</v>
      </c>
      <c r="D1845" t="b">
        <f>NOT( ISNA( VLOOKUP($A1845,'New article for existing'!A:A,1,FALSE)))</f>
        <v>0</v>
      </c>
      <c r="E1845" t="b">
        <f>NOT( ISNA( VLOOKUP($A1845,'ACOM remove file'!A:A,1,FALSE)))</f>
        <v>0</v>
      </c>
      <c r="F1845" t="b">
        <f>NOT( ISNA( VLOOKUP($A1845,'ACN update'!A:A,1,FALSE)))</f>
        <v>0</v>
      </c>
      <c r="G1845" t="b">
        <f>NOT( ISNA( VLOOKUP($A1845,'ACOM no update'!A:A,1,FALSE)))</f>
        <v>1</v>
      </c>
      <c r="H1845" t="b">
        <f>NOT( ISNA( VLOOKUP($A1845,'Should Update but Not Update'!A:A,1,FALSE)))</f>
        <v>0</v>
      </c>
      <c r="I1845" t="b">
        <f>NOT(NOT( ISNA( VLOOKUP($A1845,'Not Mooncake'!A:A,1,FALSE))))</f>
        <v>1</v>
      </c>
    </row>
    <row r="1846" spans="1:9">
      <c r="A1846" s="2" t="s">
        <v>1088</v>
      </c>
      <c r="B1846" s="2" t="s">
        <v>142</v>
      </c>
      <c r="C1846" s="3">
        <v>42660</v>
      </c>
      <c r="D1846" t="b">
        <f>NOT( ISNA( VLOOKUP($A1846,'New article for existing'!A:A,1,FALSE)))</f>
        <v>0</v>
      </c>
      <c r="E1846" t="b">
        <f>NOT( ISNA( VLOOKUP($A1846,'ACOM remove file'!A:A,1,FALSE)))</f>
        <v>0</v>
      </c>
      <c r="F1846" t="b">
        <f>NOT( ISNA( VLOOKUP($A1846,'ACN update'!A:A,1,FALSE)))</f>
        <v>1</v>
      </c>
      <c r="G1846" t="b">
        <f>NOT( ISNA( VLOOKUP($A1846,'ACOM no update'!A:A,1,FALSE)))</f>
        <v>0</v>
      </c>
      <c r="H1846" t="b">
        <f>NOT( ISNA( VLOOKUP($A1846,'Should Update but Not Update'!A:A,1,FALSE)))</f>
        <v>0</v>
      </c>
      <c r="I1846" t="b">
        <f>NOT(NOT( ISNA( VLOOKUP($A1846,'Not Mooncake'!A:A,1,FALSE))))</f>
        <v>1</v>
      </c>
    </row>
    <row r="1847" spans="1:9">
      <c r="A1847" s="2" t="s">
        <v>2602</v>
      </c>
      <c r="B1847" s="2" t="s">
        <v>142</v>
      </c>
      <c r="C1847" s="3">
        <v>42660</v>
      </c>
      <c r="D1847" t="b">
        <f>NOT( ISNA( VLOOKUP($A1847,'New article for existing'!A:A,1,FALSE)))</f>
        <v>1</v>
      </c>
      <c r="E1847" t="b">
        <f>NOT( ISNA( VLOOKUP($A1847,'ACOM remove file'!A:A,1,FALSE)))</f>
        <v>0</v>
      </c>
      <c r="F1847" t="b">
        <f>NOT( ISNA( VLOOKUP($A1847,'ACN update'!A:A,1,FALSE)))</f>
        <v>1</v>
      </c>
      <c r="G1847" t="b">
        <f>NOT( ISNA( VLOOKUP($A1847,'ACOM no update'!A:A,1,FALSE)))</f>
        <v>0</v>
      </c>
      <c r="H1847" t="b">
        <f>NOT( ISNA( VLOOKUP($A1847,'Should Update but Not Update'!A:A,1,FALSE)))</f>
        <v>0</v>
      </c>
      <c r="I1847" t="b">
        <f>NOT(NOT( ISNA( VLOOKUP($A1847,'Not Mooncake'!A:A,1,FALSE))))</f>
        <v>1</v>
      </c>
    </row>
    <row r="1848" spans="1:9">
      <c r="A1848" s="2" t="s">
        <v>1090</v>
      </c>
      <c r="B1848" s="2" t="s">
        <v>142</v>
      </c>
      <c r="C1848" s="3">
        <v>42632</v>
      </c>
      <c r="D1848" t="b">
        <f>NOT( ISNA( VLOOKUP($A1848,'New article for existing'!A:A,1,FALSE)))</f>
        <v>0</v>
      </c>
      <c r="E1848" t="b">
        <f>NOT( ISNA( VLOOKUP($A1848,'ACOM remove file'!A:A,1,FALSE)))</f>
        <v>0</v>
      </c>
      <c r="F1848" t="b">
        <f>NOT( ISNA( VLOOKUP($A1848,'ACN update'!A:A,1,FALSE)))</f>
        <v>0</v>
      </c>
      <c r="G1848" t="b">
        <f>NOT( ISNA( VLOOKUP($A1848,'ACOM no update'!A:A,1,FALSE)))</f>
        <v>1</v>
      </c>
      <c r="H1848" t="b">
        <f>NOT( ISNA( VLOOKUP($A1848,'Should Update but Not Update'!A:A,1,FALSE)))</f>
        <v>0</v>
      </c>
      <c r="I1848" t="b">
        <f>NOT(NOT( ISNA( VLOOKUP($A1848,'Not Mooncake'!A:A,1,FALSE))))</f>
        <v>1</v>
      </c>
    </row>
    <row r="1849" spans="1:9">
      <c r="A1849" s="2" t="s">
        <v>1091</v>
      </c>
      <c r="B1849" s="2" t="s">
        <v>142</v>
      </c>
      <c r="C1849" s="3">
        <v>42660</v>
      </c>
      <c r="D1849" t="b">
        <f>NOT( ISNA( VLOOKUP($A1849,'New article for existing'!A:A,1,FALSE)))</f>
        <v>0</v>
      </c>
      <c r="E1849" t="b">
        <f>NOT( ISNA( VLOOKUP($A1849,'ACOM remove file'!A:A,1,FALSE)))</f>
        <v>0</v>
      </c>
      <c r="F1849" t="b">
        <f>NOT( ISNA( VLOOKUP($A1849,'ACN update'!A:A,1,FALSE)))</f>
        <v>1</v>
      </c>
      <c r="G1849" t="b">
        <f>NOT( ISNA( VLOOKUP($A1849,'ACOM no update'!A:A,1,FALSE)))</f>
        <v>0</v>
      </c>
      <c r="H1849" t="b">
        <f>NOT( ISNA( VLOOKUP($A1849,'Should Update but Not Update'!A:A,1,FALSE)))</f>
        <v>0</v>
      </c>
      <c r="I1849" t="b">
        <f>NOT(NOT( ISNA( VLOOKUP($A1849,'Not Mooncake'!A:A,1,FALSE))))</f>
        <v>1</v>
      </c>
    </row>
    <row r="1850" spans="1:9">
      <c r="A1850" s="2" t="s">
        <v>1092</v>
      </c>
      <c r="B1850" s="2" t="s">
        <v>142</v>
      </c>
      <c r="C1850" s="3">
        <v>42632</v>
      </c>
      <c r="D1850" t="b">
        <f>NOT( ISNA( VLOOKUP($A1850,'New article for existing'!A:A,1,FALSE)))</f>
        <v>0</v>
      </c>
      <c r="E1850" t="b">
        <f>NOT( ISNA( VLOOKUP($A1850,'ACOM remove file'!A:A,1,FALSE)))</f>
        <v>0</v>
      </c>
      <c r="F1850" t="b">
        <f>NOT( ISNA( VLOOKUP($A1850,'ACN update'!A:A,1,FALSE)))</f>
        <v>0</v>
      </c>
      <c r="G1850" t="b">
        <f>NOT( ISNA( VLOOKUP($A1850,'ACOM no update'!A:A,1,FALSE)))</f>
        <v>1</v>
      </c>
      <c r="H1850" t="b">
        <f>NOT( ISNA( VLOOKUP($A1850,'Should Update but Not Update'!A:A,1,FALSE)))</f>
        <v>0</v>
      </c>
      <c r="I1850" t="b">
        <f>NOT(NOT( ISNA( VLOOKUP($A1850,'Not Mooncake'!A:A,1,FALSE))))</f>
        <v>1</v>
      </c>
    </row>
    <row r="1851" spans="1:9">
      <c r="A1851" s="2" t="s">
        <v>2366</v>
      </c>
      <c r="B1851" s="2" t="s">
        <v>142</v>
      </c>
      <c r="C1851" s="3">
        <v>42597</v>
      </c>
      <c r="D1851" t="b">
        <f>NOT( ISNA( VLOOKUP($A1851,'New article for existing'!A:A,1,FALSE)))</f>
        <v>0</v>
      </c>
      <c r="E1851" t="b">
        <f>NOT( ISNA( VLOOKUP($A1851,'ACOM remove file'!A:A,1,FALSE)))</f>
        <v>0</v>
      </c>
      <c r="F1851" t="b">
        <f>NOT( ISNA( VLOOKUP($A1851,'ACN update'!A:A,1,FALSE)))</f>
        <v>0</v>
      </c>
      <c r="G1851" t="b">
        <f>NOT( ISNA( VLOOKUP($A1851,'ACOM no update'!A:A,1,FALSE)))</f>
        <v>1</v>
      </c>
      <c r="H1851" t="b">
        <f>NOT( ISNA( VLOOKUP($A1851,'Should Update but Not Update'!A:A,1,FALSE)))</f>
        <v>0</v>
      </c>
      <c r="I1851" t="b">
        <f>NOT(NOT( ISNA( VLOOKUP($A1851,'Not Mooncake'!A:A,1,FALSE))))</f>
        <v>1</v>
      </c>
    </row>
    <row r="1852" spans="1:9">
      <c r="A1852" s="2" t="s">
        <v>1093</v>
      </c>
      <c r="B1852" s="2" t="s">
        <v>142</v>
      </c>
      <c r="C1852" s="3">
        <v>42535</v>
      </c>
      <c r="D1852" t="b">
        <f>NOT( ISNA( VLOOKUP($A1852,'New article for existing'!A:A,1,FALSE)))</f>
        <v>0</v>
      </c>
      <c r="E1852" t="b">
        <f>NOT( ISNA( VLOOKUP($A1852,'ACOM remove file'!A:A,1,FALSE)))</f>
        <v>0</v>
      </c>
      <c r="F1852" t="b">
        <f>NOT( ISNA( VLOOKUP($A1852,'ACN update'!A:A,1,FALSE)))</f>
        <v>0</v>
      </c>
      <c r="G1852" t="b">
        <f>NOT( ISNA( VLOOKUP($A1852,'ACOM no update'!A:A,1,FALSE)))</f>
        <v>1</v>
      </c>
      <c r="H1852" t="b">
        <f>NOT( ISNA( VLOOKUP($A1852,'Should Update but Not Update'!A:A,1,FALSE)))</f>
        <v>0</v>
      </c>
      <c r="I1852" t="b">
        <f>NOT(NOT( ISNA( VLOOKUP($A1852,'Not Mooncake'!A:A,1,FALSE))))</f>
        <v>1</v>
      </c>
    </row>
    <row r="1853" spans="1:9">
      <c r="A1853" s="2" t="s">
        <v>1094</v>
      </c>
      <c r="B1853" s="2" t="s">
        <v>142</v>
      </c>
      <c r="C1853" s="3">
        <v>42660</v>
      </c>
      <c r="D1853" t="b">
        <f>NOT( ISNA( VLOOKUP($A1853,'New article for existing'!A:A,1,FALSE)))</f>
        <v>0</v>
      </c>
      <c r="E1853" t="b">
        <f>NOT( ISNA( VLOOKUP($A1853,'ACOM remove file'!A:A,1,FALSE)))</f>
        <v>0</v>
      </c>
      <c r="F1853" t="b">
        <f>NOT( ISNA( VLOOKUP($A1853,'ACN update'!A:A,1,FALSE)))</f>
        <v>1</v>
      </c>
      <c r="G1853" t="b">
        <f>NOT( ISNA( VLOOKUP($A1853,'ACOM no update'!A:A,1,FALSE)))</f>
        <v>0</v>
      </c>
      <c r="H1853" t="b">
        <f>NOT( ISNA( VLOOKUP($A1853,'Should Update but Not Update'!A:A,1,FALSE)))</f>
        <v>0</v>
      </c>
      <c r="I1853" t="b">
        <f>NOT(NOT( ISNA( VLOOKUP($A1853,'Not Mooncake'!A:A,1,FALSE))))</f>
        <v>1</v>
      </c>
    </row>
    <row r="1854" spans="1:9">
      <c r="A1854" s="2" t="s">
        <v>1095</v>
      </c>
      <c r="B1854" s="2" t="s">
        <v>142</v>
      </c>
      <c r="C1854" s="3">
        <v>42641</v>
      </c>
      <c r="D1854" t="b">
        <f>NOT( ISNA( VLOOKUP($A1854,'New article for existing'!A:A,1,FALSE)))</f>
        <v>0</v>
      </c>
      <c r="E1854" t="b">
        <f>NOT( ISNA( VLOOKUP($A1854,'ACOM remove file'!A:A,1,FALSE)))</f>
        <v>0</v>
      </c>
      <c r="F1854" t="b">
        <f>NOT( ISNA( VLOOKUP($A1854,'ACN update'!A:A,1,FALSE)))</f>
        <v>0</v>
      </c>
      <c r="G1854" t="b">
        <f>NOT( ISNA( VLOOKUP($A1854,'ACOM no update'!A:A,1,FALSE)))</f>
        <v>1</v>
      </c>
      <c r="H1854" t="b">
        <f>NOT( ISNA( VLOOKUP($A1854,'Should Update but Not Update'!A:A,1,FALSE)))</f>
        <v>0</v>
      </c>
      <c r="I1854" t="b">
        <f>NOT(NOT( ISNA( VLOOKUP($A1854,'Not Mooncake'!A:A,1,FALSE))))</f>
        <v>1</v>
      </c>
    </row>
    <row r="1855" spans="1:9">
      <c r="A1855" s="2" t="s">
        <v>2603</v>
      </c>
      <c r="B1855" s="2" t="s">
        <v>142</v>
      </c>
      <c r="C1855" s="3">
        <v>42660</v>
      </c>
      <c r="D1855" t="b">
        <f>NOT( ISNA( VLOOKUP($A1855,'New article for existing'!A:A,1,FALSE)))</f>
        <v>1</v>
      </c>
      <c r="E1855" t="b">
        <f>NOT( ISNA( VLOOKUP($A1855,'ACOM remove file'!A:A,1,FALSE)))</f>
        <v>0</v>
      </c>
      <c r="F1855" t="b">
        <f>NOT( ISNA( VLOOKUP($A1855,'ACN update'!A:A,1,FALSE)))</f>
        <v>1</v>
      </c>
      <c r="G1855" t="b">
        <f>NOT( ISNA( VLOOKUP($A1855,'ACOM no update'!A:A,1,FALSE)))</f>
        <v>0</v>
      </c>
      <c r="H1855" t="b">
        <f>NOT( ISNA( VLOOKUP($A1855,'Should Update but Not Update'!A:A,1,FALSE)))</f>
        <v>0</v>
      </c>
      <c r="I1855" t="b">
        <f>NOT(NOT( ISNA( VLOOKUP($A1855,'Not Mooncake'!A:A,1,FALSE))))</f>
        <v>1</v>
      </c>
    </row>
    <row r="1856" spans="1:9">
      <c r="A1856" s="2" t="s">
        <v>1096</v>
      </c>
      <c r="B1856" s="2" t="s">
        <v>142</v>
      </c>
      <c r="C1856" s="3">
        <v>42597</v>
      </c>
      <c r="D1856" t="b">
        <f>NOT( ISNA( VLOOKUP($A1856,'New article for existing'!A:A,1,FALSE)))</f>
        <v>0</v>
      </c>
      <c r="E1856" t="b">
        <f>NOT( ISNA( VLOOKUP($A1856,'ACOM remove file'!A:A,1,FALSE)))</f>
        <v>0</v>
      </c>
      <c r="F1856" t="b">
        <f>NOT( ISNA( VLOOKUP($A1856,'ACN update'!A:A,1,FALSE)))</f>
        <v>0</v>
      </c>
      <c r="G1856" t="b">
        <f>NOT( ISNA( VLOOKUP($A1856,'ACOM no update'!A:A,1,FALSE)))</f>
        <v>1</v>
      </c>
      <c r="H1856" t="b">
        <f>NOT( ISNA( VLOOKUP($A1856,'Should Update but Not Update'!A:A,1,FALSE)))</f>
        <v>0</v>
      </c>
      <c r="I1856" t="b">
        <f>NOT(NOT( ISNA( VLOOKUP($A1856,'Not Mooncake'!A:A,1,FALSE))))</f>
        <v>1</v>
      </c>
    </row>
    <row r="1857" spans="1:9">
      <c r="A1857" s="2" t="s">
        <v>2255</v>
      </c>
      <c r="B1857" s="2" t="s">
        <v>142</v>
      </c>
      <c r="C1857" s="3">
        <v>42660</v>
      </c>
      <c r="D1857" t="b">
        <f>NOT( ISNA( VLOOKUP($A1857,'New article for existing'!A:A,1,FALSE)))</f>
        <v>0</v>
      </c>
      <c r="E1857" t="b">
        <f>NOT( ISNA( VLOOKUP($A1857,'ACOM remove file'!A:A,1,FALSE)))</f>
        <v>0</v>
      </c>
      <c r="F1857" t="b">
        <f>NOT( ISNA( VLOOKUP($A1857,'ACN update'!A:A,1,FALSE)))</f>
        <v>1</v>
      </c>
      <c r="G1857" t="b">
        <f>NOT( ISNA( VLOOKUP($A1857,'ACOM no update'!A:A,1,FALSE)))</f>
        <v>1</v>
      </c>
      <c r="H1857" t="b">
        <f>NOT( ISNA( VLOOKUP($A1857,'Should Update but Not Update'!A:A,1,FALSE)))</f>
        <v>0</v>
      </c>
      <c r="I1857" t="b">
        <f>NOT(NOT( ISNA( VLOOKUP($A1857,'Not Mooncake'!A:A,1,FALSE))))</f>
        <v>1</v>
      </c>
    </row>
    <row r="1858" spans="1:9">
      <c r="A1858" s="2" t="s">
        <v>2367</v>
      </c>
      <c r="B1858" s="2" t="s">
        <v>142</v>
      </c>
      <c r="C1858" s="3">
        <v>42660</v>
      </c>
      <c r="D1858" t="b">
        <f>NOT( ISNA( VLOOKUP($A1858,'New article for existing'!A:A,1,FALSE)))</f>
        <v>0</v>
      </c>
      <c r="E1858" t="b">
        <f>NOT( ISNA( VLOOKUP($A1858,'ACOM remove file'!A:A,1,FALSE)))</f>
        <v>0</v>
      </c>
      <c r="F1858" t="b">
        <f>NOT( ISNA( VLOOKUP($A1858,'ACN update'!A:A,1,FALSE)))</f>
        <v>1</v>
      </c>
      <c r="G1858" t="b">
        <f>NOT( ISNA( VLOOKUP($A1858,'ACOM no update'!A:A,1,FALSE)))</f>
        <v>0</v>
      </c>
      <c r="H1858" t="b">
        <f>NOT( ISNA( VLOOKUP($A1858,'Should Update but Not Update'!A:A,1,FALSE)))</f>
        <v>0</v>
      </c>
      <c r="I1858" t="b">
        <f>NOT(NOT( ISNA( VLOOKUP($A1858,'Not Mooncake'!A:A,1,FALSE))))</f>
        <v>1</v>
      </c>
    </row>
    <row r="1859" spans="1:9">
      <c r="A1859" s="2" t="s">
        <v>1097</v>
      </c>
      <c r="B1859" s="2" t="s">
        <v>142</v>
      </c>
      <c r="C1859" s="3">
        <v>42660</v>
      </c>
      <c r="D1859" t="b">
        <f>NOT( ISNA( VLOOKUP($A1859,'New article for existing'!A:A,1,FALSE)))</f>
        <v>0</v>
      </c>
      <c r="E1859" t="b">
        <f>NOT( ISNA( VLOOKUP($A1859,'ACOM remove file'!A:A,1,FALSE)))</f>
        <v>0</v>
      </c>
      <c r="F1859" t="b">
        <f>NOT( ISNA( VLOOKUP($A1859,'ACN update'!A:A,1,FALSE)))</f>
        <v>1</v>
      </c>
      <c r="G1859" t="b">
        <f>NOT( ISNA( VLOOKUP($A1859,'ACOM no update'!A:A,1,FALSE)))</f>
        <v>0</v>
      </c>
      <c r="H1859" t="b">
        <f>NOT( ISNA( VLOOKUP($A1859,'Should Update but Not Update'!A:A,1,FALSE)))</f>
        <v>0</v>
      </c>
      <c r="I1859" t="b">
        <f>NOT(NOT( ISNA( VLOOKUP($A1859,'Not Mooncake'!A:A,1,FALSE))))</f>
        <v>1</v>
      </c>
    </row>
    <row r="1860" spans="1:9">
      <c r="A1860" s="2" t="s">
        <v>1098</v>
      </c>
      <c r="B1860" s="2" t="s">
        <v>142</v>
      </c>
      <c r="C1860" s="3">
        <v>42641</v>
      </c>
      <c r="D1860" t="b">
        <f>NOT( ISNA( VLOOKUP($A1860,'New article for existing'!A:A,1,FALSE)))</f>
        <v>0</v>
      </c>
      <c r="E1860" t="b">
        <f>NOT( ISNA( VLOOKUP($A1860,'ACOM remove file'!A:A,1,FALSE)))</f>
        <v>0</v>
      </c>
      <c r="F1860" t="b">
        <f>NOT( ISNA( VLOOKUP($A1860,'ACN update'!A:A,1,FALSE)))</f>
        <v>0</v>
      </c>
      <c r="G1860" t="b">
        <f>NOT( ISNA( VLOOKUP($A1860,'ACOM no update'!A:A,1,FALSE)))</f>
        <v>1</v>
      </c>
      <c r="H1860" t="b">
        <f>NOT( ISNA( VLOOKUP($A1860,'Should Update but Not Update'!A:A,1,FALSE)))</f>
        <v>0</v>
      </c>
      <c r="I1860" t="b">
        <f>NOT(NOT( ISNA( VLOOKUP($A1860,'Not Mooncake'!A:A,1,FALSE))))</f>
        <v>1</v>
      </c>
    </row>
    <row r="1861" spans="1:9">
      <c r="A1861" s="2" t="s">
        <v>2368</v>
      </c>
      <c r="B1861" s="2" t="s">
        <v>142</v>
      </c>
      <c r="C1861" s="3">
        <v>42641</v>
      </c>
      <c r="D1861" t="b">
        <f>NOT( ISNA( VLOOKUP($A1861,'New article for existing'!A:A,1,FALSE)))</f>
        <v>0</v>
      </c>
      <c r="E1861" t="b">
        <f>NOT( ISNA( VLOOKUP($A1861,'ACOM remove file'!A:A,1,FALSE)))</f>
        <v>0</v>
      </c>
      <c r="F1861" t="b">
        <f>NOT( ISNA( VLOOKUP($A1861,'ACN update'!A:A,1,FALSE)))</f>
        <v>0</v>
      </c>
      <c r="G1861" t="b">
        <f>NOT( ISNA( VLOOKUP($A1861,'ACOM no update'!A:A,1,FALSE)))</f>
        <v>1</v>
      </c>
      <c r="H1861" t="b">
        <f>NOT( ISNA( VLOOKUP($A1861,'Should Update but Not Update'!A:A,1,FALSE)))</f>
        <v>0</v>
      </c>
      <c r="I1861" t="b">
        <f>NOT(NOT( ISNA( VLOOKUP($A1861,'Not Mooncake'!A:A,1,FALSE))))</f>
        <v>1</v>
      </c>
    </row>
    <row r="1862" spans="1:9">
      <c r="A1862" s="2" t="s">
        <v>1099</v>
      </c>
      <c r="B1862" s="2" t="s">
        <v>142</v>
      </c>
      <c r="C1862" s="3">
        <v>42641</v>
      </c>
      <c r="D1862" t="b">
        <f>NOT( ISNA( VLOOKUP($A1862,'New article for existing'!A:A,1,FALSE)))</f>
        <v>0</v>
      </c>
      <c r="E1862" t="b">
        <f>NOT( ISNA( VLOOKUP($A1862,'ACOM remove file'!A:A,1,FALSE)))</f>
        <v>0</v>
      </c>
      <c r="F1862" t="b">
        <f>NOT( ISNA( VLOOKUP($A1862,'ACN update'!A:A,1,FALSE)))</f>
        <v>0</v>
      </c>
      <c r="G1862" t="b">
        <f>NOT( ISNA( VLOOKUP($A1862,'ACOM no update'!A:A,1,FALSE)))</f>
        <v>1</v>
      </c>
      <c r="H1862" t="b">
        <f>NOT( ISNA( VLOOKUP($A1862,'Should Update but Not Update'!A:A,1,FALSE)))</f>
        <v>0</v>
      </c>
      <c r="I1862" t="b">
        <f>NOT(NOT( ISNA( VLOOKUP($A1862,'Not Mooncake'!A:A,1,FALSE))))</f>
        <v>1</v>
      </c>
    </row>
    <row r="1863" spans="1:9">
      <c r="A1863" s="2" t="s">
        <v>1100</v>
      </c>
      <c r="B1863" s="2" t="s">
        <v>142</v>
      </c>
      <c r="C1863" s="3">
        <v>42641</v>
      </c>
      <c r="D1863" t="b">
        <f>NOT( ISNA( VLOOKUP($A1863,'New article for existing'!A:A,1,FALSE)))</f>
        <v>0</v>
      </c>
      <c r="E1863" t="b">
        <f>NOT( ISNA( VLOOKUP($A1863,'ACOM remove file'!A:A,1,FALSE)))</f>
        <v>0</v>
      </c>
      <c r="F1863" t="b">
        <f>NOT( ISNA( VLOOKUP($A1863,'ACN update'!A:A,1,FALSE)))</f>
        <v>0</v>
      </c>
      <c r="G1863" t="b">
        <f>NOT( ISNA( VLOOKUP($A1863,'ACOM no update'!A:A,1,FALSE)))</f>
        <v>1</v>
      </c>
      <c r="H1863" t="b">
        <f>NOT( ISNA( VLOOKUP($A1863,'Should Update but Not Update'!A:A,1,FALSE)))</f>
        <v>0</v>
      </c>
      <c r="I1863" t="b">
        <f>NOT(NOT( ISNA( VLOOKUP($A1863,'Not Mooncake'!A:A,1,FALSE))))</f>
        <v>1</v>
      </c>
    </row>
    <row r="1864" spans="1:9">
      <c r="A1864" s="2" t="s">
        <v>1101</v>
      </c>
      <c r="B1864" s="2" t="s">
        <v>142</v>
      </c>
      <c r="C1864" s="3">
        <v>42641</v>
      </c>
      <c r="D1864" t="b">
        <f>NOT( ISNA( VLOOKUP($A1864,'New article for existing'!A:A,1,FALSE)))</f>
        <v>0</v>
      </c>
      <c r="E1864" t="b">
        <f>NOT( ISNA( VLOOKUP($A1864,'ACOM remove file'!A:A,1,FALSE)))</f>
        <v>0</v>
      </c>
      <c r="F1864" t="b">
        <f>NOT( ISNA( VLOOKUP($A1864,'ACN update'!A:A,1,FALSE)))</f>
        <v>0</v>
      </c>
      <c r="G1864" t="b">
        <f>NOT( ISNA( VLOOKUP($A1864,'ACOM no update'!A:A,1,FALSE)))</f>
        <v>1</v>
      </c>
      <c r="H1864" t="b">
        <f>NOT( ISNA( VLOOKUP($A1864,'Should Update but Not Update'!A:A,1,FALSE)))</f>
        <v>0</v>
      </c>
      <c r="I1864" t="b">
        <f>NOT(NOT( ISNA( VLOOKUP($A1864,'Not Mooncake'!A:A,1,FALSE))))</f>
        <v>1</v>
      </c>
    </row>
    <row r="1865" spans="1:9">
      <c r="A1865" s="2" t="s">
        <v>1102</v>
      </c>
      <c r="B1865" s="2" t="s">
        <v>142</v>
      </c>
      <c r="C1865" s="3">
        <v>42641</v>
      </c>
      <c r="D1865" t="b">
        <f>NOT( ISNA( VLOOKUP($A1865,'New article for existing'!A:A,1,FALSE)))</f>
        <v>0</v>
      </c>
      <c r="E1865" t="b">
        <f>NOT( ISNA( VLOOKUP($A1865,'ACOM remove file'!A:A,1,FALSE)))</f>
        <v>0</v>
      </c>
      <c r="F1865" t="b">
        <f>NOT( ISNA( VLOOKUP($A1865,'ACN update'!A:A,1,FALSE)))</f>
        <v>0</v>
      </c>
      <c r="G1865" t="b">
        <f>NOT( ISNA( VLOOKUP($A1865,'ACOM no update'!A:A,1,FALSE)))</f>
        <v>1</v>
      </c>
      <c r="H1865" t="b">
        <f>NOT( ISNA( VLOOKUP($A1865,'Should Update but Not Update'!A:A,1,FALSE)))</f>
        <v>0</v>
      </c>
      <c r="I1865" t="b">
        <f>NOT(NOT( ISNA( VLOOKUP($A1865,'Not Mooncake'!A:A,1,FALSE))))</f>
        <v>1</v>
      </c>
    </row>
    <row r="1866" spans="1:9">
      <c r="A1866" s="2" t="s">
        <v>1104</v>
      </c>
      <c r="B1866" s="2" t="s">
        <v>142</v>
      </c>
      <c r="C1866" s="3">
        <v>42641</v>
      </c>
      <c r="D1866" t="b">
        <f>NOT( ISNA( VLOOKUP($A1866,'New article for existing'!A:A,1,FALSE)))</f>
        <v>0</v>
      </c>
      <c r="E1866" t="b">
        <f>NOT( ISNA( VLOOKUP($A1866,'ACOM remove file'!A:A,1,FALSE)))</f>
        <v>0</v>
      </c>
      <c r="F1866" t="b">
        <f>NOT( ISNA( VLOOKUP($A1866,'ACN update'!A:A,1,FALSE)))</f>
        <v>0</v>
      </c>
      <c r="G1866" t="b">
        <f>NOT( ISNA( VLOOKUP($A1866,'ACOM no update'!A:A,1,FALSE)))</f>
        <v>1</v>
      </c>
      <c r="H1866" t="b">
        <f>NOT( ISNA( VLOOKUP($A1866,'Should Update but Not Update'!A:A,1,FALSE)))</f>
        <v>0</v>
      </c>
      <c r="I1866" t="b">
        <f>NOT(NOT( ISNA( VLOOKUP($A1866,'Not Mooncake'!A:A,1,FALSE))))</f>
        <v>1</v>
      </c>
    </row>
    <row r="1867" spans="1:9">
      <c r="A1867" s="2" t="s">
        <v>1103</v>
      </c>
      <c r="B1867" s="2" t="s">
        <v>142</v>
      </c>
      <c r="C1867" s="3">
        <v>42576</v>
      </c>
      <c r="D1867" t="b">
        <f>NOT( ISNA( VLOOKUP($A1867,'New article for existing'!A:A,1,FALSE)))</f>
        <v>0</v>
      </c>
      <c r="E1867" t="b">
        <f>NOT( ISNA( VLOOKUP($A1867,'ACOM remove file'!A:A,1,FALSE)))</f>
        <v>0</v>
      </c>
      <c r="F1867" t="b">
        <f>NOT( ISNA( VLOOKUP($A1867,'ACN update'!A:A,1,FALSE)))</f>
        <v>0</v>
      </c>
      <c r="G1867" t="b">
        <f>NOT( ISNA( VLOOKUP($A1867,'ACOM no update'!A:A,1,FALSE)))</f>
        <v>1</v>
      </c>
      <c r="H1867" t="b">
        <f>NOT( ISNA( VLOOKUP($A1867,'Should Update but Not Update'!A:A,1,FALSE)))</f>
        <v>0</v>
      </c>
      <c r="I1867" t="b">
        <f>NOT(NOT( ISNA( VLOOKUP($A1867,'Not Mooncake'!A:A,1,FALSE))))</f>
        <v>1</v>
      </c>
    </row>
    <row r="1868" spans="1:9">
      <c r="A1868" s="2" t="s">
        <v>1105</v>
      </c>
      <c r="B1868" s="2" t="s">
        <v>142</v>
      </c>
      <c r="C1868" s="3">
        <v>42641</v>
      </c>
      <c r="D1868" t="b">
        <f>NOT( ISNA( VLOOKUP($A1868,'New article for existing'!A:A,1,FALSE)))</f>
        <v>0</v>
      </c>
      <c r="E1868" t="b">
        <f>NOT( ISNA( VLOOKUP($A1868,'ACOM remove file'!A:A,1,FALSE)))</f>
        <v>0</v>
      </c>
      <c r="F1868" t="b">
        <f>NOT( ISNA( VLOOKUP($A1868,'ACN update'!A:A,1,FALSE)))</f>
        <v>0</v>
      </c>
      <c r="G1868" t="b">
        <f>NOT( ISNA( VLOOKUP($A1868,'ACOM no update'!A:A,1,FALSE)))</f>
        <v>1</v>
      </c>
      <c r="H1868" t="b">
        <f>NOT( ISNA( VLOOKUP($A1868,'Should Update but Not Update'!A:A,1,FALSE)))</f>
        <v>0</v>
      </c>
      <c r="I1868" t="b">
        <f>NOT(NOT( ISNA( VLOOKUP($A1868,'Not Mooncake'!A:A,1,FALSE))))</f>
        <v>1</v>
      </c>
    </row>
    <row r="1869" spans="1:9">
      <c r="A1869" s="2" t="s">
        <v>1106</v>
      </c>
      <c r="B1869" s="2" t="s">
        <v>142</v>
      </c>
      <c r="C1869" s="3">
        <v>42597</v>
      </c>
      <c r="D1869" t="b">
        <f>NOT( ISNA( VLOOKUP($A1869,'New article for existing'!A:A,1,FALSE)))</f>
        <v>0</v>
      </c>
      <c r="E1869" t="b">
        <f>NOT( ISNA( VLOOKUP($A1869,'ACOM remove file'!A:A,1,FALSE)))</f>
        <v>0</v>
      </c>
      <c r="F1869" t="b">
        <f>NOT( ISNA( VLOOKUP($A1869,'ACN update'!A:A,1,FALSE)))</f>
        <v>0</v>
      </c>
      <c r="G1869" t="b">
        <f>NOT( ISNA( VLOOKUP($A1869,'ACOM no update'!A:A,1,FALSE)))</f>
        <v>1</v>
      </c>
      <c r="H1869" t="b">
        <f>NOT( ISNA( VLOOKUP($A1869,'Should Update but Not Update'!A:A,1,FALSE)))</f>
        <v>0</v>
      </c>
      <c r="I1869" t="b">
        <f>NOT(NOT( ISNA( VLOOKUP($A1869,'Not Mooncake'!A:A,1,FALSE))))</f>
        <v>1</v>
      </c>
    </row>
    <row r="1870" spans="1:9">
      <c r="A1870" s="2" t="s">
        <v>2256</v>
      </c>
      <c r="B1870" s="2" t="s">
        <v>142</v>
      </c>
      <c r="C1870" s="3">
        <v>42660</v>
      </c>
      <c r="D1870" t="b">
        <f>NOT( ISNA( VLOOKUP($A1870,'New article for existing'!A:A,1,FALSE)))</f>
        <v>0</v>
      </c>
      <c r="E1870" t="b">
        <f>NOT( ISNA( VLOOKUP($A1870,'ACOM remove file'!A:A,1,FALSE)))</f>
        <v>0</v>
      </c>
      <c r="F1870" t="b">
        <f>NOT( ISNA( VLOOKUP($A1870,'ACN update'!A:A,1,FALSE)))</f>
        <v>1</v>
      </c>
      <c r="G1870" t="b">
        <f>NOT( ISNA( VLOOKUP($A1870,'ACOM no update'!A:A,1,FALSE)))</f>
        <v>0</v>
      </c>
      <c r="H1870" t="b">
        <f>NOT( ISNA( VLOOKUP($A1870,'Should Update but Not Update'!A:A,1,FALSE)))</f>
        <v>0</v>
      </c>
      <c r="I1870" t="b">
        <f>NOT(NOT( ISNA( VLOOKUP($A1870,'Not Mooncake'!A:A,1,FALSE))))</f>
        <v>1</v>
      </c>
    </row>
    <row r="1871" spans="1:9">
      <c r="A1871" s="2" t="s">
        <v>1107</v>
      </c>
      <c r="B1871" s="2" t="s">
        <v>142</v>
      </c>
      <c r="C1871" s="3">
        <v>42660</v>
      </c>
      <c r="D1871" t="b">
        <f>NOT( ISNA( VLOOKUP($A1871,'New article for existing'!A:A,1,FALSE)))</f>
        <v>0</v>
      </c>
      <c r="E1871" t="b">
        <f>NOT( ISNA( VLOOKUP($A1871,'ACOM remove file'!A:A,1,FALSE)))</f>
        <v>0</v>
      </c>
      <c r="F1871" t="b">
        <f>NOT( ISNA( VLOOKUP($A1871,'ACN update'!A:A,1,FALSE)))</f>
        <v>1</v>
      </c>
      <c r="G1871" t="b">
        <f>NOT( ISNA( VLOOKUP($A1871,'ACOM no update'!A:A,1,FALSE)))</f>
        <v>1</v>
      </c>
      <c r="H1871" t="b">
        <f>NOT( ISNA( VLOOKUP($A1871,'Should Update but Not Update'!A:A,1,FALSE)))</f>
        <v>0</v>
      </c>
      <c r="I1871" t="b">
        <f>NOT(NOT( ISNA( VLOOKUP($A1871,'Not Mooncake'!A:A,1,FALSE))))</f>
        <v>1</v>
      </c>
    </row>
    <row r="1872" spans="1:9">
      <c r="A1872" s="2" t="s">
        <v>1108</v>
      </c>
      <c r="B1872" s="2" t="s">
        <v>142</v>
      </c>
      <c r="C1872" s="3">
        <v>42660</v>
      </c>
      <c r="D1872" t="b">
        <f>NOT( ISNA( VLOOKUP($A1872,'New article for existing'!A:A,1,FALSE)))</f>
        <v>0</v>
      </c>
      <c r="E1872" t="b">
        <f>NOT( ISNA( VLOOKUP($A1872,'ACOM remove file'!A:A,1,FALSE)))</f>
        <v>0</v>
      </c>
      <c r="F1872" t="b">
        <f>NOT( ISNA( VLOOKUP($A1872,'ACN update'!A:A,1,FALSE)))</f>
        <v>1</v>
      </c>
      <c r="G1872" t="b">
        <f>NOT( ISNA( VLOOKUP($A1872,'ACOM no update'!A:A,1,FALSE)))</f>
        <v>0</v>
      </c>
      <c r="H1872" t="b">
        <f>NOT( ISNA( VLOOKUP($A1872,'Should Update but Not Update'!A:A,1,FALSE)))</f>
        <v>0</v>
      </c>
      <c r="I1872" t="b">
        <f>NOT(NOT( ISNA( VLOOKUP($A1872,'Not Mooncake'!A:A,1,FALSE))))</f>
        <v>1</v>
      </c>
    </row>
    <row r="1873" spans="1:9">
      <c r="A1873" s="2" t="s">
        <v>1109</v>
      </c>
      <c r="B1873" s="2" t="s">
        <v>142</v>
      </c>
      <c r="C1873" s="3">
        <v>42660</v>
      </c>
      <c r="D1873" t="b">
        <f>NOT( ISNA( VLOOKUP($A1873,'New article for existing'!A:A,1,FALSE)))</f>
        <v>0</v>
      </c>
      <c r="E1873" t="b">
        <f>NOT( ISNA( VLOOKUP($A1873,'ACOM remove file'!A:A,1,FALSE)))</f>
        <v>0</v>
      </c>
      <c r="F1873" t="b">
        <f>NOT( ISNA( VLOOKUP($A1873,'ACN update'!A:A,1,FALSE)))</f>
        <v>1</v>
      </c>
      <c r="G1873" t="b">
        <f>NOT( ISNA( VLOOKUP($A1873,'ACOM no update'!A:A,1,FALSE)))</f>
        <v>0</v>
      </c>
      <c r="H1873" t="b">
        <f>NOT( ISNA( VLOOKUP($A1873,'Should Update but Not Update'!A:A,1,FALSE)))</f>
        <v>0</v>
      </c>
      <c r="I1873" t="b">
        <f>NOT(NOT( ISNA( VLOOKUP($A1873,'Not Mooncake'!A:A,1,FALSE))))</f>
        <v>1</v>
      </c>
    </row>
    <row r="1874" spans="1:9">
      <c r="A1874" s="2" t="s">
        <v>1110</v>
      </c>
      <c r="B1874" s="2" t="s">
        <v>142</v>
      </c>
      <c r="C1874" s="3">
        <v>42660</v>
      </c>
      <c r="D1874" t="b">
        <f>NOT( ISNA( VLOOKUP($A1874,'New article for existing'!A:A,1,FALSE)))</f>
        <v>0</v>
      </c>
      <c r="E1874" t="b">
        <f>NOT( ISNA( VLOOKUP($A1874,'ACOM remove file'!A:A,1,FALSE)))</f>
        <v>0</v>
      </c>
      <c r="F1874" t="b">
        <f>NOT( ISNA( VLOOKUP($A1874,'ACN update'!A:A,1,FALSE)))</f>
        <v>1</v>
      </c>
      <c r="G1874" t="b">
        <f>NOT( ISNA( VLOOKUP($A1874,'ACOM no update'!A:A,1,FALSE)))</f>
        <v>0</v>
      </c>
      <c r="H1874" t="b">
        <f>NOT( ISNA( VLOOKUP($A1874,'Should Update but Not Update'!A:A,1,FALSE)))</f>
        <v>0</v>
      </c>
      <c r="I1874" t="b">
        <f>NOT(NOT( ISNA( VLOOKUP($A1874,'Not Mooncake'!A:A,1,FALSE))))</f>
        <v>1</v>
      </c>
    </row>
    <row r="1875" spans="1:9">
      <c r="A1875" s="2" t="s">
        <v>1111</v>
      </c>
      <c r="B1875" s="2" t="s">
        <v>142</v>
      </c>
      <c r="C1875" s="3">
        <v>42604</v>
      </c>
      <c r="D1875" t="b">
        <f>NOT( ISNA( VLOOKUP($A1875,'New article for existing'!A:A,1,FALSE)))</f>
        <v>0</v>
      </c>
      <c r="E1875" t="b">
        <f>NOT( ISNA( VLOOKUP($A1875,'ACOM remove file'!A:A,1,FALSE)))</f>
        <v>0</v>
      </c>
      <c r="F1875" t="b">
        <f>NOT( ISNA( VLOOKUP($A1875,'ACN update'!A:A,1,FALSE)))</f>
        <v>0</v>
      </c>
      <c r="G1875" t="b">
        <f>NOT( ISNA( VLOOKUP($A1875,'ACOM no update'!A:A,1,FALSE)))</f>
        <v>1</v>
      </c>
      <c r="H1875" t="b">
        <f>NOT( ISNA( VLOOKUP($A1875,'Should Update but Not Update'!A:A,1,FALSE)))</f>
        <v>0</v>
      </c>
      <c r="I1875" t="b">
        <f>NOT(NOT( ISNA( VLOOKUP($A1875,'Not Mooncake'!A:A,1,FALSE))))</f>
        <v>1</v>
      </c>
    </row>
    <row r="1876" spans="1:9">
      <c r="A1876" s="2" t="s">
        <v>1112</v>
      </c>
      <c r="B1876" s="2" t="s">
        <v>142</v>
      </c>
      <c r="C1876" s="3">
        <v>42660</v>
      </c>
      <c r="D1876" t="b">
        <f>NOT( ISNA( VLOOKUP($A1876,'New article for existing'!A:A,1,FALSE)))</f>
        <v>0</v>
      </c>
      <c r="E1876" t="b">
        <f>NOT( ISNA( VLOOKUP($A1876,'ACOM remove file'!A:A,1,FALSE)))</f>
        <v>0</v>
      </c>
      <c r="F1876" t="b">
        <f>NOT( ISNA( VLOOKUP($A1876,'ACN update'!A:A,1,FALSE)))</f>
        <v>1</v>
      </c>
      <c r="G1876" t="b">
        <f>NOT( ISNA( VLOOKUP($A1876,'ACOM no update'!A:A,1,FALSE)))</f>
        <v>0</v>
      </c>
      <c r="H1876" t="b">
        <f>NOT( ISNA( VLOOKUP($A1876,'Should Update but Not Update'!A:A,1,FALSE)))</f>
        <v>0</v>
      </c>
      <c r="I1876" t="b">
        <f>NOT(NOT( ISNA( VLOOKUP($A1876,'Not Mooncake'!A:A,1,FALSE))))</f>
        <v>1</v>
      </c>
    </row>
    <row r="1877" spans="1:9">
      <c r="A1877" s="2" t="s">
        <v>1113</v>
      </c>
      <c r="B1877" s="2" t="s">
        <v>142</v>
      </c>
      <c r="C1877" s="3">
        <v>42592</v>
      </c>
      <c r="D1877" t="b">
        <f>NOT( ISNA( VLOOKUP($A1877,'New article for existing'!A:A,1,FALSE)))</f>
        <v>0</v>
      </c>
      <c r="E1877" t="b">
        <f>NOT( ISNA( VLOOKUP($A1877,'ACOM remove file'!A:A,1,FALSE)))</f>
        <v>0</v>
      </c>
      <c r="F1877" t="b">
        <f>NOT( ISNA( VLOOKUP($A1877,'ACN update'!A:A,1,FALSE)))</f>
        <v>0</v>
      </c>
      <c r="G1877" t="b">
        <f>NOT( ISNA( VLOOKUP($A1877,'ACOM no update'!A:A,1,FALSE)))</f>
        <v>1</v>
      </c>
      <c r="H1877" t="b">
        <f>NOT( ISNA( VLOOKUP($A1877,'Should Update but Not Update'!A:A,1,FALSE)))</f>
        <v>0</v>
      </c>
      <c r="I1877" t="b">
        <f>NOT(NOT( ISNA( VLOOKUP($A1877,'Not Mooncake'!A:A,1,FALSE))))</f>
        <v>1</v>
      </c>
    </row>
    <row r="1878" spans="1:9">
      <c r="A1878" s="2" t="s">
        <v>1114</v>
      </c>
      <c r="B1878" s="2" t="s">
        <v>142</v>
      </c>
      <c r="C1878" s="3">
        <v>42604</v>
      </c>
      <c r="D1878" t="b">
        <f>NOT( ISNA( VLOOKUP($A1878,'New article for existing'!A:A,1,FALSE)))</f>
        <v>0</v>
      </c>
      <c r="E1878" t="b">
        <f>NOT( ISNA( VLOOKUP($A1878,'ACOM remove file'!A:A,1,FALSE)))</f>
        <v>0</v>
      </c>
      <c r="F1878" t="b">
        <f>NOT( ISNA( VLOOKUP($A1878,'ACN update'!A:A,1,FALSE)))</f>
        <v>0</v>
      </c>
      <c r="G1878" t="b">
        <f>NOT( ISNA( VLOOKUP($A1878,'ACOM no update'!A:A,1,FALSE)))</f>
        <v>1</v>
      </c>
      <c r="H1878" t="b">
        <f>NOT( ISNA( VLOOKUP($A1878,'Should Update but Not Update'!A:A,1,FALSE)))</f>
        <v>0</v>
      </c>
      <c r="I1878" t="b">
        <f>NOT(NOT( ISNA( VLOOKUP($A1878,'Not Mooncake'!A:A,1,FALSE))))</f>
        <v>1</v>
      </c>
    </row>
    <row r="1879" spans="1:9">
      <c r="A1879" s="2" t="s">
        <v>1115</v>
      </c>
      <c r="B1879" s="2" t="s">
        <v>142</v>
      </c>
      <c r="C1879" s="3">
        <v>42660</v>
      </c>
      <c r="D1879" t="b">
        <f>NOT( ISNA( VLOOKUP($A1879,'New article for existing'!A:A,1,FALSE)))</f>
        <v>0</v>
      </c>
      <c r="E1879" t="b">
        <f>NOT( ISNA( VLOOKUP($A1879,'ACOM remove file'!A:A,1,FALSE)))</f>
        <v>0</v>
      </c>
      <c r="F1879" t="b">
        <f>NOT( ISNA( VLOOKUP($A1879,'ACN update'!A:A,1,FALSE)))</f>
        <v>1</v>
      </c>
      <c r="G1879" t="b">
        <f>NOT( ISNA( VLOOKUP($A1879,'ACOM no update'!A:A,1,FALSE)))</f>
        <v>1</v>
      </c>
      <c r="H1879" t="b">
        <f>NOT( ISNA( VLOOKUP($A1879,'Should Update but Not Update'!A:A,1,FALSE)))</f>
        <v>0</v>
      </c>
      <c r="I1879" t="b">
        <f>NOT(NOT( ISNA( VLOOKUP($A1879,'Not Mooncake'!A:A,1,FALSE))))</f>
        <v>1</v>
      </c>
    </row>
    <row r="1880" spans="1:9">
      <c r="A1880" s="2" t="s">
        <v>1116</v>
      </c>
      <c r="B1880" s="2" t="s">
        <v>142</v>
      </c>
      <c r="C1880" s="3">
        <v>42641</v>
      </c>
      <c r="D1880" t="b">
        <f>NOT( ISNA( VLOOKUP($A1880,'New article for existing'!A:A,1,FALSE)))</f>
        <v>0</v>
      </c>
      <c r="E1880" t="b">
        <f>NOT( ISNA( VLOOKUP($A1880,'ACOM remove file'!A:A,1,FALSE)))</f>
        <v>0</v>
      </c>
      <c r="F1880" t="b">
        <f>NOT( ISNA( VLOOKUP($A1880,'ACN update'!A:A,1,FALSE)))</f>
        <v>0</v>
      </c>
      <c r="G1880" t="b">
        <f>NOT( ISNA( VLOOKUP($A1880,'ACOM no update'!A:A,1,FALSE)))</f>
        <v>1</v>
      </c>
      <c r="H1880" t="b">
        <f>NOT( ISNA( VLOOKUP($A1880,'Should Update but Not Update'!A:A,1,FALSE)))</f>
        <v>0</v>
      </c>
      <c r="I1880" t="b">
        <f>NOT(NOT( ISNA( VLOOKUP($A1880,'Not Mooncake'!A:A,1,FALSE))))</f>
        <v>1</v>
      </c>
    </row>
    <row r="1881" spans="1:9">
      <c r="A1881" s="2" t="s">
        <v>2604</v>
      </c>
      <c r="B1881" s="2" t="s">
        <v>142</v>
      </c>
      <c r="C1881" s="3">
        <v>42660</v>
      </c>
      <c r="D1881" t="b">
        <f>NOT( ISNA( VLOOKUP($A1881,'New article for existing'!A:A,1,FALSE)))</f>
        <v>1</v>
      </c>
      <c r="E1881" t="b">
        <f>NOT( ISNA( VLOOKUP($A1881,'ACOM remove file'!A:A,1,FALSE)))</f>
        <v>0</v>
      </c>
      <c r="F1881" t="b">
        <f>NOT( ISNA( VLOOKUP($A1881,'ACN update'!A:A,1,FALSE)))</f>
        <v>1</v>
      </c>
      <c r="G1881" t="b">
        <f>NOT( ISNA( VLOOKUP($A1881,'ACOM no update'!A:A,1,FALSE)))</f>
        <v>0</v>
      </c>
      <c r="H1881" t="b">
        <f>NOT( ISNA( VLOOKUP($A1881,'Should Update but Not Update'!A:A,1,FALSE)))</f>
        <v>0</v>
      </c>
      <c r="I1881" t="b">
        <f>NOT(NOT( ISNA( VLOOKUP($A1881,'Not Mooncake'!A:A,1,FALSE))))</f>
        <v>1</v>
      </c>
    </row>
    <row r="1882" spans="1:9">
      <c r="A1882" s="2" t="s">
        <v>1117</v>
      </c>
      <c r="B1882" s="2" t="s">
        <v>142</v>
      </c>
      <c r="C1882" s="3">
        <v>42641</v>
      </c>
      <c r="D1882" t="b">
        <f>NOT( ISNA( VLOOKUP($A1882,'New article for existing'!A:A,1,FALSE)))</f>
        <v>0</v>
      </c>
      <c r="E1882" t="b">
        <f>NOT( ISNA( VLOOKUP($A1882,'ACOM remove file'!A:A,1,FALSE)))</f>
        <v>0</v>
      </c>
      <c r="F1882" t="b">
        <f>NOT( ISNA( VLOOKUP($A1882,'ACN update'!A:A,1,FALSE)))</f>
        <v>0</v>
      </c>
      <c r="G1882" t="b">
        <f>NOT( ISNA( VLOOKUP($A1882,'ACOM no update'!A:A,1,FALSE)))</f>
        <v>1</v>
      </c>
      <c r="H1882" t="b">
        <f>NOT( ISNA( VLOOKUP($A1882,'Should Update but Not Update'!A:A,1,FALSE)))</f>
        <v>0</v>
      </c>
      <c r="I1882" t="b">
        <f>NOT(NOT( ISNA( VLOOKUP($A1882,'Not Mooncake'!A:A,1,FALSE))))</f>
        <v>1</v>
      </c>
    </row>
    <row r="1883" spans="1:9">
      <c r="A1883" s="2" t="s">
        <v>1118</v>
      </c>
      <c r="B1883" s="2" t="s">
        <v>142</v>
      </c>
      <c r="C1883" s="3">
        <v>42660</v>
      </c>
      <c r="D1883" t="b">
        <f>NOT( ISNA( VLOOKUP($A1883,'New article for existing'!A:A,1,FALSE)))</f>
        <v>0</v>
      </c>
      <c r="E1883" t="b">
        <f>NOT( ISNA( VLOOKUP($A1883,'ACOM remove file'!A:A,1,FALSE)))</f>
        <v>0</v>
      </c>
      <c r="F1883" t="b">
        <f>NOT( ISNA( VLOOKUP($A1883,'ACN update'!A:A,1,FALSE)))</f>
        <v>1</v>
      </c>
      <c r="G1883" t="b">
        <f>NOT( ISNA( VLOOKUP($A1883,'ACOM no update'!A:A,1,FALSE)))</f>
        <v>0</v>
      </c>
      <c r="H1883" t="b">
        <f>NOT( ISNA( VLOOKUP($A1883,'Should Update but Not Update'!A:A,1,FALSE)))</f>
        <v>0</v>
      </c>
      <c r="I1883" t="b">
        <f>NOT(NOT( ISNA( VLOOKUP($A1883,'Not Mooncake'!A:A,1,FALSE))))</f>
        <v>1</v>
      </c>
    </row>
    <row r="1884" spans="1:9">
      <c r="A1884" s="2" t="s">
        <v>1119</v>
      </c>
      <c r="B1884" s="2" t="s">
        <v>142</v>
      </c>
      <c r="C1884" s="3">
        <v>42660</v>
      </c>
      <c r="D1884" t="b">
        <f>NOT( ISNA( VLOOKUP($A1884,'New article for existing'!A:A,1,FALSE)))</f>
        <v>0</v>
      </c>
      <c r="E1884" t="b">
        <f>NOT( ISNA( VLOOKUP($A1884,'ACOM remove file'!A:A,1,FALSE)))</f>
        <v>0</v>
      </c>
      <c r="F1884" t="b">
        <f>NOT( ISNA( VLOOKUP($A1884,'ACN update'!A:A,1,FALSE)))</f>
        <v>1</v>
      </c>
      <c r="G1884" t="b">
        <f>NOT( ISNA( VLOOKUP($A1884,'ACOM no update'!A:A,1,FALSE)))</f>
        <v>0</v>
      </c>
      <c r="H1884" t="b">
        <f>NOT( ISNA( VLOOKUP($A1884,'Should Update but Not Update'!A:A,1,FALSE)))</f>
        <v>0</v>
      </c>
      <c r="I1884" t="b">
        <f>NOT(NOT( ISNA( VLOOKUP($A1884,'Not Mooncake'!A:A,1,FALSE))))</f>
        <v>1</v>
      </c>
    </row>
    <row r="1885" spans="1:9">
      <c r="A1885" s="2" t="s">
        <v>1120</v>
      </c>
      <c r="B1885" s="2" t="s">
        <v>142</v>
      </c>
      <c r="C1885" s="3">
        <v>42660</v>
      </c>
      <c r="D1885" t="b">
        <f>NOT( ISNA( VLOOKUP($A1885,'New article for existing'!A:A,1,FALSE)))</f>
        <v>0</v>
      </c>
      <c r="E1885" t="b">
        <f>NOT( ISNA( VLOOKUP($A1885,'ACOM remove file'!A:A,1,FALSE)))</f>
        <v>0</v>
      </c>
      <c r="F1885" t="b">
        <f>NOT( ISNA( VLOOKUP($A1885,'ACN update'!A:A,1,FALSE)))</f>
        <v>1</v>
      </c>
      <c r="G1885" t="b">
        <f>NOT( ISNA( VLOOKUP($A1885,'ACOM no update'!A:A,1,FALSE)))</f>
        <v>0</v>
      </c>
      <c r="H1885" t="b">
        <f>NOT( ISNA( VLOOKUP($A1885,'Should Update but Not Update'!A:A,1,FALSE)))</f>
        <v>0</v>
      </c>
      <c r="I1885" t="b">
        <f>NOT(NOT( ISNA( VLOOKUP($A1885,'Not Mooncake'!A:A,1,FALSE))))</f>
        <v>1</v>
      </c>
    </row>
    <row r="1886" spans="1:9">
      <c r="A1886" s="2" t="s">
        <v>1170</v>
      </c>
      <c r="B1886" s="2" t="s">
        <v>2292</v>
      </c>
      <c r="C1886" s="3">
        <v>42555</v>
      </c>
      <c r="D1886" t="b">
        <f>NOT( ISNA( VLOOKUP($A1886,'New article for existing'!A:A,1,FALSE)))</f>
        <v>0</v>
      </c>
      <c r="E1886" t="b">
        <f>NOT( ISNA( VLOOKUP($A1886,'ACOM remove file'!A:A,1,FALSE)))</f>
        <v>0</v>
      </c>
      <c r="F1886" t="b">
        <f>NOT( ISNA( VLOOKUP($A1886,'ACN update'!A:A,1,FALSE)))</f>
        <v>0</v>
      </c>
      <c r="G1886" t="b">
        <f>NOT( ISNA( VLOOKUP($A1886,'ACOM no update'!A:A,1,FALSE)))</f>
        <v>1</v>
      </c>
      <c r="H1886" t="b">
        <f>NOT( ISNA( VLOOKUP($A1886,'Should Update but Not Update'!A:A,1,FALSE)))</f>
        <v>0</v>
      </c>
      <c r="I1886" t="b">
        <f>NOT(NOT( ISNA( VLOOKUP($A1886,'Not Mooncake'!A:A,1,FALSE))))</f>
        <v>1</v>
      </c>
    </row>
    <row r="1887" spans="1:9">
      <c r="A1887" s="2" t="s">
        <v>1171</v>
      </c>
      <c r="B1887" s="2" t="s">
        <v>2292</v>
      </c>
      <c r="C1887" s="3">
        <v>42618</v>
      </c>
      <c r="D1887" t="b">
        <f>NOT( ISNA( VLOOKUP($A1887,'New article for existing'!A:A,1,FALSE)))</f>
        <v>0</v>
      </c>
      <c r="E1887" t="b">
        <f>NOT( ISNA( VLOOKUP($A1887,'ACOM remove file'!A:A,1,FALSE)))</f>
        <v>0</v>
      </c>
      <c r="F1887" t="b">
        <f>NOT( ISNA( VLOOKUP($A1887,'ACN update'!A:A,1,FALSE)))</f>
        <v>0</v>
      </c>
      <c r="G1887" t="b">
        <f>NOT( ISNA( VLOOKUP($A1887,'ACOM no update'!A:A,1,FALSE)))</f>
        <v>1</v>
      </c>
      <c r="H1887" t="b">
        <f>NOT( ISNA( VLOOKUP($A1887,'Should Update but Not Update'!A:A,1,FALSE)))</f>
        <v>0</v>
      </c>
      <c r="I1887" t="b">
        <f>NOT(NOT( ISNA( VLOOKUP($A1887,'Not Mooncake'!A:A,1,FALSE))))</f>
        <v>1</v>
      </c>
    </row>
    <row r="1888" spans="1:9">
      <c r="A1888" s="2" t="s">
        <v>1172</v>
      </c>
      <c r="B1888" s="2" t="s">
        <v>2292</v>
      </c>
      <c r="C1888" s="3">
        <v>42618</v>
      </c>
      <c r="D1888" t="b">
        <f>NOT( ISNA( VLOOKUP($A1888,'New article for existing'!A:A,1,FALSE)))</f>
        <v>0</v>
      </c>
      <c r="E1888" t="b">
        <f>NOT( ISNA( VLOOKUP($A1888,'ACOM remove file'!A:A,1,FALSE)))</f>
        <v>0</v>
      </c>
      <c r="F1888" t="b">
        <f>NOT( ISNA( VLOOKUP($A1888,'ACN update'!A:A,1,FALSE)))</f>
        <v>0</v>
      </c>
      <c r="G1888" t="b">
        <f>NOT( ISNA( VLOOKUP($A1888,'ACOM no update'!A:A,1,FALSE)))</f>
        <v>1</v>
      </c>
      <c r="H1888" t="b">
        <f>NOT( ISNA( VLOOKUP($A1888,'Should Update but Not Update'!A:A,1,FALSE)))</f>
        <v>0</v>
      </c>
      <c r="I1888" t="b">
        <f>NOT(NOT( ISNA( VLOOKUP($A1888,'Not Mooncake'!A:A,1,FALSE))))</f>
        <v>1</v>
      </c>
    </row>
    <row r="1889" spans="1:9">
      <c r="A1889" s="2" t="s">
        <v>1173</v>
      </c>
      <c r="B1889" s="2" t="s">
        <v>2292</v>
      </c>
      <c r="C1889" s="3">
        <v>42618</v>
      </c>
      <c r="D1889" t="b">
        <f>NOT( ISNA( VLOOKUP($A1889,'New article for existing'!A:A,1,FALSE)))</f>
        <v>0</v>
      </c>
      <c r="E1889" t="b">
        <f>NOT( ISNA( VLOOKUP($A1889,'ACOM remove file'!A:A,1,FALSE)))</f>
        <v>0</v>
      </c>
      <c r="F1889" t="b">
        <f>NOT( ISNA( VLOOKUP($A1889,'ACN update'!A:A,1,FALSE)))</f>
        <v>0</v>
      </c>
      <c r="G1889" t="b">
        <f>NOT( ISNA( VLOOKUP($A1889,'ACOM no update'!A:A,1,FALSE)))</f>
        <v>1</v>
      </c>
      <c r="H1889" t="b">
        <f>NOT( ISNA( VLOOKUP($A1889,'Should Update but Not Update'!A:A,1,FALSE)))</f>
        <v>0</v>
      </c>
      <c r="I1889" t="b">
        <f>NOT(NOT( ISNA( VLOOKUP($A1889,'Not Mooncake'!A:A,1,FALSE))))</f>
        <v>1</v>
      </c>
    </row>
    <row r="1890" spans="1:9">
      <c r="A1890" s="2" t="s">
        <v>1174</v>
      </c>
      <c r="B1890" s="2" t="s">
        <v>2292</v>
      </c>
      <c r="C1890" s="3">
        <v>42576</v>
      </c>
      <c r="D1890" t="b">
        <f>NOT( ISNA( VLOOKUP($A1890,'New article for existing'!A:A,1,FALSE)))</f>
        <v>0</v>
      </c>
      <c r="E1890" t="b">
        <f>NOT( ISNA( VLOOKUP($A1890,'ACOM remove file'!A:A,1,FALSE)))</f>
        <v>0</v>
      </c>
      <c r="F1890" t="b">
        <f>NOT( ISNA( VLOOKUP($A1890,'ACN update'!A:A,1,FALSE)))</f>
        <v>0</v>
      </c>
      <c r="G1890" t="b">
        <f>NOT( ISNA( VLOOKUP($A1890,'ACOM no update'!A:A,1,FALSE)))</f>
        <v>1</v>
      </c>
      <c r="H1890" t="b">
        <f>NOT( ISNA( VLOOKUP($A1890,'Should Update but Not Update'!A:A,1,FALSE)))</f>
        <v>0</v>
      </c>
      <c r="I1890" t="b">
        <f>NOT(NOT( ISNA( VLOOKUP($A1890,'Not Mooncake'!A:A,1,FALSE))))</f>
        <v>1</v>
      </c>
    </row>
    <row r="1891" spans="1:9">
      <c r="A1891" s="2" t="s">
        <v>2473</v>
      </c>
      <c r="B1891" s="2" t="s">
        <v>2292</v>
      </c>
      <c r="C1891" s="3">
        <v>42618</v>
      </c>
      <c r="D1891" t="b">
        <f>NOT( ISNA( VLOOKUP($A1891,'New article for existing'!A:A,1,FALSE)))</f>
        <v>0</v>
      </c>
      <c r="E1891" t="b">
        <f>NOT( ISNA( VLOOKUP($A1891,'ACOM remove file'!A:A,1,FALSE)))</f>
        <v>0</v>
      </c>
      <c r="F1891" t="b">
        <f>NOT( ISNA( VLOOKUP($A1891,'ACN update'!A:A,1,FALSE)))</f>
        <v>0</v>
      </c>
      <c r="G1891" t="b">
        <f>NOT( ISNA( VLOOKUP($A1891,'ACOM no update'!A:A,1,FALSE)))</f>
        <v>0</v>
      </c>
      <c r="H1891" t="b">
        <f>NOT( ISNA( VLOOKUP($A1891,'Should Update but Not Update'!A:A,1,FALSE)))</f>
        <v>1</v>
      </c>
      <c r="I1891" t="b">
        <f>NOT(NOT( ISNA( VLOOKUP($A1891,'Not Mooncake'!A:A,1,FALSE))))</f>
        <v>1</v>
      </c>
    </row>
    <row r="1892" spans="1:9">
      <c r="A1892" s="2" t="s">
        <v>1175</v>
      </c>
      <c r="B1892" s="2" t="s">
        <v>2292</v>
      </c>
      <c r="C1892" s="3">
        <v>42576</v>
      </c>
      <c r="D1892" t="b">
        <f>NOT( ISNA( VLOOKUP($A1892,'New article for existing'!A:A,1,FALSE)))</f>
        <v>0</v>
      </c>
      <c r="E1892" t="b">
        <f>NOT( ISNA( VLOOKUP($A1892,'ACOM remove file'!A:A,1,FALSE)))</f>
        <v>0</v>
      </c>
      <c r="F1892" t="b">
        <f>NOT( ISNA( VLOOKUP($A1892,'ACN update'!A:A,1,FALSE)))</f>
        <v>0</v>
      </c>
      <c r="G1892" t="b">
        <f>NOT( ISNA( VLOOKUP($A1892,'ACOM no update'!A:A,1,FALSE)))</f>
        <v>1</v>
      </c>
      <c r="H1892" t="b">
        <f>NOT( ISNA( VLOOKUP($A1892,'Should Update but Not Update'!A:A,1,FALSE)))</f>
        <v>0</v>
      </c>
      <c r="I1892" t="b">
        <f>NOT(NOT( ISNA( VLOOKUP($A1892,'Not Mooncake'!A:A,1,FALSE))))</f>
        <v>1</v>
      </c>
    </row>
    <row r="1893" spans="1:9">
      <c r="A1893" s="2" t="s">
        <v>1176</v>
      </c>
      <c r="B1893" s="2" t="s">
        <v>2292</v>
      </c>
      <c r="C1893" s="3">
        <v>42590</v>
      </c>
      <c r="D1893" t="b">
        <f>NOT( ISNA( VLOOKUP($A1893,'New article for existing'!A:A,1,FALSE)))</f>
        <v>0</v>
      </c>
      <c r="E1893" t="b">
        <f>NOT( ISNA( VLOOKUP($A1893,'ACOM remove file'!A:A,1,FALSE)))</f>
        <v>0</v>
      </c>
      <c r="F1893" t="b">
        <f>NOT( ISNA( VLOOKUP($A1893,'ACN update'!A:A,1,FALSE)))</f>
        <v>0</v>
      </c>
      <c r="G1893" t="b">
        <f>NOT( ISNA( VLOOKUP($A1893,'ACOM no update'!A:A,1,FALSE)))</f>
        <v>1</v>
      </c>
      <c r="H1893" t="b">
        <f>NOT( ISNA( VLOOKUP($A1893,'Should Update but Not Update'!A:A,1,FALSE)))</f>
        <v>0</v>
      </c>
      <c r="I1893" t="b">
        <f>NOT(NOT( ISNA( VLOOKUP($A1893,'Not Mooncake'!A:A,1,FALSE))))</f>
        <v>1</v>
      </c>
    </row>
    <row r="1894" spans="1:9">
      <c r="A1894" s="2" t="s">
        <v>1177</v>
      </c>
      <c r="B1894" s="2" t="s">
        <v>2292</v>
      </c>
      <c r="C1894" s="3">
        <v>42562</v>
      </c>
      <c r="D1894" t="b">
        <f>NOT( ISNA( VLOOKUP($A1894,'New article for existing'!A:A,1,FALSE)))</f>
        <v>0</v>
      </c>
      <c r="E1894" t="b">
        <f>NOT( ISNA( VLOOKUP($A1894,'ACOM remove file'!A:A,1,FALSE)))</f>
        <v>0</v>
      </c>
      <c r="F1894" t="b">
        <f>NOT( ISNA( VLOOKUP($A1894,'ACN update'!A:A,1,FALSE)))</f>
        <v>0</v>
      </c>
      <c r="G1894" t="b">
        <f>NOT( ISNA( VLOOKUP($A1894,'ACOM no update'!A:A,1,FALSE)))</f>
        <v>1</v>
      </c>
      <c r="H1894" t="b">
        <f>NOT( ISNA( VLOOKUP($A1894,'Should Update but Not Update'!A:A,1,FALSE)))</f>
        <v>0</v>
      </c>
      <c r="I1894" t="b">
        <f>NOT(NOT( ISNA( VLOOKUP($A1894,'Not Mooncake'!A:A,1,FALSE))))</f>
        <v>1</v>
      </c>
    </row>
    <row r="1895" spans="1:9">
      <c r="A1895" s="2" t="s">
        <v>1178</v>
      </c>
      <c r="B1895" s="2" t="s">
        <v>2292</v>
      </c>
      <c r="C1895" s="3">
        <v>42607</v>
      </c>
      <c r="D1895" t="b">
        <f>NOT( ISNA( VLOOKUP($A1895,'New article for existing'!A:A,1,FALSE)))</f>
        <v>0</v>
      </c>
      <c r="E1895" t="b">
        <f>NOT( ISNA( VLOOKUP($A1895,'ACOM remove file'!A:A,1,FALSE)))</f>
        <v>0</v>
      </c>
      <c r="F1895" t="b">
        <f>NOT( ISNA( VLOOKUP($A1895,'ACN update'!A:A,1,FALSE)))</f>
        <v>0</v>
      </c>
      <c r="G1895" t="b">
        <f>NOT( ISNA( VLOOKUP($A1895,'ACOM no update'!A:A,1,FALSE)))</f>
        <v>1</v>
      </c>
      <c r="H1895" t="b">
        <f>NOT( ISNA( VLOOKUP($A1895,'Should Update but Not Update'!A:A,1,FALSE)))</f>
        <v>0</v>
      </c>
      <c r="I1895" t="b">
        <f>NOT(NOT( ISNA( VLOOKUP($A1895,'Not Mooncake'!A:A,1,FALSE))))</f>
        <v>1</v>
      </c>
    </row>
    <row r="1896" spans="1:9">
      <c r="A1896" s="2" t="s">
        <v>1179</v>
      </c>
      <c r="B1896" s="2" t="s">
        <v>2292</v>
      </c>
      <c r="C1896" s="3">
        <v>42439</v>
      </c>
      <c r="D1896" t="b">
        <f>NOT( ISNA( VLOOKUP($A1896,'New article for existing'!A:A,1,FALSE)))</f>
        <v>0</v>
      </c>
      <c r="E1896" t="b">
        <f>NOT( ISNA( VLOOKUP($A1896,'ACOM remove file'!A:A,1,FALSE)))</f>
        <v>0</v>
      </c>
      <c r="F1896" t="b">
        <f>NOT( ISNA( VLOOKUP($A1896,'ACN update'!A:A,1,FALSE)))</f>
        <v>0</v>
      </c>
      <c r="G1896" t="b">
        <f>NOT( ISNA( VLOOKUP($A1896,'ACOM no update'!A:A,1,FALSE)))</f>
        <v>1</v>
      </c>
      <c r="H1896" t="b">
        <f>NOT( ISNA( VLOOKUP($A1896,'Should Update but Not Update'!A:A,1,FALSE)))</f>
        <v>0</v>
      </c>
      <c r="I1896" t="b">
        <f>NOT(NOT( ISNA( VLOOKUP($A1896,'Not Mooncake'!A:A,1,FALSE))))</f>
        <v>1</v>
      </c>
    </row>
    <row r="1897" spans="1:9">
      <c r="A1897" s="2" t="s">
        <v>1180</v>
      </c>
      <c r="B1897" s="2" t="s">
        <v>2292</v>
      </c>
      <c r="C1897" s="3">
        <v>42590</v>
      </c>
      <c r="D1897" t="b">
        <f>NOT( ISNA( VLOOKUP($A1897,'New article for existing'!A:A,1,FALSE)))</f>
        <v>0</v>
      </c>
      <c r="E1897" t="b">
        <f>NOT( ISNA( VLOOKUP($A1897,'ACOM remove file'!A:A,1,FALSE)))</f>
        <v>0</v>
      </c>
      <c r="F1897" t="b">
        <f>NOT( ISNA( VLOOKUP($A1897,'ACN update'!A:A,1,FALSE)))</f>
        <v>0</v>
      </c>
      <c r="G1897" t="b">
        <f>NOT( ISNA( VLOOKUP($A1897,'ACOM no update'!A:A,1,FALSE)))</f>
        <v>1</v>
      </c>
      <c r="H1897" t="b">
        <f>NOT( ISNA( VLOOKUP($A1897,'Should Update but Not Update'!A:A,1,FALSE)))</f>
        <v>0</v>
      </c>
      <c r="I1897" t="b">
        <f>NOT(NOT( ISNA( VLOOKUP($A1897,'Not Mooncake'!A:A,1,FALSE))))</f>
        <v>1</v>
      </c>
    </row>
    <row r="1898" spans="1:9">
      <c r="A1898" s="2" t="s">
        <v>2258</v>
      </c>
      <c r="B1898" s="2" t="s">
        <v>2292</v>
      </c>
      <c r="C1898" s="3">
        <v>42576</v>
      </c>
      <c r="D1898" t="b">
        <f>NOT( ISNA( VLOOKUP($A1898,'New article for existing'!A:A,1,FALSE)))</f>
        <v>0</v>
      </c>
      <c r="E1898" t="b">
        <f>NOT( ISNA( VLOOKUP($A1898,'ACOM remove file'!A:A,1,FALSE)))</f>
        <v>0</v>
      </c>
      <c r="F1898" t="b">
        <f>NOT( ISNA( VLOOKUP($A1898,'ACN update'!A:A,1,FALSE)))</f>
        <v>0</v>
      </c>
      <c r="G1898" t="b">
        <f>NOT( ISNA( VLOOKUP($A1898,'ACOM no update'!A:A,1,FALSE)))</f>
        <v>1</v>
      </c>
      <c r="H1898" t="b">
        <f>NOT( ISNA( VLOOKUP($A1898,'Should Update but Not Update'!A:A,1,FALSE)))</f>
        <v>0</v>
      </c>
      <c r="I1898" t="b">
        <f>NOT(NOT( ISNA( VLOOKUP($A1898,'Not Mooncake'!A:A,1,FALSE))))</f>
        <v>1</v>
      </c>
    </row>
    <row r="1899" spans="1:9">
      <c r="A1899" s="2" t="s">
        <v>1181</v>
      </c>
      <c r="B1899" s="2" t="s">
        <v>2292</v>
      </c>
      <c r="C1899" s="3">
        <v>42618</v>
      </c>
      <c r="D1899" t="b">
        <f>NOT( ISNA( VLOOKUP($A1899,'New article for existing'!A:A,1,FALSE)))</f>
        <v>0</v>
      </c>
      <c r="E1899" t="b">
        <f>NOT( ISNA( VLOOKUP($A1899,'ACOM remove file'!A:A,1,FALSE)))</f>
        <v>0</v>
      </c>
      <c r="F1899" t="b">
        <f>NOT( ISNA( VLOOKUP($A1899,'ACN update'!A:A,1,FALSE)))</f>
        <v>0</v>
      </c>
      <c r="G1899" t="b">
        <f>NOT( ISNA( VLOOKUP($A1899,'ACOM no update'!A:A,1,FALSE)))</f>
        <v>1</v>
      </c>
      <c r="H1899" t="b">
        <f>NOT( ISNA( VLOOKUP($A1899,'Should Update but Not Update'!A:A,1,FALSE)))</f>
        <v>0</v>
      </c>
      <c r="I1899" t="b">
        <f>NOT(NOT( ISNA( VLOOKUP($A1899,'Not Mooncake'!A:A,1,FALSE))))</f>
        <v>1</v>
      </c>
    </row>
    <row r="1900" spans="1:9">
      <c r="A1900" s="2" t="s">
        <v>143</v>
      </c>
      <c r="B1900" s="2" t="s">
        <v>87</v>
      </c>
      <c r="C1900" s="3">
        <v>42569</v>
      </c>
      <c r="D1900" t="b">
        <f>NOT( ISNA( VLOOKUP($A1900,'New article for existing'!A:A,1,FALSE)))</f>
        <v>0</v>
      </c>
      <c r="E1900" t="b">
        <f>NOT( ISNA( VLOOKUP($A1900,'ACOM remove file'!A:A,1,FALSE)))</f>
        <v>0</v>
      </c>
      <c r="F1900" t="b">
        <f>NOT( ISNA( VLOOKUP($A1900,'ACN update'!A:A,1,FALSE)))</f>
        <v>0</v>
      </c>
      <c r="G1900" t="b">
        <f>NOT( ISNA( VLOOKUP($A1900,'ACOM no update'!A:A,1,FALSE)))</f>
        <v>1</v>
      </c>
      <c r="H1900" t="b">
        <f>NOT( ISNA( VLOOKUP($A1900,'Should Update but Not Update'!A:A,1,FALSE)))</f>
        <v>0</v>
      </c>
      <c r="I1900" t="b">
        <f>NOT(NOT( ISNA( VLOOKUP($A1900,'Not Mooncake'!A:A,1,FALSE))))</f>
        <v>1</v>
      </c>
    </row>
    <row r="1901" spans="1:9">
      <c r="A1901" s="2" t="s">
        <v>1182</v>
      </c>
      <c r="B1901" s="2" t="s">
        <v>87</v>
      </c>
      <c r="C1901" s="3">
        <v>42618</v>
      </c>
      <c r="D1901" t="b">
        <f>NOT( ISNA( VLOOKUP($A1901,'New article for existing'!A:A,1,FALSE)))</f>
        <v>0</v>
      </c>
      <c r="E1901" t="b">
        <f>NOT( ISNA( VLOOKUP($A1901,'ACOM remove file'!A:A,1,FALSE)))</f>
        <v>0</v>
      </c>
      <c r="F1901" t="b">
        <f>NOT( ISNA( VLOOKUP($A1901,'ACN update'!A:A,1,FALSE)))</f>
        <v>0</v>
      </c>
      <c r="G1901" t="b">
        <f>NOT( ISNA( VLOOKUP($A1901,'ACOM no update'!A:A,1,FALSE)))</f>
        <v>1</v>
      </c>
      <c r="H1901" t="b">
        <f>NOT( ISNA( VLOOKUP($A1901,'Should Update but Not Update'!A:A,1,FALSE)))</f>
        <v>0</v>
      </c>
      <c r="I1901" t="b">
        <f>NOT(NOT( ISNA( VLOOKUP($A1901,'Not Mooncake'!A:A,1,FALSE))))</f>
        <v>1</v>
      </c>
    </row>
    <row r="1902" spans="1:9">
      <c r="A1902" s="2" t="s">
        <v>1183</v>
      </c>
      <c r="B1902" s="2" t="s">
        <v>87</v>
      </c>
      <c r="C1902" s="3">
        <v>42527</v>
      </c>
      <c r="D1902" t="b">
        <f>NOT( ISNA( VLOOKUP($A1902,'New article for existing'!A:A,1,FALSE)))</f>
        <v>0</v>
      </c>
      <c r="E1902" t="b">
        <f>NOT( ISNA( VLOOKUP($A1902,'ACOM remove file'!A:A,1,FALSE)))</f>
        <v>0</v>
      </c>
      <c r="F1902" t="b">
        <f>NOT( ISNA( VLOOKUP($A1902,'ACN update'!A:A,1,FALSE)))</f>
        <v>0</v>
      </c>
      <c r="G1902" t="b">
        <f>NOT( ISNA( VLOOKUP($A1902,'ACOM no update'!A:A,1,FALSE)))</f>
        <v>1</v>
      </c>
      <c r="H1902" t="b">
        <f>NOT( ISNA( VLOOKUP($A1902,'Should Update but Not Update'!A:A,1,FALSE)))</f>
        <v>0</v>
      </c>
      <c r="I1902" t="b">
        <f>NOT(NOT( ISNA( VLOOKUP($A1902,'Not Mooncake'!A:A,1,FALSE))))</f>
        <v>1</v>
      </c>
    </row>
    <row r="1903" spans="1:9">
      <c r="A1903" s="2" t="s">
        <v>1184</v>
      </c>
      <c r="B1903" s="2" t="s">
        <v>87</v>
      </c>
      <c r="C1903" s="3">
        <v>42653</v>
      </c>
      <c r="D1903" t="b">
        <f>NOT( ISNA( VLOOKUP($A1903,'New article for existing'!A:A,1,FALSE)))</f>
        <v>0</v>
      </c>
      <c r="E1903" t="b">
        <f>NOT( ISNA( VLOOKUP($A1903,'ACOM remove file'!A:A,1,FALSE)))</f>
        <v>0</v>
      </c>
      <c r="F1903" t="b">
        <f>NOT( ISNA( VLOOKUP($A1903,'ACN update'!A:A,1,FALSE)))</f>
        <v>1</v>
      </c>
      <c r="G1903" t="b">
        <f>NOT( ISNA( VLOOKUP($A1903,'ACOM no update'!A:A,1,FALSE)))</f>
        <v>0</v>
      </c>
      <c r="H1903" t="b">
        <f>NOT( ISNA( VLOOKUP($A1903,'Should Update but Not Update'!A:A,1,FALSE)))</f>
        <v>0</v>
      </c>
      <c r="I1903" t="b">
        <f>NOT(NOT( ISNA( VLOOKUP($A1903,'Not Mooncake'!A:A,1,FALSE))))</f>
        <v>1</v>
      </c>
    </row>
    <row r="1904" spans="1:9">
      <c r="A1904" s="2" t="s">
        <v>2259</v>
      </c>
      <c r="B1904" s="2" t="s">
        <v>87</v>
      </c>
      <c r="C1904" s="3">
        <v>42583</v>
      </c>
      <c r="D1904" t="b">
        <f>NOT( ISNA( VLOOKUP($A1904,'New article for existing'!A:A,1,FALSE)))</f>
        <v>0</v>
      </c>
      <c r="E1904" t="b">
        <f>NOT( ISNA( VLOOKUP($A1904,'ACOM remove file'!A:A,1,FALSE)))</f>
        <v>0</v>
      </c>
      <c r="F1904" t="b">
        <f>NOT( ISNA( VLOOKUP($A1904,'ACN update'!A:A,1,FALSE)))</f>
        <v>0</v>
      </c>
      <c r="G1904" t="b">
        <f>NOT( ISNA( VLOOKUP($A1904,'ACOM no update'!A:A,1,FALSE)))</f>
        <v>1</v>
      </c>
      <c r="H1904" t="b">
        <f>NOT( ISNA( VLOOKUP($A1904,'Should Update but Not Update'!A:A,1,FALSE)))</f>
        <v>0</v>
      </c>
      <c r="I1904" t="b">
        <f>NOT(NOT( ISNA( VLOOKUP($A1904,'Not Mooncake'!A:A,1,FALSE))))</f>
        <v>1</v>
      </c>
    </row>
    <row r="1905" spans="1:9">
      <c r="A1905" s="2" t="s">
        <v>1191</v>
      </c>
      <c r="B1905" s="2" t="s">
        <v>87</v>
      </c>
      <c r="C1905" s="3">
        <v>42618</v>
      </c>
      <c r="D1905" t="b">
        <f>NOT( ISNA( VLOOKUP($A1905,'New article for existing'!A:A,1,FALSE)))</f>
        <v>0</v>
      </c>
      <c r="E1905" t="b">
        <f>NOT( ISNA( VLOOKUP($A1905,'ACOM remove file'!A:A,1,FALSE)))</f>
        <v>0</v>
      </c>
      <c r="F1905" t="b">
        <f>NOT( ISNA( VLOOKUP($A1905,'ACN update'!A:A,1,FALSE)))</f>
        <v>0</v>
      </c>
      <c r="G1905" t="b">
        <f>NOT( ISNA( VLOOKUP($A1905,'ACOM no update'!A:A,1,FALSE)))</f>
        <v>1</v>
      </c>
      <c r="H1905" t="b">
        <f>NOT( ISNA( VLOOKUP($A1905,'Should Update but Not Update'!A:A,1,FALSE)))</f>
        <v>0</v>
      </c>
      <c r="I1905" t="b">
        <f>NOT(NOT( ISNA( VLOOKUP($A1905,'Not Mooncake'!A:A,1,FALSE))))</f>
        <v>1</v>
      </c>
    </row>
    <row r="1906" spans="1:9">
      <c r="A1906" s="2" t="s">
        <v>1192</v>
      </c>
      <c r="B1906" s="2" t="s">
        <v>87</v>
      </c>
      <c r="C1906" s="3">
        <v>42618</v>
      </c>
      <c r="D1906" t="b">
        <f>NOT( ISNA( VLOOKUP($A1906,'New article for existing'!A:A,1,FALSE)))</f>
        <v>0</v>
      </c>
      <c r="E1906" t="b">
        <f>NOT( ISNA( VLOOKUP($A1906,'ACOM remove file'!A:A,1,FALSE)))</f>
        <v>0</v>
      </c>
      <c r="F1906" t="b">
        <f>NOT( ISNA( VLOOKUP($A1906,'ACN update'!A:A,1,FALSE)))</f>
        <v>0</v>
      </c>
      <c r="G1906" t="b">
        <f>NOT( ISNA( VLOOKUP($A1906,'ACOM no update'!A:A,1,FALSE)))</f>
        <v>1</v>
      </c>
      <c r="H1906" t="b">
        <f>NOT( ISNA( VLOOKUP($A1906,'Should Update but Not Update'!A:A,1,FALSE)))</f>
        <v>0</v>
      </c>
      <c r="I1906" t="b">
        <f>NOT(NOT( ISNA( VLOOKUP($A1906,'Not Mooncake'!A:A,1,FALSE))))</f>
        <v>1</v>
      </c>
    </row>
    <row r="1907" spans="1:9">
      <c r="A1907" s="2" t="s">
        <v>1193</v>
      </c>
      <c r="B1907" s="2" t="s">
        <v>87</v>
      </c>
      <c r="C1907" s="3">
        <v>42618</v>
      </c>
      <c r="D1907" t="b">
        <f>NOT( ISNA( VLOOKUP($A1907,'New article for existing'!A:A,1,FALSE)))</f>
        <v>0</v>
      </c>
      <c r="E1907" t="b">
        <f>NOT( ISNA( VLOOKUP($A1907,'ACOM remove file'!A:A,1,FALSE)))</f>
        <v>0</v>
      </c>
      <c r="F1907" t="b">
        <f>NOT( ISNA( VLOOKUP($A1907,'ACN update'!A:A,1,FALSE)))</f>
        <v>0</v>
      </c>
      <c r="G1907" t="b">
        <f>NOT( ISNA( VLOOKUP($A1907,'ACOM no update'!A:A,1,FALSE)))</f>
        <v>1</v>
      </c>
      <c r="H1907" t="b">
        <f>NOT( ISNA( VLOOKUP($A1907,'Should Update but Not Update'!A:A,1,FALSE)))</f>
        <v>0</v>
      </c>
      <c r="I1907" t="b">
        <f>NOT(NOT( ISNA( VLOOKUP($A1907,'Not Mooncake'!A:A,1,FALSE))))</f>
        <v>1</v>
      </c>
    </row>
    <row r="1908" spans="1:9">
      <c r="A1908" s="2" t="s">
        <v>1194</v>
      </c>
      <c r="B1908" s="2" t="s">
        <v>87</v>
      </c>
      <c r="C1908" s="3">
        <v>42618</v>
      </c>
      <c r="D1908" t="b">
        <f>NOT( ISNA( VLOOKUP($A1908,'New article for existing'!A:A,1,FALSE)))</f>
        <v>0</v>
      </c>
      <c r="E1908" t="b">
        <f>NOT( ISNA( VLOOKUP($A1908,'ACOM remove file'!A:A,1,FALSE)))</f>
        <v>0</v>
      </c>
      <c r="F1908" t="b">
        <f>NOT( ISNA( VLOOKUP($A1908,'ACN update'!A:A,1,FALSE)))</f>
        <v>0</v>
      </c>
      <c r="G1908" t="b">
        <f>NOT( ISNA( VLOOKUP($A1908,'ACOM no update'!A:A,1,FALSE)))</f>
        <v>1</v>
      </c>
      <c r="H1908" t="b">
        <f>NOT( ISNA( VLOOKUP($A1908,'Should Update but Not Update'!A:A,1,FALSE)))</f>
        <v>0</v>
      </c>
      <c r="I1908" t="b">
        <f>NOT(NOT( ISNA( VLOOKUP($A1908,'Not Mooncake'!A:A,1,FALSE))))</f>
        <v>1</v>
      </c>
    </row>
    <row r="1909" spans="1:9">
      <c r="A1909" s="2" t="s">
        <v>1185</v>
      </c>
      <c r="B1909" s="2" t="s">
        <v>87</v>
      </c>
      <c r="C1909" s="3">
        <v>42653</v>
      </c>
      <c r="D1909" t="b">
        <f>NOT( ISNA( VLOOKUP($A1909,'New article for existing'!A:A,1,FALSE)))</f>
        <v>0</v>
      </c>
      <c r="E1909" t="b">
        <f>NOT( ISNA( VLOOKUP($A1909,'ACOM remove file'!A:A,1,FALSE)))</f>
        <v>0</v>
      </c>
      <c r="F1909" t="b">
        <f>NOT( ISNA( VLOOKUP($A1909,'ACN update'!A:A,1,FALSE)))</f>
        <v>1</v>
      </c>
      <c r="G1909" t="b">
        <f>NOT( ISNA( VLOOKUP($A1909,'ACOM no update'!A:A,1,FALSE)))</f>
        <v>0</v>
      </c>
      <c r="H1909" t="b">
        <f>NOT( ISNA( VLOOKUP($A1909,'Should Update but Not Update'!A:A,1,FALSE)))</f>
        <v>0</v>
      </c>
      <c r="I1909" t="b">
        <f>NOT(NOT( ISNA( VLOOKUP($A1909,'Not Mooncake'!A:A,1,FALSE))))</f>
        <v>1</v>
      </c>
    </row>
    <row r="1910" spans="1:9">
      <c r="A1910" s="2" t="s">
        <v>1187</v>
      </c>
      <c r="B1910" s="2" t="s">
        <v>87</v>
      </c>
      <c r="C1910" s="3">
        <v>42653</v>
      </c>
      <c r="D1910" t="b">
        <f>NOT( ISNA( VLOOKUP($A1910,'New article for existing'!A:A,1,FALSE)))</f>
        <v>0</v>
      </c>
      <c r="E1910" t="b">
        <f>NOT( ISNA( VLOOKUP($A1910,'ACOM remove file'!A:A,1,FALSE)))</f>
        <v>0</v>
      </c>
      <c r="F1910" t="b">
        <f>NOT( ISNA( VLOOKUP($A1910,'ACN update'!A:A,1,FALSE)))</f>
        <v>1</v>
      </c>
      <c r="G1910" t="b">
        <f>NOT( ISNA( VLOOKUP($A1910,'ACOM no update'!A:A,1,FALSE)))</f>
        <v>0</v>
      </c>
      <c r="H1910" t="b">
        <f>NOT( ISNA( VLOOKUP($A1910,'Should Update but Not Update'!A:A,1,FALSE)))</f>
        <v>0</v>
      </c>
      <c r="I1910" t="b">
        <f>NOT(NOT( ISNA( VLOOKUP($A1910,'Not Mooncake'!A:A,1,FALSE))))</f>
        <v>1</v>
      </c>
    </row>
    <row r="1911" spans="1:9">
      <c r="A1911" s="2" t="s">
        <v>2474</v>
      </c>
      <c r="B1911" s="2" t="s">
        <v>87</v>
      </c>
      <c r="C1911" s="3">
        <v>42618</v>
      </c>
      <c r="D1911" t="b">
        <f>NOT( ISNA( VLOOKUP($A1911,'New article for existing'!A:A,1,FALSE)))</f>
        <v>0</v>
      </c>
      <c r="E1911" t="b">
        <f>NOT( ISNA( VLOOKUP($A1911,'ACOM remove file'!A:A,1,FALSE)))</f>
        <v>0</v>
      </c>
      <c r="F1911" t="b">
        <f>NOT( ISNA( VLOOKUP($A1911,'ACN update'!A:A,1,FALSE)))</f>
        <v>0</v>
      </c>
      <c r="G1911" t="b">
        <f>NOT( ISNA( VLOOKUP($A1911,'ACOM no update'!A:A,1,FALSE)))</f>
        <v>1</v>
      </c>
      <c r="H1911" t="b">
        <f>NOT( ISNA( VLOOKUP($A1911,'Should Update but Not Update'!A:A,1,FALSE)))</f>
        <v>0</v>
      </c>
      <c r="I1911" t="b">
        <f>NOT(NOT( ISNA( VLOOKUP($A1911,'Not Mooncake'!A:A,1,FALSE))))</f>
        <v>1</v>
      </c>
    </row>
    <row r="1912" spans="1:9">
      <c r="A1912" s="2" t="s">
        <v>1186</v>
      </c>
      <c r="B1912" s="2" t="s">
        <v>87</v>
      </c>
      <c r="C1912" s="3">
        <v>42618</v>
      </c>
      <c r="D1912" t="b">
        <f>NOT( ISNA( VLOOKUP($A1912,'New article for existing'!A:A,1,FALSE)))</f>
        <v>0</v>
      </c>
      <c r="E1912" t="b">
        <f>NOT( ISNA( VLOOKUP($A1912,'ACOM remove file'!A:A,1,FALSE)))</f>
        <v>0</v>
      </c>
      <c r="F1912" t="b">
        <f>NOT( ISNA( VLOOKUP($A1912,'ACN update'!A:A,1,FALSE)))</f>
        <v>0</v>
      </c>
      <c r="G1912" t="b">
        <f>NOT( ISNA( VLOOKUP($A1912,'ACOM no update'!A:A,1,FALSE)))</f>
        <v>1</v>
      </c>
      <c r="H1912" t="b">
        <f>NOT( ISNA( VLOOKUP($A1912,'Should Update but Not Update'!A:A,1,FALSE)))</f>
        <v>0</v>
      </c>
      <c r="I1912" t="b">
        <f>NOT(NOT( ISNA( VLOOKUP($A1912,'Not Mooncake'!A:A,1,FALSE))))</f>
        <v>1</v>
      </c>
    </row>
    <row r="1913" spans="1:9">
      <c r="A1913" s="2" t="s">
        <v>1188</v>
      </c>
      <c r="B1913" s="2" t="s">
        <v>87</v>
      </c>
      <c r="C1913" s="3">
        <v>42471</v>
      </c>
      <c r="D1913" t="b">
        <f>NOT( ISNA( VLOOKUP($A1913,'New article for existing'!A:A,1,FALSE)))</f>
        <v>0</v>
      </c>
      <c r="E1913" t="b">
        <f>NOT( ISNA( VLOOKUP($A1913,'ACOM remove file'!A:A,1,FALSE)))</f>
        <v>0</v>
      </c>
      <c r="F1913" t="b">
        <f>NOT( ISNA( VLOOKUP($A1913,'ACN update'!A:A,1,FALSE)))</f>
        <v>0</v>
      </c>
      <c r="G1913" t="b">
        <f>NOT( ISNA( VLOOKUP($A1913,'ACOM no update'!A:A,1,FALSE)))</f>
        <v>1</v>
      </c>
      <c r="H1913" t="b">
        <f>NOT( ISNA( VLOOKUP($A1913,'Should Update but Not Update'!A:A,1,FALSE)))</f>
        <v>0</v>
      </c>
      <c r="I1913" t="b">
        <f>NOT(NOT( ISNA( VLOOKUP($A1913,'Not Mooncake'!A:A,1,FALSE))))</f>
        <v>1</v>
      </c>
    </row>
    <row r="1914" spans="1:9">
      <c r="A1914" s="2" t="s">
        <v>1189</v>
      </c>
      <c r="B1914" s="2" t="s">
        <v>87</v>
      </c>
      <c r="C1914" s="3">
        <v>42653</v>
      </c>
      <c r="D1914" t="b">
        <f>NOT( ISNA( VLOOKUP($A1914,'New article for existing'!A:A,1,FALSE)))</f>
        <v>0</v>
      </c>
      <c r="E1914" t="b">
        <f>NOT( ISNA( VLOOKUP($A1914,'ACOM remove file'!A:A,1,FALSE)))</f>
        <v>0</v>
      </c>
      <c r="F1914" t="b">
        <f>NOT( ISNA( VLOOKUP($A1914,'ACN update'!A:A,1,FALSE)))</f>
        <v>1</v>
      </c>
      <c r="G1914" t="b">
        <f>NOT( ISNA( VLOOKUP($A1914,'ACOM no update'!A:A,1,FALSE)))</f>
        <v>0</v>
      </c>
      <c r="H1914" t="b">
        <f>NOT( ISNA( VLOOKUP($A1914,'Should Update but Not Update'!A:A,1,FALSE)))</f>
        <v>0</v>
      </c>
      <c r="I1914" t="b">
        <f>NOT(NOT( ISNA( VLOOKUP($A1914,'Not Mooncake'!A:A,1,FALSE))))</f>
        <v>1</v>
      </c>
    </row>
    <row r="1915" spans="1:9">
      <c r="A1915" s="2" t="s">
        <v>1190</v>
      </c>
      <c r="B1915" s="2" t="s">
        <v>87</v>
      </c>
      <c r="C1915" s="3">
        <v>42653</v>
      </c>
      <c r="D1915" t="b">
        <f>NOT( ISNA( VLOOKUP($A1915,'New article for existing'!A:A,1,FALSE)))</f>
        <v>0</v>
      </c>
      <c r="E1915" t="b">
        <f>NOT( ISNA( VLOOKUP($A1915,'ACOM remove file'!A:A,1,FALSE)))</f>
        <v>0</v>
      </c>
      <c r="F1915" t="b">
        <f>NOT( ISNA( VLOOKUP($A1915,'ACN update'!A:A,1,FALSE)))</f>
        <v>1</v>
      </c>
      <c r="G1915" t="b">
        <f>NOT( ISNA( VLOOKUP($A1915,'ACOM no update'!A:A,1,FALSE)))</f>
        <v>0</v>
      </c>
      <c r="H1915" t="b">
        <f>NOT( ISNA( VLOOKUP($A1915,'Should Update but Not Update'!A:A,1,FALSE)))</f>
        <v>0</v>
      </c>
      <c r="I1915" t="b">
        <f>NOT(NOT( ISNA( VLOOKUP($A1915,'Not Mooncake'!A:A,1,FALSE))))</f>
        <v>1</v>
      </c>
    </row>
    <row r="1916" spans="1:9">
      <c r="A1916" s="2" t="s">
        <v>1196</v>
      </c>
      <c r="B1916" s="2" t="s">
        <v>87</v>
      </c>
      <c r="C1916" s="3">
        <v>42618</v>
      </c>
      <c r="D1916" t="b">
        <f>NOT( ISNA( VLOOKUP($A1916,'New article for existing'!A:A,1,FALSE)))</f>
        <v>0</v>
      </c>
      <c r="E1916" t="b">
        <f>NOT( ISNA( VLOOKUP($A1916,'ACOM remove file'!A:A,1,FALSE)))</f>
        <v>0</v>
      </c>
      <c r="F1916" t="b">
        <f>NOT( ISNA( VLOOKUP($A1916,'ACN update'!A:A,1,FALSE)))</f>
        <v>0</v>
      </c>
      <c r="G1916" t="b">
        <f>NOT( ISNA( VLOOKUP($A1916,'ACOM no update'!A:A,1,FALSE)))</f>
        <v>1</v>
      </c>
      <c r="H1916" t="b">
        <f>NOT( ISNA( VLOOKUP($A1916,'Should Update but Not Update'!A:A,1,FALSE)))</f>
        <v>0</v>
      </c>
      <c r="I1916" t="b">
        <f>NOT(NOT( ISNA( VLOOKUP($A1916,'Not Mooncake'!A:A,1,FALSE))))</f>
        <v>1</v>
      </c>
    </row>
    <row r="1917" spans="1:9">
      <c r="A1917" s="2" t="s">
        <v>1195</v>
      </c>
      <c r="B1917" s="2" t="s">
        <v>87</v>
      </c>
      <c r="C1917" s="3">
        <v>42618</v>
      </c>
      <c r="D1917" t="b">
        <f>NOT( ISNA( VLOOKUP($A1917,'New article for existing'!A:A,1,FALSE)))</f>
        <v>0</v>
      </c>
      <c r="E1917" t="b">
        <f>NOT( ISNA( VLOOKUP($A1917,'ACOM remove file'!A:A,1,FALSE)))</f>
        <v>0</v>
      </c>
      <c r="F1917" t="b">
        <f>NOT( ISNA( VLOOKUP($A1917,'ACN update'!A:A,1,FALSE)))</f>
        <v>0</v>
      </c>
      <c r="G1917" t="b">
        <f>NOT( ISNA( VLOOKUP($A1917,'ACOM no update'!A:A,1,FALSE)))</f>
        <v>1</v>
      </c>
      <c r="H1917" t="b">
        <f>NOT( ISNA( VLOOKUP($A1917,'Should Update but Not Update'!A:A,1,FALSE)))</f>
        <v>0</v>
      </c>
      <c r="I1917" t="b">
        <f>NOT(NOT( ISNA( VLOOKUP($A1917,'Not Mooncake'!A:A,1,FALSE))))</f>
        <v>1</v>
      </c>
    </row>
    <row r="1918" spans="1:9">
      <c r="A1918" s="2" t="s">
        <v>1197</v>
      </c>
      <c r="B1918" s="2" t="s">
        <v>87</v>
      </c>
      <c r="C1918" s="3">
        <v>42653</v>
      </c>
      <c r="D1918" t="b">
        <f>NOT( ISNA( VLOOKUP($A1918,'New article for existing'!A:A,1,FALSE)))</f>
        <v>0</v>
      </c>
      <c r="E1918" t="b">
        <f>NOT( ISNA( VLOOKUP($A1918,'ACOM remove file'!A:A,1,FALSE)))</f>
        <v>0</v>
      </c>
      <c r="F1918" t="b">
        <f>NOT( ISNA( VLOOKUP($A1918,'ACN update'!A:A,1,FALSE)))</f>
        <v>1</v>
      </c>
      <c r="G1918" t="b">
        <f>NOT( ISNA( VLOOKUP($A1918,'ACOM no update'!A:A,1,FALSE)))</f>
        <v>0</v>
      </c>
      <c r="H1918" t="b">
        <f>NOT( ISNA( VLOOKUP($A1918,'Should Update but Not Update'!A:A,1,FALSE)))</f>
        <v>0</v>
      </c>
      <c r="I1918" t="b">
        <f>NOT(NOT( ISNA( VLOOKUP($A1918,'Not Mooncake'!A:A,1,FALSE))))</f>
        <v>1</v>
      </c>
    </row>
    <row r="1919" spans="1:9">
      <c r="A1919" s="2" t="s">
        <v>2260</v>
      </c>
      <c r="B1919" s="2" t="s">
        <v>87</v>
      </c>
      <c r="C1919" s="3">
        <v>42618</v>
      </c>
      <c r="D1919" t="b">
        <f>NOT( ISNA( VLOOKUP($A1919,'New article for existing'!A:A,1,FALSE)))</f>
        <v>0</v>
      </c>
      <c r="E1919" t="b">
        <f>NOT( ISNA( VLOOKUP($A1919,'ACOM remove file'!A:A,1,FALSE)))</f>
        <v>0</v>
      </c>
      <c r="F1919" t="b">
        <f>NOT( ISNA( VLOOKUP($A1919,'ACN update'!A:A,1,FALSE)))</f>
        <v>0</v>
      </c>
      <c r="G1919" t="b">
        <f>NOT( ISNA( VLOOKUP($A1919,'ACOM no update'!A:A,1,FALSE)))</f>
        <v>1</v>
      </c>
      <c r="H1919" t="b">
        <f>NOT( ISNA( VLOOKUP($A1919,'Should Update but Not Update'!A:A,1,FALSE)))</f>
        <v>0</v>
      </c>
      <c r="I1919" t="b">
        <f>NOT(NOT( ISNA( VLOOKUP($A1919,'Not Mooncake'!A:A,1,FALSE))))</f>
        <v>1</v>
      </c>
    </row>
    <row r="1920" spans="1:9">
      <c r="A1920" s="2" t="s">
        <v>1198</v>
      </c>
      <c r="B1920" s="2" t="s">
        <v>87</v>
      </c>
      <c r="C1920" s="3">
        <v>42618</v>
      </c>
      <c r="D1920" t="b">
        <f>NOT( ISNA( VLOOKUP($A1920,'New article for existing'!A:A,1,FALSE)))</f>
        <v>0</v>
      </c>
      <c r="E1920" t="b">
        <f>NOT( ISNA( VLOOKUP($A1920,'ACOM remove file'!A:A,1,FALSE)))</f>
        <v>0</v>
      </c>
      <c r="F1920" t="b">
        <f>NOT( ISNA( VLOOKUP($A1920,'ACN update'!A:A,1,FALSE)))</f>
        <v>0</v>
      </c>
      <c r="G1920" t="b">
        <f>NOT( ISNA( VLOOKUP($A1920,'ACOM no update'!A:A,1,FALSE)))</f>
        <v>1</v>
      </c>
      <c r="H1920" t="b">
        <f>NOT( ISNA( VLOOKUP($A1920,'Should Update but Not Update'!A:A,1,FALSE)))</f>
        <v>0</v>
      </c>
      <c r="I1920" t="b">
        <f>NOT(NOT( ISNA( VLOOKUP($A1920,'Not Mooncake'!A:A,1,FALSE))))</f>
        <v>1</v>
      </c>
    </row>
    <row r="1921" spans="1:9">
      <c r="A1921" s="2" t="s">
        <v>1199</v>
      </c>
      <c r="B1921" s="2" t="s">
        <v>87</v>
      </c>
      <c r="C1921" s="3">
        <v>42618</v>
      </c>
      <c r="D1921" t="b">
        <f>NOT( ISNA( VLOOKUP($A1921,'New article for existing'!A:A,1,FALSE)))</f>
        <v>0</v>
      </c>
      <c r="E1921" t="b">
        <f>NOT( ISNA( VLOOKUP($A1921,'ACOM remove file'!A:A,1,FALSE)))</f>
        <v>0</v>
      </c>
      <c r="F1921" t="b">
        <f>NOT( ISNA( VLOOKUP($A1921,'ACN update'!A:A,1,FALSE)))</f>
        <v>0</v>
      </c>
      <c r="G1921" t="b">
        <f>NOT( ISNA( VLOOKUP($A1921,'ACOM no update'!A:A,1,FALSE)))</f>
        <v>1</v>
      </c>
      <c r="H1921" t="b">
        <f>NOT( ISNA( VLOOKUP($A1921,'Should Update but Not Update'!A:A,1,FALSE)))</f>
        <v>0</v>
      </c>
      <c r="I1921" t="b">
        <f>NOT(NOT( ISNA( VLOOKUP($A1921,'Not Mooncake'!A:A,1,FALSE))))</f>
        <v>1</v>
      </c>
    </row>
    <row r="1922" spans="1:9">
      <c r="A1922" s="2" t="s">
        <v>1200</v>
      </c>
      <c r="B1922" s="2" t="s">
        <v>87</v>
      </c>
      <c r="C1922" s="3">
        <v>42618</v>
      </c>
      <c r="D1922" t="b">
        <f>NOT( ISNA( VLOOKUP($A1922,'New article for existing'!A:A,1,FALSE)))</f>
        <v>0</v>
      </c>
      <c r="E1922" t="b">
        <f>NOT( ISNA( VLOOKUP($A1922,'ACOM remove file'!A:A,1,FALSE)))</f>
        <v>0</v>
      </c>
      <c r="F1922" t="b">
        <f>NOT( ISNA( VLOOKUP($A1922,'ACN update'!A:A,1,FALSE)))</f>
        <v>0</v>
      </c>
      <c r="G1922" t="b">
        <f>NOT( ISNA( VLOOKUP($A1922,'ACOM no update'!A:A,1,FALSE)))</f>
        <v>1</v>
      </c>
      <c r="H1922" t="b">
        <f>NOT( ISNA( VLOOKUP($A1922,'Should Update but Not Update'!A:A,1,FALSE)))</f>
        <v>0</v>
      </c>
      <c r="I1922" t="b">
        <f>NOT(NOT( ISNA( VLOOKUP($A1922,'Not Mooncake'!A:A,1,FALSE))))</f>
        <v>1</v>
      </c>
    </row>
    <row r="1923" spans="1:9">
      <c r="A1923" s="2" t="s">
        <v>1201</v>
      </c>
      <c r="B1923" s="2" t="s">
        <v>87</v>
      </c>
      <c r="C1923" s="3">
        <v>42618</v>
      </c>
      <c r="D1923" t="b">
        <f>NOT( ISNA( VLOOKUP($A1923,'New article for existing'!A:A,1,FALSE)))</f>
        <v>0</v>
      </c>
      <c r="E1923" t="b">
        <f>NOT( ISNA( VLOOKUP($A1923,'ACOM remove file'!A:A,1,FALSE)))</f>
        <v>0</v>
      </c>
      <c r="F1923" t="b">
        <f>NOT( ISNA( VLOOKUP($A1923,'ACN update'!A:A,1,FALSE)))</f>
        <v>0</v>
      </c>
      <c r="G1923" t="b">
        <f>NOT( ISNA( VLOOKUP($A1923,'ACOM no update'!A:A,1,FALSE)))</f>
        <v>1</v>
      </c>
      <c r="H1923" t="b">
        <f>NOT( ISNA( VLOOKUP($A1923,'Should Update but Not Update'!A:A,1,FALSE)))</f>
        <v>0</v>
      </c>
      <c r="I1923" t="b">
        <f>NOT(NOT( ISNA( VLOOKUP($A1923,'Not Mooncake'!A:A,1,FALSE))))</f>
        <v>1</v>
      </c>
    </row>
    <row r="1924" spans="1:9">
      <c r="A1924" s="2" t="s">
        <v>1202</v>
      </c>
      <c r="B1924" s="2" t="s">
        <v>87</v>
      </c>
      <c r="C1924" s="3">
        <v>42653</v>
      </c>
      <c r="D1924" t="b">
        <f>NOT( ISNA( VLOOKUP($A1924,'New article for existing'!A:A,1,FALSE)))</f>
        <v>0</v>
      </c>
      <c r="E1924" t="b">
        <f>NOT( ISNA( VLOOKUP($A1924,'ACOM remove file'!A:A,1,FALSE)))</f>
        <v>0</v>
      </c>
      <c r="F1924" t="b">
        <f>NOT( ISNA( VLOOKUP($A1924,'ACN update'!A:A,1,FALSE)))</f>
        <v>1</v>
      </c>
      <c r="G1924" t="b">
        <f>NOT( ISNA( VLOOKUP($A1924,'ACOM no update'!A:A,1,FALSE)))</f>
        <v>0</v>
      </c>
      <c r="H1924" t="b">
        <f>NOT( ISNA( VLOOKUP($A1924,'Should Update but Not Update'!A:A,1,FALSE)))</f>
        <v>0</v>
      </c>
      <c r="I1924" t="b">
        <f>NOT(NOT( ISNA( VLOOKUP($A1924,'Not Mooncake'!A:A,1,FALSE))))</f>
        <v>1</v>
      </c>
    </row>
    <row r="1925" spans="1:9">
      <c r="A1925" s="2" t="s">
        <v>1203</v>
      </c>
      <c r="B1925" s="2" t="s">
        <v>87</v>
      </c>
      <c r="C1925" s="3">
        <v>42653</v>
      </c>
      <c r="D1925" t="b">
        <f>NOT( ISNA( VLOOKUP($A1925,'New article for existing'!A:A,1,FALSE)))</f>
        <v>0</v>
      </c>
      <c r="E1925" t="b">
        <f>NOT( ISNA( VLOOKUP($A1925,'ACOM remove file'!A:A,1,FALSE)))</f>
        <v>0</v>
      </c>
      <c r="F1925" t="b">
        <f>NOT( ISNA( VLOOKUP($A1925,'ACN update'!A:A,1,FALSE)))</f>
        <v>1</v>
      </c>
      <c r="G1925" t="b">
        <f>NOT( ISNA( VLOOKUP($A1925,'ACOM no update'!A:A,1,FALSE)))</f>
        <v>0</v>
      </c>
      <c r="H1925" t="b">
        <f>NOT( ISNA( VLOOKUP($A1925,'Should Update but Not Update'!A:A,1,FALSE)))</f>
        <v>0</v>
      </c>
      <c r="I1925" t="b">
        <f>NOT(NOT( ISNA( VLOOKUP($A1925,'Not Mooncake'!A:A,1,FALSE))))</f>
        <v>1</v>
      </c>
    </row>
    <row r="1926" spans="1:9">
      <c r="A1926" s="2" t="s">
        <v>1205</v>
      </c>
      <c r="B1926" s="2" t="s">
        <v>87</v>
      </c>
      <c r="C1926" s="3">
        <v>42618</v>
      </c>
      <c r="D1926" t="b">
        <f>NOT( ISNA( VLOOKUP($A1926,'New article for existing'!A:A,1,FALSE)))</f>
        <v>0</v>
      </c>
      <c r="E1926" t="b">
        <f>NOT( ISNA( VLOOKUP($A1926,'ACOM remove file'!A:A,1,FALSE)))</f>
        <v>0</v>
      </c>
      <c r="F1926" t="b">
        <f>NOT( ISNA( VLOOKUP($A1926,'ACN update'!A:A,1,FALSE)))</f>
        <v>0</v>
      </c>
      <c r="G1926" t="b">
        <f>NOT( ISNA( VLOOKUP($A1926,'ACOM no update'!A:A,1,FALSE)))</f>
        <v>1</v>
      </c>
      <c r="H1926" t="b">
        <f>NOT( ISNA( VLOOKUP($A1926,'Should Update but Not Update'!A:A,1,FALSE)))</f>
        <v>0</v>
      </c>
      <c r="I1926" t="b">
        <f>NOT(NOT( ISNA( VLOOKUP($A1926,'Not Mooncake'!A:A,1,FALSE))))</f>
        <v>1</v>
      </c>
    </row>
    <row r="1927" spans="1:9">
      <c r="A1927" s="2" t="s">
        <v>1204</v>
      </c>
      <c r="B1927" s="2" t="s">
        <v>87</v>
      </c>
      <c r="C1927" s="3">
        <v>42618</v>
      </c>
      <c r="D1927" t="b">
        <f>NOT( ISNA( VLOOKUP($A1927,'New article for existing'!A:A,1,FALSE)))</f>
        <v>0</v>
      </c>
      <c r="E1927" t="b">
        <f>NOT( ISNA( VLOOKUP($A1927,'ACOM remove file'!A:A,1,FALSE)))</f>
        <v>0</v>
      </c>
      <c r="F1927" t="b">
        <f>NOT( ISNA( VLOOKUP($A1927,'ACN update'!A:A,1,FALSE)))</f>
        <v>0</v>
      </c>
      <c r="G1927" t="b">
        <f>NOT( ISNA( VLOOKUP($A1927,'ACOM no update'!A:A,1,FALSE)))</f>
        <v>1</v>
      </c>
      <c r="H1927" t="b">
        <f>NOT( ISNA( VLOOKUP($A1927,'Should Update but Not Update'!A:A,1,FALSE)))</f>
        <v>0</v>
      </c>
      <c r="I1927" t="b">
        <f>NOT(NOT( ISNA( VLOOKUP($A1927,'Not Mooncake'!A:A,1,FALSE))))</f>
        <v>1</v>
      </c>
    </row>
    <row r="1928" spans="1:9">
      <c r="A1928" s="2" t="s">
        <v>1207</v>
      </c>
      <c r="B1928" s="2" t="s">
        <v>87</v>
      </c>
      <c r="C1928" s="3">
        <v>42618</v>
      </c>
      <c r="D1928" t="b">
        <f>NOT( ISNA( VLOOKUP($A1928,'New article for existing'!A:A,1,FALSE)))</f>
        <v>0</v>
      </c>
      <c r="E1928" t="b">
        <f>NOT( ISNA( VLOOKUP($A1928,'ACOM remove file'!A:A,1,FALSE)))</f>
        <v>0</v>
      </c>
      <c r="F1928" t="b">
        <f>NOT( ISNA( VLOOKUP($A1928,'ACN update'!A:A,1,FALSE)))</f>
        <v>0</v>
      </c>
      <c r="G1928" t="b">
        <f>NOT( ISNA( VLOOKUP($A1928,'ACOM no update'!A:A,1,FALSE)))</f>
        <v>1</v>
      </c>
      <c r="H1928" t="b">
        <f>NOT( ISNA( VLOOKUP($A1928,'Should Update but Not Update'!A:A,1,FALSE)))</f>
        <v>0</v>
      </c>
      <c r="I1928" t="b">
        <f>NOT(NOT( ISNA( VLOOKUP($A1928,'Not Mooncake'!A:A,1,FALSE))))</f>
        <v>1</v>
      </c>
    </row>
    <row r="1929" spans="1:9">
      <c r="A1929" s="2" t="s">
        <v>1206</v>
      </c>
      <c r="B1929" s="2" t="s">
        <v>87</v>
      </c>
      <c r="C1929" s="3">
        <v>42618</v>
      </c>
      <c r="D1929" t="b">
        <f>NOT( ISNA( VLOOKUP($A1929,'New article for existing'!A:A,1,FALSE)))</f>
        <v>0</v>
      </c>
      <c r="E1929" t="b">
        <f>NOT( ISNA( VLOOKUP($A1929,'ACOM remove file'!A:A,1,FALSE)))</f>
        <v>0</v>
      </c>
      <c r="F1929" t="b">
        <f>NOT( ISNA( VLOOKUP($A1929,'ACN update'!A:A,1,FALSE)))</f>
        <v>0</v>
      </c>
      <c r="G1929" t="b">
        <f>NOT( ISNA( VLOOKUP($A1929,'ACOM no update'!A:A,1,FALSE)))</f>
        <v>1</v>
      </c>
      <c r="H1929" t="b">
        <f>NOT( ISNA( VLOOKUP($A1929,'Should Update but Not Update'!A:A,1,FALSE)))</f>
        <v>0</v>
      </c>
      <c r="I1929" t="b">
        <f>NOT(NOT( ISNA( VLOOKUP($A1929,'Not Mooncake'!A:A,1,FALSE))))</f>
        <v>1</v>
      </c>
    </row>
    <row r="1930" spans="1:9">
      <c r="A1930" s="2" t="s">
        <v>1208</v>
      </c>
      <c r="B1930" s="2" t="s">
        <v>87</v>
      </c>
      <c r="C1930" s="3">
        <v>42506</v>
      </c>
      <c r="D1930" t="b">
        <f>NOT( ISNA( VLOOKUP($A1930,'New article for existing'!A:A,1,FALSE)))</f>
        <v>0</v>
      </c>
      <c r="E1930" t="b">
        <f>NOT( ISNA( VLOOKUP($A1930,'ACOM remove file'!A:A,1,FALSE)))</f>
        <v>0</v>
      </c>
      <c r="F1930" t="b">
        <f>NOT( ISNA( VLOOKUP($A1930,'ACN update'!A:A,1,FALSE)))</f>
        <v>0</v>
      </c>
      <c r="G1930" t="b">
        <f>NOT( ISNA( VLOOKUP($A1930,'ACOM no update'!A:A,1,FALSE)))</f>
        <v>1</v>
      </c>
      <c r="H1930" t="b">
        <f>NOT( ISNA( VLOOKUP($A1930,'Should Update but Not Update'!A:A,1,FALSE)))</f>
        <v>0</v>
      </c>
      <c r="I1930" t="b">
        <f>NOT(NOT( ISNA( VLOOKUP($A1930,'Not Mooncake'!A:A,1,FALSE))))</f>
        <v>1</v>
      </c>
    </row>
    <row r="1931" spans="1:9">
      <c r="A1931" s="2" t="s">
        <v>1209</v>
      </c>
      <c r="B1931" s="2" t="s">
        <v>87</v>
      </c>
      <c r="C1931" s="3">
        <v>42618</v>
      </c>
      <c r="D1931" t="b">
        <f>NOT( ISNA( VLOOKUP($A1931,'New article for existing'!A:A,1,FALSE)))</f>
        <v>0</v>
      </c>
      <c r="E1931" t="b">
        <f>NOT( ISNA( VLOOKUP($A1931,'ACOM remove file'!A:A,1,FALSE)))</f>
        <v>0</v>
      </c>
      <c r="F1931" t="b">
        <f>NOT( ISNA( VLOOKUP($A1931,'ACN update'!A:A,1,FALSE)))</f>
        <v>0</v>
      </c>
      <c r="G1931" t="b">
        <f>NOT( ISNA( VLOOKUP($A1931,'ACOM no update'!A:A,1,FALSE)))</f>
        <v>1</v>
      </c>
      <c r="H1931" t="b">
        <f>NOT( ISNA( VLOOKUP($A1931,'Should Update but Not Update'!A:A,1,FALSE)))</f>
        <v>0</v>
      </c>
      <c r="I1931" t="b">
        <f>NOT(NOT( ISNA( VLOOKUP($A1931,'Not Mooncake'!A:A,1,FALSE))))</f>
        <v>1</v>
      </c>
    </row>
    <row r="1932" spans="1:9">
      <c r="A1932" s="2" t="s">
        <v>1210</v>
      </c>
      <c r="B1932" s="2" t="s">
        <v>87</v>
      </c>
      <c r="C1932" s="3">
        <v>42618</v>
      </c>
      <c r="D1932" t="b">
        <f>NOT( ISNA( VLOOKUP($A1932,'New article for existing'!A:A,1,FALSE)))</f>
        <v>0</v>
      </c>
      <c r="E1932" t="b">
        <f>NOT( ISNA( VLOOKUP($A1932,'ACOM remove file'!A:A,1,FALSE)))</f>
        <v>0</v>
      </c>
      <c r="F1932" t="b">
        <f>NOT( ISNA( VLOOKUP($A1932,'ACN update'!A:A,1,FALSE)))</f>
        <v>0</v>
      </c>
      <c r="G1932" t="b">
        <f>NOT( ISNA( VLOOKUP($A1932,'ACOM no update'!A:A,1,FALSE)))</f>
        <v>1</v>
      </c>
      <c r="H1932" t="b">
        <f>NOT( ISNA( VLOOKUP($A1932,'Should Update but Not Update'!A:A,1,FALSE)))</f>
        <v>0</v>
      </c>
      <c r="I1932" t="b">
        <f>NOT(NOT( ISNA( VLOOKUP($A1932,'Not Mooncake'!A:A,1,FALSE))))</f>
        <v>1</v>
      </c>
    </row>
    <row r="1933" spans="1:9">
      <c r="A1933" s="2" t="s">
        <v>1211</v>
      </c>
      <c r="B1933" s="2" t="s">
        <v>87</v>
      </c>
      <c r="C1933" s="3">
        <v>42471</v>
      </c>
      <c r="D1933" t="b">
        <f>NOT( ISNA( VLOOKUP($A1933,'New article for existing'!A:A,1,FALSE)))</f>
        <v>0</v>
      </c>
      <c r="E1933" t="b">
        <f>NOT( ISNA( VLOOKUP($A1933,'ACOM remove file'!A:A,1,FALSE)))</f>
        <v>0</v>
      </c>
      <c r="F1933" t="b">
        <f>NOT( ISNA( VLOOKUP($A1933,'ACN update'!A:A,1,FALSE)))</f>
        <v>0</v>
      </c>
      <c r="G1933" t="b">
        <f>NOT( ISNA( VLOOKUP($A1933,'ACOM no update'!A:A,1,FALSE)))</f>
        <v>1</v>
      </c>
      <c r="H1933" t="b">
        <f>NOT( ISNA( VLOOKUP($A1933,'Should Update but Not Update'!A:A,1,FALSE)))</f>
        <v>0</v>
      </c>
      <c r="I1933" t="b">
        <f>NOT(NOT( ISNA( VLOOKUP($A1933,'Not Mooncake'!A:A,1,FALSE))))</f>
        <v>1</v>
      </c>
    </row>
    <row r="1934" spans="1:9">
      <c r="A1934" s="2" t="s">
        <v>1212</v>
      </c>
      <c r="B1934" s="2" t="s">
        <v>87</v>
      </c>
      <c r="C1934" s="3">
        <v>42618</v>
      </c>
      <c r="D1934" t="b">
        <f>NOT( ISNA( VLOOKUP($A1934,'New article for existing'!A:A,1,FALSE)))</f>
        <v>0</v>
      </c>
      <c r="E1934" t="b">
        <f>NOT( ISNA( VLOOKUP($A1934,'ACOM remove file'!A:A,1,FALSE)))</f>
        <v>0</v>
      </c>
      <c r="F1934" t="b">
        <f>NOT( ISNA( VLOOKUP($A1934,'ACN update'!A:A,1,FALSE)))</f>
        <v>0</v>
      </c>
      <c r="G1934" t="b">
        <f>NOT( ISNA( VLOOKUP($A1934,'ACOM no update'!A:A,1,FALSE)))</f>
        <v>1</v>
      </c>
      <c r="H1934" t="b">
        <f>NOT( ISNA( VLOOKUP($A1934,'Should Update but Not Update'!A:A,1,FALSE)))</f>
        <v>0</v>
      </c>
      <c r="I1934" t="b">
        <f>NOT(NOT( ISNA( VLOOKUP($A1934,'Not Mooncake'!A:A,1,FALSE))))</f>
        <v>1</v>
      </c>
    </row>
    <row r="1935" spans="1:9">
      <c r="A1935" s="2" t="s">
        <v>1213</v>
      </c>
      <c r="B1935" s="2" t="s">
        <v>87</v>
      </c>
      <c r="C1935" s="3">
        <v>42618</v>
      </c>
      <c r="D1935" t="b">
        <f>NOT( ISNA( VLOOKUP($A1935,'New article for existing'!A:A,1,FALSE)))</f>
        <v>0</v>
      </c>
      <c r="E1935" t="b">
        <f>NOT( ISNA( VLOOKUP($A1935,'ACOM remove file'!A:A,1,FALSE)))</f>
        <v>0</v>
      </c>
      <c r="F1935" t="b">
        <f>NOT( ISNA( VLOOKUP($A1935,'ACN update'!A:A,1,FALSE)))</f>
        <v>0</v>
      </c>
      <c r="G1935" t="b">
        <f>NOT( ISNA( VLOOKUP($A1935,'ACOM no update'!A:A,1,FALSE)))</f>
        <v>1</v>
      </c>
      <c r="H1935" t="b">
        <f>NOT( ISNA( VLOOKUP($A1935,'Should Update but Not Update'!A:A,1,FALSE)))</f>
        <v>0</v>
      </c>
      <c r="I1935" t="b">
        <f>NOT(NOT( ISNA( VLOOKUP($A1935,'Not Mooncake'!A:A,1,FALSE))))</f>
        <v>1</v>
      </c>
    </row>
    <row r="1936" spans="1:9">
      <c r="A1936" s="2" t="s">
        <v>1214</v>
      </c>
      <c r="B1936" s="2" t="s">
        <v>87</v>
      </c>
      <c r="C1936" s="3">
        <v>42618</v>
      </c>
      <c r="D1936" t="b">
        <f>NOT( ISNA( VLOOKUP($A1936,'New article for existing'!A:A,1,FALSE)))</f>
        <v>0</v>
      </c>
      <c r="E1936" t="b">
        <f>NOT( ISNA( VLOOKUP($A1936,'ACOM remove file'!A:A,1,FALSE)))</f>
        <v>0</v>
      </c>
      <c r="F1936" t="b">
        <f>NOT( ISNA( VLOOKUP($A1936,'ACN update'!A:A,1,FALSE)))</f>
        <v>0</v>
      </c>
      <c r="G1936" t="b">
        <f>NOT( ISNA( VLOOKUP($A1936,'ACOM no update'!A:A,1,FALSE)))</f>
        <v>1</v>
      </c>
      <c r="H1936" t="b">
        <f>NOT( ISNA( VLOOKUP($A1936,'Should Update but Not Update'!A:A,1,FALSE)))</f>
        <v>0</v>
      </c>
      <c r="I1936" t="b">
        <f>NOT(NOT( ISNA( VLOOKUP($A1936,'Not Mooncake'!A:A,1,FALSE))))</f>
        <v>1</v>
      </c>
    </row>
    <row r="1937" spans="1:9">
      <c r="A1937" s="2" t="s">
        <v>1215</v>
      </c>
      <c r="B1937" s="2" t="s">
        <v>87</v>
      </c>
      <c r="C1937" s="3">
        <v>42618</v>
      </c>
      <c r="D1937" t="b">
        <f>NOT( ISNA( VLOOKUP($A1937,'New article for existing'!A:A,1,FALSE)))</f>
        <v>0</v>
      </c>
      <c r="E1937" t="b">
        <f>NOT( ISNA( VLOOKUP($A1937,'ACOM remove file'!A:A,1,FALSE)))</f>
        <v>0</v>
      </c>
      <c r="F1937" t="b">
        <f>NOT( ISNA( VLOOKUP($A1937,'ACN update'!A:A,1,FALSE)))</f>
        <v>0</v>
      </c>
      <c r="G1937" t="b">
        <f>NOT( ISNA( VLOOKUP($A1937,'ACOM no update'!A:A,1,FALSE)))</f>
        <v>1</v>
      </c>
      <c r="H1937" t="b">
        <f>NOT( ISNA( VLOOKUP($A1937,'Should Update but Not Update'!A:A,1,FALSE)))</f>
        <v>0</v>
      </c>
      <c r="I1937" t="b">
        <f>NOT(NOT( ISNA( VLOOKUP($A1937,'Not Mooncake'!A:A,1,FALSE))))</f>
        <v>1</v>
      </c>
    </row>
    <row r="1938" spans="1:9">
      <c r="A1938" s="2" t="s">
        <v>1216</v>
      </c>
      <c r="B1938" s="2" t="s">
        <v>87</v>
      </c>
      <c r="C1938" s="3">
        <v>42618</v>
      </c>
      <c r="D1938" t="b">
        <f>NOT( ISNA( VLOOKUP($A1938,'New article for existing'!A:A,1,FALSE)))</f>
        <v>0</v>
      </c>
      <c r="E1938" t="b">
        <f>NOT( ISNA( VLOOKUP($A1938,'ACOM remove file'!A:A,1,FALSE)))</f>
        <v>0</v>
      </c>
      <c r="F1938" t="b">
        <f>NOT( ISNA( VLOOKUP($A1938,'ACN update'!A:A,1,FALSE)))</f>
        <v>0</v>
      </c>
      <c r="G1938" t="b">
        <f>NOT( ISNA( VLOOKUP($A1938,'ACOM no update'!A:A,1,FALSE)))</f>
        <v>1</v>
      </c>
      <c r="H1938" t="b">
        <f>NOT( ISNA( VLOOKUP($A1938,'Should Update but Not Update'!A:A,1,FALSE)))</f>
        <v>0</v>
      </c>
      <c r="I1938" t="b">
        <f>NOT(NOT( ISNA( VLOOKUP($A1938,'Not Mooncake'!A:A,1,FALSE))))</f>
        <v>1</v>
      </c>
    </row>
    <row r="1939" spans="1:9">
      <c r="A1939" s="2" t="s">
        <v>1217</v>
      </c>
      <c r="B1939" s="2" t="s">
        <v>87</v>
      </c>
      <c r="C1939" s="3">
        <v>42618</v>
      </c>
      <c r="D1939" t="b">
        <f>NOT( ISNA( VLOOKUP($A1939,'New article for existing'!A:A,1,FALSE)))</f>
        <v>0</v>
      </c>
      <c r="E1939" t="b">
        <f>NOT( ISNA( VLOOKUP($A1939,'ACOM remove file'!A:A,1,FALSE)))</f>
        <v>0</v>
      </c>
      <c r="F1939" t="b">
        <f>NOT( ISNA( VLOOKUP($A1939,'ACN update'!A:A,1,FALSE)))</f>
        <v>0</v>
      </c>
      <c r="G1939" t="b">
        <f>NOT( ISNA( VLOOKUP($A1939,'ACOM no update'!A:A,1,FALSE)))</f>
        <v>1</v>
      </c>
      <c r="H1939" t="b">
        <f>NOT( ISNA( VLOOKUP($A1939,'Should Update but Not Update'!A:A,1,FALSE)))</f>
        <v>0</v>
      </c>
      <c r="I1939" t="b">
        <f>NOT(NOT( ISNA( VLOOKUP($A1939,'Not Mooncake'!A:A,1,FALSE))))</f>
        <v>1</v>
      </c>
    </row>
    <row r="1940" spans="1:9">
      <c r="A1940" s="2" t="s">
        <v>1218</v>
      </c>
      <c r="B1940" s="2" t="s">
        <v>87</v>
      </c>
      <c r="C1940" s="3">
        <v>42618</v>
      </c>
      <c r="D1940" t="b">
        <f>NOT( ISNA( VLOOKUP($A1940,'New article for existing'!A:A,1,FALSE)))</f>
        <v>0</v>
      </c>
      <c r="E1940" t="b">
        <f>NOT( ISNA( VLOOKUP($A1940,'ACOM remove file'!A:A,1,FALSE)))</f>
        <v>0</v>
      </c>
      <c r="F1940" t="b">
        <f>NOT( ISNA( VLOOKUP($A1940,'ACN update'!A:A,1,FALSE)))</f>
        <v>0</v>
      </c>
      <c r="G1940" t="b">
        <f>NOT( ISNA( VLOOKUP($A1940,'ACOM no update'!A:A,1,FALSE)))</f>
        <v>1</v>
      </c>
      <c r="H1940" t="b">
        <f>NOT( ISNA( VLOOKUP($A1940,'Should Update but Not Update'!A:A,1,FALSE)))</f>
        <v>0</v>
      </c>
      <c r="I1940" t="b">
        <f>NOT(NOT( ISNA( VLOOKUP($A1940,'Not Mooncake'!A:A,1,FALSE))))</f>
        <v>1</v>
      </c>
    </row>
    <row r="1941" spans="1:9">
      <c r="A1941" s="2" t="s">
        <v>1219</v>
      </c>
      <c r="B1941" s="2" t="s">
        <v>87</v>
      </c>
      <c r="C1941" s="3">
        <v>42618</v>
      </c>
      <c r="D1941" t="b">
        <f>NOT( ISNA( VLOOKUP($A1941,'New article for existing'!A:A,1,FALSE)))</f>
        <v>0</v>
      </c>
      <c r="E1941" t="b">
        <f>NOT( ISNA( VLOOKUP($A1941,'ACOM remove file'!A:A,1,FALSE)))</f>
        <v>0</v>
      </c>
      <c r="F1941" t="b">
        <f>NOT( ISNA( VLOOKUP($A1941,'ACN update'!A:A,1,FALSE)))</f>
        <v>0</v>
      </c>
      <c r="G1941" t="b">
        <f>NOT( ISNA( VLOOKUP($A1941,'ACOM no update'!A:A,1,FALSE)))</f>
        <v>1</v>
      </c>
      <c r="H1941" t="b">
        <f>NOT( ISNA( VLOOKUP($A1941,'Should Update but Not Update'!A:A,1,FALSE)))</f>
        <v>0</v>
      </c>
      <c r="I1941" t="b">
        <f>NOT(NOT( ISNA( VLOOKUP($A1941,'Not Mooncake'!A:A,1,FALSE))))</f>
        <v>1</v>
      </c>
    </row>
    <row r="1942" spans="1:9">
      <c r="A1942" s="2" t="s">
        <v>1220</v>
      </c>
      <c r="B1942" s="2" t="s">
        <v>87</v>
      </c>
      <c r="C1942" s="3">
        <v>42618</v>
      </c>
      <c r="D1942" t="b">
        <f>NOT( ISNA( VLOOKUP($A1942,'New article for existing'!A:A,1,FALSE)))</f>
        <v>0</v>
      </c>
      <c r="E1942" t="b">
        <f>NOT( ISNA( VLOOKUP($A1942,'ACOM remove file'!A:A,1,FALSE)))</f>
        <v>0</v>
      </c>
      <c r="F1942" t="b">
        <f>NOT( ISNA( VLOOKUP($A1942,'ACN update'!A:A,1,FALSE)))</f>
        <v>0</v>
      </c>
      <c r="G1942" t="b">
        <f>NOT( ISNA( VLOOKUP($A1942,'ACOM no update'!A:A,1,FALSE)))</f>
        <v>1</v>
      </c>
      <c r="H1942" t="b">
        <f>NOT( ISNA( VLOOKUP($A1942,'Should Update but Not Update'!A:A,1,FALSE)))</f>
        <v>0</v>
      </c>
      <c r="I1942" t="b">
        <f>NOT(NOT( ISNA( VLOOKUP($A1942,'Not Mooncake'!A:A,1,FALSE))))</f>
        <v>1</v>
      </c>
    </row>
    <row r="1943" spans="1:9">
      <c r="A1943" s="2" t="s">
        <v>1221</v>
      </c>
      <c r="B1943" s="2" t="s">
        <v>87</v>
      </c>
      <c r="C1943" s="3">
        <v>42618</v>
      </c>
      <c r="D1943" t="b">
        <f>NOT( ISNA( VLOOKUP($A1943,'New article for existing'!A:A,1,FALSE)))</f>
        <v>0</v>
      </c>
      <c r="E1943" t="b">
        <f>NOT( ISNA( VLOOKUP($A1943,'ACOM remove file'!A:A,1,FALSE)))</f>
        <v>0</v>
      </c>
      <c r="F1943" t="b">
        <f>NOT( ISNA( VLOOKUP($A1943,'ACN update'!A:A,1,FALSE)))</f>
        <v>0</v>
      </c>
      <c r="G1943" t="b">
        <f>NOT( ISNA( VLOOKUP($A1943,'ACOM no update'!A:A,1,FALSE)))</f>
        <v>1</v>
      </c>
      <c r="H1943" t="b">
        <f>NOT( ISNA( VLOOKUP($A1943,'Should Update but Not Update'!A:A,1,FALSE)))</f>
        <v>0</v>
      </c>
      <c r="I1943" t="b">
        <f>NOT(NOT( ISNA( VLOOKUP($A1943,'Not Mooncake'!A:A,1,FALSE))))</f>
        <v>1</v>
      </c>
    </row>
    <row r="1944" spans="1:9">
      <c r="A1944" s="2" t="s">
        <v>1222</v>
      </c>
      <c r="B1944" s="2" t="s">
        <v>87</v>
      </c>
      <c r="C1944" s="3">
        <v>42653</v>
      </c>
      <c r="D1944" t="b">
        <f>NOT( ISNA( VLOOKUP($A1944,'New article for existing'!A:A,1,FALSE)))</f>
        <v>0</v>
      </c>
      <c r="E1944" t="b">
        <f>NOT( ISNA( VLOOKUP($A1944,'ACOM remove file'!A:A,1,FALSE)))</f>
        <v>0</v>
      </c>
      <c r="F1944" t="b">
        <f>NOT( ISNA( VLOOKUP($A1944,'ACN update'!A:A,1,FALSE)))</f>
        <v>1</v>
      </c>
      <c r="G1944" t="b">
        <f>NOT( ISNA( VLOOKUP($A1944,'ACOM no update'!A:A,1,FALSE)))</f>
        <v>0</v>
      </c>
      <c r="H1944" t="b">
        <f>NOT( ISNA( VLOOKUP($A1944,'Should Update but Not Update'!A:A,1,FALSE)))</f>
        <v>0</v>
      </c>
      <c r="I1944" t="b">
        <f>NOT(NOT( ISNA( VLOOKUP($A1944,'Not Mooncake'!A:A,1,FALSE))))</f>
        <v>1</v>
      </c>
    </row>
    <row r="1945" spans="1:9">
      <c r="A1945" s="2" t="s">
        <v>1223</v>
      </c>
      <c r="B1945" s="2" t="s">
        <v>87</v>
      </c>
      <c r="C1945" s="3">
        <v>42618</v>
      </c>
      <c r="D1945" t="b">
        <f>NOT( ISNA( VLOOKUP($A1945,'New article for existing'!A:A,1,FALSE)))</f>
        <v>0</v>
      </c>
      <c r="E1945" t="b">
        <f>NOT( ISNA( VLOOKUP($A1945,'ACOM remove file'!A:A,1,FALSE)))</f>
        <v>0</v>
      </c>
      <c r="F1945" t="b">
        <f>NOT( ISNA( VLOOKUP($A1945,'ACN update'!A:A,1,FALSE)))</f>
        <v>0</v>
      </c>
      <c r="G1945" t="b">
        <f>NOT( ISNA( VLOOKUP($A1945,'ACOM no update'!A:A,1,FALSE)))</f>
        <v>1</v>
      </c>
      <c r="H1945" t="b">
        <f>NOT( ISNA( VLOOKUP($A1945,'Should Update but Not Update'!A:A,1,FALSE)))</f>
        <v>0</v>
      </c>
      <c r="I1945" t="b">
        <f>NOT(NOT( ISNA( VLOOKUP($A1945,'Not Mooncake'!A:A,1,FALSE))))</f>
        <v>1</v>
      </c>
    </row>
    <row r="1946" spans="1:9">
      <c r="A1946" s="2" t="s">
        <v>1226</v>
      </c>
      <c r="B1946" s="2" t="s">
        <v>87</v>
      </c>
      <c r="C1946" s="3">
        <v>42618</v>
      </c>
      <c r="D1946" t="b">
        <f>NOT( ISNA( VLOOKUP($A1946,'New article for existing'!A:A,1,FALSE)))</f>
        <v>0</v>
      </c>
      <c r="E1946" t="b">
        <f>NOT( ISNA( VLOOKUP($A1946,'ACOM remove file'!A:A,1,FALSE)))</f>
        <v>0</v>
      </c>
      <c r="F1946" t="b">
        <f>NOT( ISNA( VLOOKUP($A1946,'ACN update'!A:A,1,FALSE)))</f>
        <v>0</v>
      </c>
      <c r="G1946" t="b">
        <f>NOT( ISNA( VLOOKUP($A1946,'ACOM no update'!A:A,1,FALSE)))</f>
        <v>1</v>
      </c>
      <c r="H1946" t="b">
        <f>NOT( ISNA( VLOOKUP($A1946,'Should Update but Not Update'!A:A,1,FALSE)))</f>
        <v>0</v>
      </c>
      <c r="I1946" t="b">
        <f>NOT(NOT( ISNA( VLOOKUP($A1946,'Not Mooncake'!A:A,1,FALSE))))</f>
        <v>1</v>
      </c>
    </row>
    <row r="1947" spans="1:9">
      <c r="A1947" s="2" t="s">
        <v>1225</v>
      </c>
      <c r="B1947" s="2" t="s">
        <v>87</v>
      </c>
      <c r="C1947" s="3">
        <v>42527</v>
      </c>
      <c r="D1947" t="b">
        <f>NOT( ISNA( VLOOKUP($A1947,'New article for existing'!A:A,1,FALSE)))</f>
        <v>0</v>
      </c>
      <c r="E1947" t="b">
        <f>NOT( ISNA( VLOOKUP($A1947,'ACOM remove file'!A:A,1,FALSE)))</f>
        <v>0</v>
      </c>
      <c r="F1947" t="b">
        <f>NOT( ISNA( VLOOKUP($A1947,'ACN update'!A:A,1,FALSE)))</f>
        <v>0</v>
      </c>
      <c r="G1947" t="b">
        <f>NOT( ISNA( VLOOKUP($A1947,'ACOM no update'!A:A,1,FALSE)))</f>
        <v>1</v>
      </c>
      <c r="H1947" t="b">
        <f>NOT( ISNA( VLOOKUP($A1947,'Should Update but Not Update'!A:A,1,FALSE)))</f>
        <v>0</v>
      </c>
      <c r="I1947" t="b">
        <f>NOT(NOT( ISNA( VLOOKUP($A1947,'Not Mooncake'!A:A,1,FALSE))))</f>
        <v>1</v>
      </c>
    </row>
    <row r="1948" spans="1:9">
      <c r="A1948" s="2" t="s">
        <v>1224</v>
      </c>
      <c r="B1948" s="2" t="s">
        <v>87</v>
      </c>
      <c r="C1948" s="3">
        <v>42583</v>
      </c>
      <c r="D1948" t="b">
        <f>NOT( ISNA( VLOOKUP($A1948,'New article for existing'!A:A,1,FALSE)))</f>
        <v>0</v>
      </c>
      <c r="E1948" t="b">
        <f>NOT( ISNA( VLOOKUP($A1948,'ACOM remove file'!A:A,1,FALSE)))</f>
        <v>0</v>
      </c>
      <c r="F1948" t="b">
        <f>NOT( ISNA( VLOOKUP($A1948,'ACN update'!A:A,1,FALSE)))</f>
        <v>0</v>
      </c>
      <c r="G1948" t="b">
        <f>NOT( ISNA( VLOOKUP($A1948,'ACOM no update'!A:A,1,FALSE)))</f>
        <v>1</v>
      </c>
      <c r="H1948" t="b">
        <f>NOT( ISNA( VLOOKUP($A1948,'Should Update but Not Update'!A:A,1,FALSE)))</f>
        <v>0</v>
      </c>
      <c r="I1948" t="b">
        <f>NOT(NOT( ISNA( VLOOKUP($A1948,'Not Mooncake'!A:A,1,FALSE))))</f>
        <v>1</v>
      </c>
    </row>
    <row r="1949" spans="1:9">
      <c r="A1949" s="2" t="s">
        <v>1227</v>
      </c>
      <c r="B1949" s="2" t="s">
        <v>87</v>
      </c>
      <c r="C1949" s="3">
        <v>42625</v>
      </c>
      <c r="D1949" t="b">
        <f>NOT( ISNA( VLOOKUP($A1949,'New article for existing'!A:A,1,FALSE)))</f>
        <v>0</v>
      </c>
      <c r="E1949" t="b">
        <f>NOT( ISNA( VLOOKUP($A1949,'ACOM remove file'!A:A,1,FALSE)))</f>
        <v>0</v>
      </c>
      <c r="F1949" t="b">
        <f>NOT( ISNA( VLOOKUP($A1949,'ACN update'!A:A,1,FALSE)))</f>
        <v>0</v>
      </c>
      <c r="G1949" t="b">
        <f>NOT( ISNA( VLOOKUP($A1949,'ACOM no update'!A:A,1,FALSE)))</f>
        <v>1</v>
      </c>
      <c r="H1949" t="b">
        <f>NOT( ISNA( VLOOKUP($A1949,'Should Update but Not Update'!A:A,1,FALSE)))</f>
        <v>0</v>
      </c>
      <c r="I1949" t="b">
        <f>NOT(NOT( ISNA( VLOOKUP($A1949,'Not Mooncake'!A:A,1,FALSE))))</f>
        <v>1</v>
      </c>
    </row>
    <row r="1950" spans="1:9">
      <c r="A1950" s="2" t="s">
        <v>1228</v>
      </c>
      <c r="B1950" s="2" t="s">
        <v>87</v>
      </c>
      <c r="C1950" s="3">
        <v>42625</v>
      </c>
      <c r="D1950" t="b">
        <f>NOT( ISNA( VLOOKUP($A1950,'New article for existing'!A:A,1,FALSE)))</f>
        <v>0</v>
      </c>
      <c r="E1950" t="b">
        <f>NOT( ISNA( VLOOKUP($A1950,'ACOM remove file'!A:A,1,FALSE)))</f>
        <v>0</v>
      </c>
      <c r="F1950" t="b">
        <f>NOT( ISNA( VLOOKUP($A1950,'ACN update'!A:A,1,FALSE)))</f>
        <v>0</v>
      </c>
      <c r="G1950" t="b">
        <f>NOT( ISNA( VLOOKUP($A1950,'ACOM no update'!A:A,1,FALSE)))</f>
        <v>1</v>
      </c>
      <c r="H1950" t="b">
        <f>NOT( ISNA( VLOOKUP($A1950,'Should Update but Not Update'!A:A,1,FALSE)))</f>
        <v>0</v>
      </c>
      <c r="I1950" t="b">
        <f>NOT(NOT( ISNA( VLOOKUP($A1950,'Not Mooncake'!A:A,1,FALSE))))</f>
        <v>1</v>
      </c>
    </row>
    <row r="1951" spans="1:9">
      <c r="A1951" s="2" t="s">
        <v>1229</v>
      </c>
      <c r="B1951" s="2" t="s">
        <v>87</v>
      </c>
      <c r="C1951" s="3">
        <v>42625</v>
      </c>
      <c r="D1951" t="b">
        <f>NOT( ISNA( VLOOKUP($A1951,'New article for existing'!A:A,1,FALSE)))</f>
        <v>0</v>
      </c>
      <c r="E1951" t="b">
        <f>NOT( ISNA( VLOOKUP($A1951,'ACOM remove file'!A:A,1,FALSE)))</f>
        <v>0</v>
      </c>
      <c r="F1951" t="b">
        <f>NOT( ISNA( VLOOKUP($A1951,'ACN update'!A:A,1,FALSE)))</f>
        <v>0</v>
      </c>
      <c r="G1951" t="b">
        <f>NOT( ISNA( VLOOKUP($A1951,'ACOM no update'!A:A,1,FALSE)))</f>
        <v>1</v>
      </c>
      <c r="H1951" t="b">
        <f>NOT( ISNA( VLOOKUP($A1951,'Should Update but Not Update'!A:A,1,FALSE)))</f>
        <v>0</v>
      </c>
      <c r="I1951" t="b">
        <f>NOT(NOT( ISNA( VLOOKUP($A1951,'Not Mooncake'!A:A,1,FALSE))))</f>
        <v>1</v>
      </c>
    </row>
    <row r="1952" spans="1:9">
      <c r="A1952" s="2" t="s">
        <v>1230</v>
      </c>
      <c r="B1952" s="2" t="s">
        <v>87</v>
      </c>
      <c r="C1952" s="3">
        <v>42625</v>
      </c>
      <c r="D1952" t="b">
        <f>NOT( ISNA( VLOOKUP($A1952,'New article for existing'!A:A,1,FALSE)))</f>
        <v>0</v>
      </c>
      <c r="E1952" t="b">
        <f>NOT( ISNA( VLOOKUP($A1952,'ACOM remove file'!A:A,1,FALSE)))</f>
        <v>0</v>
      </c>
      <c r="F1952" t="b">
        <f>NOT( ISNA( VLOOKUP($A1952,'ACN update'!A:A,1,FALSE)))</f>
        <v>0</v>
      </c>
      <c r="G1952" t="b">
        <f>NOT( ISNA( VLOOKUP($A1952,'ACOM no update'!A:A,1,FALSE)))</f>
        <v>1</v>
      </c>
      <c r="H1952" t="b">
        <f>NOT( ISNA( VLOOKUP($A1952,'Should Update but Not Update'!A:A,1,FALSE)))</f>
        <v>0</v>
      </c>
      <c r="I1952" t="b">
        <f>NOT(NOT( ISNA( VLOOKUP($A1952,'Not Mooncake'!A:A,1,FALSE))))</f>
        <v>1</v>
      </c>
    </row>
    <row r="1953" spans="1:9">
      <c r="A1953" s="2" t="s">
        <v>2314</v>
      </c>
      <c r="B1953" s="2" t="s">
        <v>87</v>
      </c>
      <c r="C1953" s="3">
        <v>42618</v>
      </c>
      <c r="D1953" t="b">
        <f>NOT( ISNA( VLOOKUP($A1953,'New article for existing'!A:A,1,FALSE)))</f>
        <v>0</v>
      </c>
      <c r="E1953" t="b">
        <f>NOT( ISNA( VLOOKUP($A1953,'ACOM remove file'!A:A,1,FALSE)))</f>
        <v>0</v>
      </c>
      <c r="F1953" t="b">
        <f>NOT( ISNA( VLOOKUP($A1953,'ACN update'!A:A,1,FALSE)))</f>
        <v>0</v>
      </c>
      <c r="G1953" t="b">
        <f>NOT( ISNA( VLOOKUP($A1953,'ACOM no update'!A:A,1,FALSE)))</f>
        <v>1</v>
      </c>
      <c r="H1953" t="b">
        <f>NOT( ISNA( VLOOKUP($A1953,'Should Update but Not Update'!A:A,1,FALSE)))</f>
        <v>0</v>
      </c>
      <c r="I1953" t="b">
        <f>NOT(NOT( ISNA( VLOOKUP($A1953,'Not Mooncake'!A:A,1,FALSE))))</f>
        <v>1</v>
      </c>
    </row>
    <row r="1954" spans="1:9">
      <c r="A1954" s="2" t="s">
        <v>1231</v>
      </c>
      <c r="B1954" s="2" t="s">
        <v>87</v>
      </c>
      <c r="C1954" s="3">
        <v>42625</v>
      </c>
      <c r="D1954" t="b">
        <f>NOT( ISNA( VLOOKUP($A1954,'New article for existing'!A:A,1,FALSE)))</f>
        <v>0</v>
      </c>
      <c r="E1954" t="b">
        <f>NOT( ISNA( VLOOKUP($A1954,'ACOM remove file'!A:A,1,FALSE)))</f>
        <v>0</v>
      </c>
      <c r="F1954" t="b">
        <f>NOT( ISNA( VLOOKUP($A1954,'ACN update'!A:A,1,FALSE)))</f>
        <v>0</v>
      </c>
      <c r="G1954" t="b">
        <f>NOT( ISNA( VLOOKUP($A1954,'ACOM no update'!A:A,1,FALSE)))</f>
        <v>1</v>
      </c>
      <c r="H1954" t="b">
        <f>NOT( ISNA( VLOOKUP($A1954,'Should Update but Not Update'!A:A,1,FALSE)))</f>
        <v>0</v>
      </c>
      <c r="I1954" t="b">
        <f>NOT(NOT( ISNA( VLOOKUP($A1954,'Not Mooncake'!A:A,1,FALSE))))</f>
        <v>1</v>
      </c>
    </row>
    <row r="1955" spans="1:9">
      <c r="A1955" s="2" t="s">
        <v>1232</v>
      </c>
      <c r="B1955" s="2" t="s">
        <v>87</v>
      </c>
      <c r="C1955" s="3">
        <v>42625</v>
      </c>
      <c r="D1955" t="b">
        <f>NOT( ISNA( VLOOKUP($A1955,'New article for existing'!A:A,1,FALSE)))</f>
        <v>0</v>
      </c>
      <c r="E1955" t="b">
        <f>NOT( ISNA( VLOOKUP($A1955,'ACOM remove file'!A:A,1,FALSE)))</f>
        <v>0</v>
      </c>
      <c r="F1955" t="b">
        <f>NOT( ISNA( VLOOKUP($A1955,'ACN update'!A:A,1,FALSE)))</f>
        <v>0</v>
      </c>
      <c r="G1955" t="b">
        <f>NOT( ISNA( VLOOKUP($A1955,'ACOM no update'!A:A,1,FALSE)))</f>
        <v>1</v>
      </c>
      <c r="H1955" t="b">
        <f>NOT( ISNA( VLOOKUP($A1955,'Should Update but Not Update'!A:A,1,FALSE)))</f>
        <v>0</v>
      </c>
      <c r="I1955" t="b">
        <f>NOT(NOT( ISNA( VLOOKUP($A1955,'Not Mooncake'!A:A,1,FALSE))))</f>
        <v>1</v>
      </c>
    </row>
    <row r="1956" spans="1:9">
      <c r="A1956" s="2" t="s">
        <v>1233</v>
      </c>
      <c r="B1956" s="2" t="s">
        <v>87</v>
      </c>
      <c r="C1956" s="3">
        <v>42625</v>
      </c>
      <c r="D1956" t="b">
        <f>NOT( ISNA( VLOOKUP($A1956,'New article for existing'!A:A,1,FALSE)))</f>
        <v>0</v>
      </c>
      <c r="E1956" t="b">
        <f>NOT( ISNA( VLOOKUP($A1956,'ACOM remove file'!A:A,1,FALSE)))</f>
        <v>0</v>
      </c>
      <c r="F1956" t="b">
        <f>NOT( ISNA( VLOOKUP($A1956,'ACN update'!A:A,1,FALSE)))</f>
        <v>0</v>
      </c>
      <c r="G1956" t="b">
        <f>NOT( ISNA( VLOOKUP($A1956,'ACOM no update'!A:A,1,FALSE)))</f>
        <v>1</v>
      </c>
      <c r="H1956" t="b">
        <f>NOT( ISNA( VLOOKUP($A1956,'Should Update but Not Update'!A:A,1,FALSE)))</f>
        <v>0</v>
      </c>
      <c r="I1956" t="b">
        <f>NOT(NOT( ISNA( VLOOKUP($A1956,'Not Mooncake'!A:A,1,FALSE))))</f>
        <v>1</v>
      </c>
    </row>
    <row r="1957" spans="1:9">
      <c r="A1957" s="2" t="s">
        <v>1234</v>
      </c>
      <c r="B1957" s="2" t="s">
        <v>87</v>
      </c>
      <c r="C1957" s="3">
        <v>42625</v>
      </c>
      <c r="D1957" t="b">
        <f>NOT( ISNA( VLOOKUP($A1957,'New article for existing'!A:A,1,FALSE)))</f>
        <v>0</v>
      </c>
      <c r="E1957" t="b">
        <f>NOT( ISNA( VLOOKUP($A1957,'ACOM remove file'!A:A,1,FALSE)))</f>
        <v>0</v>
      </c>
      <c r="F1957" t="b">
        <f>NOT( ISNA( VLOOKUP($A1957,'ACN update'!A:A,1,FALSE)))</f>
        <v>0</v>
      </c>
      <c r="G1957" t="b">
        <f>NOT( ISNA( VLOOKUP($A1957,'ACOM no update'!A:A,1,FALSE)))</f>
        <v>1</v>
      </c>
      <c r="H1957" t="b">
        <f>NOT( ISNA( VLOOKUP($A1957,'Should Update but Not Update'!A:A,1,FALSE)))</f>
        <v>0</v>
      </c>
      <c r="I1957" t="b">
        <f>NOT(NOT( ISNA( VLOOKUP($A1957,'Not Mooncake'!A:A,1,FALSE))))</f>
        <v>1</v>
      </c>
    </row>
    <row r="1958" spans="1:9">
      <c r="A1958" s="2" t="s">
        <v>1235</v>
      </c>
      <c r="B1958" s="2" t="s">
        <v>87</v>
      </c>
      <c r="C1958" s="3">
        <v>42625</v>
      </c>
      <c r="D1958" t="b">
        <f>NOT( ISNA( VLOOKUP($A1958,'New article for existing'!A:A,1,FALSE)))</f>
        <v>0</v>
      </c>
      <c r="E1958" t="b">
        <f>NOT( ISNA( VLOOKUP($A1958,'ACOM remove file'!A:A,1,FALSE)))</f>
        <v>0</v>
      </c>
      <c r="F1958" t="b">
        <f>NOT( ISNA( VLOOKUP($A1958,'ACN update'!A:A,1,FALSE)))</f>
        <v>0</v>
      </c>
      <c r="G1958" t="b">
        <f>NOT( ISNA( VLOOKUP($A1958,'ACOM no update'!A:A,1,FALSE)))</f>
        <v>1</v>
      </c>
      <c r="H1958" t="b">
        <f>NOT( ISNA( VLOOKUP($A1958,'Should Update but Not Update'!A:A,1,FALSE)))</f>
        <v>0</v>
      </c>
      <c r="I1958" t="b">
        <f>NOT(NOT( ISNA( VLOOKUP($A1958,'Not Mooncake'!A:A,1,FALSE))))</f>
        <v>1</v>
      </c>
    </row>
    <row r="1959" spans="1:9">
      <c r="A1959" s="2" t="s">
        <v>1237</v>
      </c>
      <c r="B1959" s="2" t="s">
        <v>87</v>
      </c>
      <c r="C1959" s="3">
        <v>42653</v>
      </c>
      <c r="D1959" t="b">
        <f>NOT( ISNA( VLOOKUP($A1959,'New article for existing'!A:A,1,FALSE)))</f>
        <v>0</v>
      </c>
      <c r="E1959" t="b">
        <f>NOT( ISNA( VLOOKUP($A1959,'ACOM remove file'!A:A,1,FALSE)))</f>
        <v>0</v>
      </c>
      <c r="F1959" t="b">
        <f>NOT( ISNA( VLOOKUP($A1959,'ACN update'!A:A,1,FALSE)))</f>
        <v>1</v>
      </c>
      <c r="G1959" t="b">
        <f>NOT( ISNA( VLOOKUP($A1959,'ACOM no update'!A:A,1,FALSE)))</f>
        <v>0</v>
      </c>
      <c r="H1959" t="b">
        <f>NOT( ISNA( VLOOKUP($A1959,'Should Update but Not Update'!A:A,1,FALSE)))</f>
        <v>0</v>
      </c>
      <c r="I1959" t="b">
        <f>NOT(NOT( ISNA( VLOOKUP($A1959,'Not Mooncake'!A:A,1,FALSE))))</f>
        <v>1</v>
      </c>
    </row>
    <row r="1960" spans="1:9">
      <c r="A1960" s="2" t="s">
        <v>1238</v>
      </c>
      <c r="B1960" s="2" t="s">
        <v>87</v>
      </c>
      <c r="C1960" s="3">
        <v>42383</v>
      </c>
      <c r="D1960" t="b">
        <f>NOT( ISNA( VLOOKUP($A1960,'New article for existing'!A:A,1,FALSE)))</f>
        <v>0</v>
      </c>
      <c r="E1960" t="b">
        <f>NOT( ISNA( VLOOKUP($A1960,'ACOM remove file'!A:A,1,FALSE)))</f>
        <v>1</v>
      </c>
      <c r="F1960" t="b">
        <f>NOT( ISNA( VLOOKUP($A1960,'ACN update'!A:A,1,FALSE)))</f>
        <v>0</v>
      </c>
      <c r="G1960" t="b">
        <f>NOT( ISNA( VLOOKUP($A1960,'ACOM no update'!A:A,1,FALSE)))</f>
        <v>0</v>
      </c>
      <c r="H1960" t="b">
        <f>NOT( ISNA( VLOOKUP($A1960,'Should Update but Not Update'!A:A,1,FALSE)))</f>
        <v>0</v>
      </c>
      <c r="I1960" t="b">
        <f>NOT(NOT( ISNA( VLOOKUP($A1960,'Not Mooncake'!A:A,1,FALSE))))</f>
        <v>1</v>
      </c>
    </row>
    <row r="1961" spans="1:9">
      <c r="A1961" s="2" t="s">
        <v>1236</v>
      </c>
      <c r="B1961" s="2" t="s">
        <v>87</v>
      </c>
      <c r="C1961" s="3">
        <v>42653</v>
      </c>
      <c r="D1961" t="b">
        <f>NOT( ISNA( VLOOKUP($A1961,'New article for existing'!A:A,1,FALSE)))</f>
        <v>0</v>
      </c>
      <c r="E1961" t="b">
        <f>NOT( ISNA( VLOOKUP($A1961,'ACOM remove file'!A:A,1,FALSE)))</f>
        <v>0</v>
      </c>
      <c r="F1961" t="b">
        <f>NOT( ISNA( VLOOKUP($A1961,'ACN update'!A:A,1,FALSE)))</f>
        <v>1</v>
      </c>
      <c r="G1961" t="b">
        <f>NOT( ISNA( VLOOKUP($A1961,'ACOM no update'!A:A,1,FALSE)))</f>
        <v>0</v>
      </c>
      <c r="H1961" t="b">
        <f>NOT( ISNA( VLOOKUP($A1961,'Should Update but Not Update'!A:A,1,FALSE)))</f>
        <v>0</v>
      </c>
      <c r="I1961" t="b">
        <f>NOT(NOT( ISNA( VLOOKUP($A1961,'Not Mooncake'!A:A,1,FALSE))))</f>
        <v>1</v>
      </c>
    </row>
    <row r="1962" spans="1:9">
      <c r="A1962" s="2" t="s">
        <v>1239</v>
      </c>
      <c r="B1962" s="2" t="s">
        <v>87</v>
      </c>
      <c r="C1962" s="3">
        <v>42653</v>
      </c>
      <c r="D1962" t="b">
        <f>NOT( ISNA( VLOOKUP($A1962,'New article for existing'!A:A,1,FALSE)))</f>
        <v>0</v>
      </c>
      <c r="E1962" t="b">
        <f>NOT( ISNA( VLOOKUP($A1962,'ACOM remove file'!A:A,1,FALSE)))</f>
        <v>0</v>
      </c>
      <c r="F1962" t="b">
        <f>NOT( ISNA( VLOOKUP($A1962,'ACN update'!A:A,1,FALSE)))</f>
        <v>1</v>
      </c>
      <c r="G1962" t="b">
        <f>NOT( ISNA( VLOOKUP($A1962,'ACOM no update'!A:A,1,FALSE)))</f>
        <v>0</v>
      </c>
      <c r="H1962" t="b">
        <f>NOT( ISNA( VLOOKUP($A1962,'Should Update but Not Update'!A:A,1,FALSE)))</f>
        <v>0</v>
      </c>
      <c r="I1962" t="b">
        <f>NOT(NOT( ISNA( VLOOKUP($A1962,'Not Mooncake'!A:A,1,FALSE))))</f>
        <v>1</v>
      </c>
    </row>
    <row r="1963" spans="1:9">
      <c r="A1963" s="2" t="s">
        <v>1240</v>
      </c>
      <c r="B1963" s="2" t="s">
        <v>87</v>
      </c>
      <c r="C1963" s="3">
        <v>42625</v>
      </c>
      <c r="D1963" t="b">
        <f>NOT( ISNA( VLOOKUP($A1963,'New article for existing'!A:A,1,FALSE)))</f>
        <v>0</v>
      </c>
      <c r="E1963" t="b">
        <f>NOT( ISNA( VLOOKUP($A1963,'ACOM remove file'!A:A,1,FALSE)))</f>
        <v>0</v>
      </c>
      <c r="F1963" t="b">
        <f>NOT( ISNA( VLOOKUP($A1963,'ACN update'!A:A,1,FALSE)))</f>
        <v>0</v>
      </c>
      <c r="G1963" t="b">
        <f>NOT( ISNA( VLOOKUP($A1963,'ACOM no update'!A:A,1,FALSE)))</f>
        <v>1</v>
      </c>
      <c r="H1963" t="b">
        <f>NOT( ISNA( VLOOKUP($A1963,'Should Update but Not Update'!A:A,1,FALSE)))</f>
        <v>0</v>
      </c>
      <c r="I1963" t="b">
        <f>NOT(NOT( ISNA( VLOOKUP($A1963,'Not Mooncake'!A:A,1,FALSE))))</f>
        <v>1</v>
      </c>
    </row>
    <row r="1964" spans="1:9">
      <c r="A1964" s="2" t="s">
        <v>1241</v>
      </c>
      <c r="B1964" s="2" t="s">
        <v>87</v>
      </c>
      <c r="C1964" s="3">
        <v>42625</v>
      </c>
      <c r="D1964" t="b">
        <f>NOT( ISNA( VLOOKUP($A1964,'New article for existing'!A:A,1,FALSE)))</f>
        <v>0</v>
      </c>
      <c r="E1964" t="b">
        <f>NOT( ISNA( VLOOKUP($A1964,'ACOM remove file'!A:A,1,FALSE)))</f>
        <v>0</v>
      </c>
      <c r="F1964" t="b">
        <f>NOT( ISNA( VLOOKUP($A1964,'ACN update'!A:A,1,FALSE)))</f>
        <v>0</v>
      </c>
      <c r="G1964" t="b">
        <f>NOT( ISNA( VLOOKUP($A1964,'ACOM no update'!A:A,1,FALSE)))</f>
        <v>1</v>
      </c>
      <c r="H1964" t="b">
        <f>NOT( ISNA( VLOOKUP($A1964,'Should Update but Not Update'!A:A,1,FALSE)))</f>
        <v>0</v>
      </c>
      <c r="I1964" t="b">
        <f>NOT(NOT( ISNA( VLOOKUP($A1964,'Not Mooncake'!A:A,1,FALSE))))</f>
        <v>1</v>
      </c>
    </row>
    <row r="1965" spans="1:9">
      <c r="A1965" s="2" t="s">
        <v>1242</v>
      </c>
      <c r="B1965" s="2" t="s">
        <v>87</v>
      </c>
      <c r="C1965" s="3">
        <v>42625</v>
      </c>
      <c r="D1965" t="b">
        <f>NOT( ISNA( VLOOKUP($A1965,'New article for existing'!A:A,1,FALSE)))</f>
        <v>0</v>
      </c>
      <c r="E1965" t="b">
        <f>NOT( ISNA( VLOOKUP($A1965,'ACOM remove file'!A:A,1,FALSE)))</f>
        <v>0</v>
      </c>
      <c r="F1965" t="b">
        <f>NOT( ISNA( VLOOKUP($A1965,'ACN update'!A:A,1,FALSE)))</f>
        <v>0</v>
      </c>
      <c r="G1965" t="b">
        <f>NOT( ISNA( VLOOKUP($A1965,'ACOM no update'!A:A,1,FALSE)))</f>
        <v>1</v>
      </c>
      <c r="H1965" t="b">
        <f>NOT( ISNA( VLOOKUP($A1965,'Should Update but Not Update'!A:A,1,FALSE)))</f>
        <v>0</v>
      </c>
      <c r="I1965" t="b">
        <f>NOT(NOT( ISNA( VLOOKUP($A1965,'Not Mooncake'!A:A,1,FALSE))))</f>
        <v>1</v>
      </c>
    </row>
    <row r="1966" spans="1:9">
      <c r="A1966" s="2" t="s">
        <v>1243</v>
      </c>
      <c r="B1966" s="2" t="s">
        <v>87</v>
      </c>
      <c r="C1966" s="3">
        <v>42625</v>
      </c>
      <c r="D1966" t="b">
        <f>NOT( ISNA( VLOOKUP($A1966,'New article for existing'!A:A,1,FALSE)))</f>
        <v>0</v>
      </c>
      <c r="E1966" t="b">
        <f>NOT( ISNA( VLOOKUP($A1966,'ACOM remove file'!A:A,1,FALSE)))</f>
        <v>0</v>
      </c>
      <c r="F1966" t="b">
        <f>NOT( ISNA( VLOOKUP($A1966,'ACN update'!A:A,1,FALSE)))</f>
        <v>0</v>
      </c>
      <c r="G1966" t="b">
        <f>NOT( ISNA( VLOOKUP($A1966,'ACOM no update'!A:A,1,FALSE)))</f>
        <v>1</v>
      </c>
      <c r="H1966" t="b">
        <f>NOT( ISNA( VLOOKUP($A1966,'Should Update but Not Update'!A:A,1,FALSE)))</f>
        <v>0</v>
      </c>
      <c r="I1966" t="b">
        <f>NOT(NOT( ISNA( VLOOKUP($A1966,'Not Mooncake'!A:A,1,FALSE))))</f>
        <v>1</v>
      </c>
    </row>
    <row r="1967" spans="1:9">
      <c r="A1967" s="2" t="s">
        <v>1244</v>
      </c>
      <c r="B1967" s="2" t="s">
        <v>87</v>
      </c>
      <c r="C1967" s="3">
        <v>42653</v>
      </c>
      <c r="D1967" t="b">
        <f>NOT( ISNA( VLOOKUP($A1967,'New article for existing'!A:A,1,FALSE)))</f>
        <v>0</v>
      </c>
      <c r="E1967" t="b">
        <f>NOT( ISNA( VLOOKUP($A1967,'ACOM remove file'!A:A,1,FALSE)))</f>
        <v>0</v>
      </c>
      <c r="F1967" t="b">
        <f>NOT( ISNA( VLOOKUP($A1967,'ACN update'!A:A,1,FALSE)))</f>
        <v>1</v>
      </c>
      <c r="G1967" t="b">
        <f>NOT( ISNA( VLOOKUP($A1967,'ACOM no update'!A:A,1,FALSE)))</f>
        <v>0</v>
      </c>
      <c r="H1967" t="b">
        <f>NOT( ISNA( VLOOKUP($A1967,'Should Update but Not Update'!A:A,1,FALSE)))</f>
        <v>0</v>
      </c>
      <c r="I1967" t="b">
        <f>NOT(NOT( ISNA( VLOOKUP($A1967,'Not Mooncake'!A:A,1,FALSE))))</f>
        <v>1</v>
      </c>
    </row>
    <row r="1968" spans="1:9">
      <c r="A1968" s="2" t="s">
        <v>1245</v>
      </c>
      <c r="B1968" s="2" t="s">
        <v>87</v>
      </c>
      <c r="C1968" s="3">
        <v>42625</v>
      </c>
      <c r="D1968" t="b">
        <f>NOT( ISNA( VLOOKUP($A1968,'New article for existing'!A:A,1,FALSE)))</f>
        <v>0</v>
      </c>
      <c r="E1968" t="b">
        <f>NOT( ISNA( VLOOKUP($A1968,'ACOM remove file'!A:A,1,FALSE)))</f>
        <v>0</v>
      </c>
      <c r="F1968" t="b">
        <f>NOT( ISNA( VLOOKUP($A1968,'ACN update'!A:A,1,FALSE)))</f>
        <v>0</v>
      </c>
      <c r="G1968" t="b">
        <f>NOT( ISNA( VLOOKUP($A1968,'ACOM no update'!A:A,1,FALSE)))</f>
        <v>1</v>
      </c>
      <c r="H1968" t="b">
        <f>NOT( ISNA( VLOOKUP($A1968,'Should Update but Not Update'!A:A,1,FALSE)))</f>
        <v>0</v>
      </c>
      <c r="I1968" t="b">
        <f>NOT(NOT( ISNA( VLOOKUP($A1968,'Not Mooncake'!A:A,1,FALSE))))</f>
        <v>1</v>
      </c>
    </row>
    <row r="1969" spans="1:9">
      <c r="A1969" s="2" t="s">
        <v>1246</v>
      </c>
      <c r="B1969" s="2" t="s">
        <v>87</v>
      </c>
      <c r="C1969" s="3">
        <v>42625</v>
      </c>
      <c r="D1969" t="b">
        <f>NOT( ISNA( VLOOKUP($A1969,'New article for existing'!A:A,1,FALSE)))</f>
        <v>0</v>
      </c>
      <c r="E1969" t="b">
        <f>NOT( ISNA( VLOOKUP($A1969,'ACOM remove file'!A:A,1,FALSE)))</f>
        <v>0</v>
      </c>
      <c r="F1969" t="b">
        <f>NOT( ISNA( VLOOKUP($A1969,'ACN update'!A:A,1,FALSE)))</f>
        <v>0</v>
      </c>
      <c r="G1969" t="b">
        <f>NOT( ISNA( VLOOKUP($A1969,'ACOM no update'!A:A,1,FALSE)))</f>
        <v>1</v>
      </c>
      <c r="H1969" t="b">
        <f>NOT( ISNA( VLOOKUP($A1969,'Should Update but Not Update'!A:A,1,FALSE)))</f>
        <v>0</v>
      </c>
      <c r="I1969" t="b">
        <f>NOT(NOT( ISNA( VLOOKUP($A1969,'Not Mooncake'!A:A,1,FALSE))))</f>
        <v>1</v>
      </c>
    </row>
    <row r="1970" spans="1:9">
      <c r="A1970" s="2" t="s">
        <v>1247</v>
      </c>
      <c r="B1970" s="2" t="s">
        <v>87</v>
      </c>
      <c r="C1970" s="3">
        <v>42625</v>
      </c>
      <c r="D1970" t="b">
        <f>NOT( ISNA( VLOOKUP($A1970,'New article for existing'!A:A,1,FALSE)))</f>
        <v>0</v>
      </c>
      <c r="E1970" t="b">
        <f>NOT( ISNA( VLOOKUP($A1970,'ACOM remove file'!A:A,1,FALSE)))</f>
        <v>0</v>
      </c>
      <c r="F1970" t="b">
        <f>NOT( ISNA( VLOOKUP($A1970,'ACN update'!A:A,1,FALSE)))</f>
        <v>0</v>
      </c>
      <c r="G1970" t="b">
        <f>NOT( ISNA( VLOOKUP($A1970,'ACOM no update'!A:A,1,FALSE)))</f>
        <v>1</v>
      </c>
      <c r="H1970" t="b">
        <f>NOT( ISNA( VLOOKUP($A1970,'Should Update but Not Update'!A:A,1,FALSE)))</f>
        <v>0</v>
      </c>
      <c r="I1970" t="b">
        <f>NOT(NOT( ISNA( VLOOKUP($A1970,'Not Mooncake'!A:A,1,FALSE))))</f>
        <v>1</v>
      </c>
    </row>
    <row r="1971" spans="1:9">
      <c r="A1971" s="2" t="s">
        <v>1248</v>
      </c>
      <c r="B1971" s="2" t="s">
        <v>87</v>
      </c>
      <c r="C1971" s="3">
        <v>42625</v>
      </c>
      <c r="D1971" t="b">
        <f>NOT( ISNA( VLOOKUP($A1971,'New article for existing'!A:A,1,FALSE)))</f>
        <v>0</v>
      </c>
      <c r="E1971" t="b">
        <f>NOT( ISNA( VLOOKUP($A1971,'ACOM remove file'!A:A,1,FALSE)))</f>
        <v>0</v>
      </c>
      <c r="F1971" t="b">
        <f>NOT( ISNA( VLOOKUP($A1971,'ACN update'!A:A,1,FALSE)))</f>
        <v>0</v>
      </c>
      <c r="G1971" t="b">
        <f>NOT( ISNA( VLOOKUP($A1971,'ACOM no update'!A:A,1,FALSE)))</f>
        <v>1</v>
      </c>
      <c r="H1971" t="b">
        <f>NOT( ISNA( VLOOKUP($A1971,'Should Update but Not Update'!A:A,1,FALSE)))</f>
        <v>0</v>
      </c>
      <c r="I1971" t="b">
        <f>NOT(NOT( ISNA( VLOOKUP($A1971,'Not Mooncake'!A:A,1,FALSE))))</f>
        <v>1</v>
      </c>
    </row>
    <row r="1972" spans="1:9">
      <c r="A1972" s="2" t="s">
        <v>1249</v>
      </c>
      <c r="B1972" s="2" t="s">
        <v>87</v>
      </c>
      <c r="C1972" s="3">
        <v>42625</v>
      </c>
      <c r="D1972" t="b">
        <f>NOT( ISNA( VLOOKUP($A1972,'New article for existing'!A:A,1,FALSE)))</f>
        <v>0</v>
      </c>
      <c r="E1972" t="b">
        <f>NOT( ISNA( VLOOKUP($A1972,'ACOM remove file'!A:A,1,FALSE)))</f>
        <v>0</v>
      </c>
      <c r="F1972" t="b">
        <f>NOT( ISNA( VLOOKUP($A1972,'ACN update'!A:A,1,FALSE)))</f>
        <v>0</v>
      </c>
      <c r="G1972" t="b">
        <f>NOT( ISNA( VLOOKUP($A1972,'ACOM no update'!A:A,1,FALSE)))</f>
        <v>1</v>
      </c>
      <c r="H1972" t="b">
        <f>NOT( ISNA( VLOOKUP($A1972,'Should Update but Not Update'!A:A,1,FALSE)))</f>
        <v>0</v>
      </c>
      <c r="I1972" t="b">
        <f>NOT(NOT( ISNA( VLOOKUP($A1972,'Not Mooncake'!A:A,1,FALSE))))</f>
        <v>1</v>
      </c>
    </row>
    <row r="1973" spans="1:9">
      <c r="A1973" s="2" t="s">
        <v>1250</v>
      </c>
      <c r="B1973" s="2" t="s">
        <v>87</v>
      </c>
      <c r="C1973" s="3">
        <v>42653</v>
      </c>
      <c r="D1973" t="b">
        <f>NOT( ISNA( VLOOKUP($A1973,'New article for existing'!A:A,1,FALSE)))</f>
        <v>0</v>
      </c>
      <c r="E1973" t="b">
        <f>NOT( ISNA( VLOOKUP($A1973,'ACOM remove file'!A:A,1,FALSE)))</f>
        <v>0</v>
      </c>
      <c r="F1973" t="b">
        <f>NOT( ISNA( VLOOKUP($A1973,'ACN update'!A:A,1,FALSE)))</f>
        <v>1</v>
      </c>
      <c r="G1973" t="b">
        <f>NOT( ISNA( VLOOKUP($A1973,'ACOM no update'!A:A,1,FALSE)))</f>
        <v>0</v>
      </c>
      <c r="H1973" t="b">
        <f>NOT( ISNA( VLOOKUP($A1973,'Should Update but Not Update'!A:A,1,FALSE)))</f>
        <v>0</v>
      </c>
      <c r="I1973" t="b">
        <f>NOT(NOT( ISNA( VLOOKUP($A1973,'Not Mooncake'!A:A,1,FALSE))))</f>
        <v>1</v>
      </c>
    </row>
    <row r="1974" spans="1:9">
      <c r="A1974" s="2" t="s">
        <v>2475</v>
      </c>
      <c r="B1974" s="2" t="s">
        <v>87</v>
      </c>
      <c r="C1974" s="3">
        <v>42653</v>
      </c>
      <c r="D1974" t="b">
        <f>NOT( ISNA( VLOOKUP($A1974,'New article for existing'!A:A,1,FALSE)))</f>
        <v>0</v>
      </c>
      <c r="E1974" t="b">
        <f>NOT( ISNA( VLOOKUP($A1974,'ACOM remove file'!A:A,1,FALSE)))</f>
        <v>0</v>
      </c>
      <c r="F1974" t="b">
        <f>NOT( ISNA( VLOOKUP($A1974,'ACN update'!A:A,1,FALSE)))</f>
        <v>1</v>
      </c>
      <c r="G1974" t="b">
        <f>NOT( ISNA( VLOOKUP($A1974,'ACOM no update'!A:A,1,FALSE)))</f>
        <v>0</v>
      </c>
      <c r="H1974" t="b">
        <f>NOT( ISNA( VLOOKUP($A1974,'Should Update but Not Update'!A:A,1,FALSE)))</f>
        <v>0</v>
      </c>
      <c r="I1974" t="b">
        <f>NOT(NOT( ISNA( VLOOKUP($A1974,'Not Mooncake'!A:A,1,FALSE))))</f>
        <v>1</v>
      </c>
    </row>
    <row r="1975" spans="1:9">
      <c r="A1975" s="2" t="s">
        <v>1251</v>
      </c>
      <c r="B1975" s="2" t="s">
        <v>87</v>
      </c>
      <c r="C1975" s="3">
        <v>42478</v>
      </c>
      <c r="D1975" t="b">
        <f>NOT( ISNA( VLOOKUP($A1975,'New article for existing'!A:A,1,FALSE)))</f>
        <v>0</v>
      </c>
      <c r="E1975" t="b">
        <f>NOT( ISNA( VLOOKUP($A1975,'ACOM remove file'!A:A,1,FALSE)))</f>
        <v>0</v>
      </c>
      <c r="F1975" t="b">
        <f>NOT( ISNA( VLOOKUP($A1975,'ACN update'!A:A,1,FALSE)))</f>
        <v>0</v>
      </c>
      <c r="G1975" t="b">
        <f>NOT( ISNA( VLOOKUP($A1975,'ACOM no update'!A:A,1,FALSE)))</f>
        <v>1</v>
      </c>
      <c r="H1975" t="b">
        <f>NOT( ISNA( VLOOKUP($A1975,'Should Update but Not Update'!A:A,1,FALSE)))</f>
        <v>0</v>
      </c>
      <c r="I1975" t="b">
        <f>NOT(NOT( ISNA( VLOOKUP($A1975,'Not Mooncake'!A:A,1,FALSE))))</f>
        <v>1</v>
      </c>
    </row>
    <row r="1976" spans="1:9">
      <c r="A1976" s="2" t="s">
        <v>1252</v>
      </c>
      <c r="B1976" s="2" t="s">
        <v>87</v>
      </c>
      <c r="C1976" s="3">
        <v>42653</v>
      </c>
      <c r="D1976" t="b">
        <f>NOT( ISNA( VLOOKUP($A1976,'New article for existing'!A:A,1,FALSE)))</f>
        <v>0</v>
      </c>
      <c r="E1976" t="b">
        <f>NOT( ISNA( VLOOKUP($A1976,'ACOM remove file'!A:A,1,FALSE)))</f>
        <v>0</v>
      </c>
      <c r="F1976" t="b">
        <f>NOT( ISNA( VLOOKUP($A1976,'ACN update'!A:A,1,FALSE)))</f>
        <v>1</v>
      </c>
      <c r="G1976" t="b">
        <f>NOT( ISNA( VLOOKUP($A1976,'ACOM no update'!A:A,1,FALSE)))</f>
        <v>0</v>
      </c>
      <c r="H1976" t="b">
        <f>NOT( ISNA( VLOOKUP($A1976,'Should Update but Not Update'!A:A,1,FALSE)))</f>
        <v>0</v>
      </c>
      <c r="I1976" t="b">
        <f>NOT(NOT( ISNA( VLOOKUP($A1976,'Not Mooncake'!A:A,1,FALSE))))</f>
        <v>1</v>
      </c>
    </row>
    <row r="1977" spans="1:9">
      <c r="A1977" s="2" t="s">
        <v>1253</v>
      </c>
      <c r="B1977" s="2" t="s">
        <v>87</v>
      </c>
      <c r="C1977" s="3">
        <v>42653</v>
      </c>
      <c r="D1977" t="b">
        <f>NOT( ISNA( VLOOKUP($A1977,'New article for existing'!A:A,1,FALSE)))</f>
        <v>0</v>
      </c>
      <c r="E1977" t="b">
        <f>NOT( ISNA( VLOOKUP($A1977,'ACOM remove file'!A:A,1,FALSE)))</f>
        <v>0</v>
      </c>
      <c r="F1977" t="b">
        <f>NOT( ISNA( VLOOKUP($A1977,'ACN update'!A:A,1,FALSE)))</f>
        <v>1</v>
      </c>
      <c r="G1977" t="b">
        <f>NOT( ISNA( VLOOKUP($A1977,'ACOM no update'!A:A,1,FALSE)))</f>
        <v>0</v>
      </c>
      <c r="H1977" t="b">
        <f>NOT( ISNA( VLOOKUP($A1977,'Should Update but Not Update'!A:A,1,FALSE)))</f>
        <v>0</v>
      </c>
      <c r="I1977" t="b">
        <f>NOT(NOT( ISNA( VLOOKUP($A1977,'Not Mooncake'!A:A,1,FALSE))))</f>
        <v>1</v>
      </c>
    </row>
    <row r="1978" spans="1:9">
      <c r="A1978" s="2" t="s">
        <v>1254</v>
      </c>
      <c r="B1978" s="2" t="s">
        <v>87</v>
      </c>
      <c r="C1978" s="3">
        <v>42653</v>
      </c>
      <c r="D1978" t="b">
        <f>NOT( ISNA( VLOOKUP($A1978,'New article for existing'!A:A,1,FALSE)))</f>
        <v>0</v>
      </c>
      <c r="E1978" t="b">
        <f>NOT( ISNA( VLOOKUP($A1978,'ACOM remove file'!A:A,1,FALSE)))</f>
        <v>0</v>
      </c>
      <c r="F1978" t="b">
        <f>NOT( ISNA( VLOOKUP($A1978,'ACN update'!A:A,1,FALSE)))</f>
        <v>1</v>
      </c>
      <c r="G1978" t="b">
        <f>NOT( ISNA( VLOOKUP($A1978,'ACOM no update'!A:A,1,FALSE)))</f>
        <v>0</v>
      </c>
      <c r="H1978" t="b">
        <f>NOT( ISNA( VLOOKUP($A1978,'Should Update but Not Update'!A:A,1,FALSE)))</f>
        <v>0</v>
      </c>
      <c r="I1978" t="b">
        <f>NOT(NOT( ISNA( VLOOKUP($A1978,'Not Mooncake'!A:A,1,FALSE))))</f>
        <v>1</v>
      </c>
    </row>
    <row r="1979" spans="1:9">
      <c r="A1979" s="2" t="s">
        <v>1257</v>
      </c>
      <c r="B1979" s="2" t="s">
        <v>87</v>
      </c>
      <c r="C1979" s="3">
        <v>42653</v>
      </c>
      <c r="D1979" t="b">
        <f>NOT( ISNA( VLOOKUP($A1979,'New article for existing'!A:A,1,FALSE)))</f>
        <v>0</v>
      </c>
      <c r="E1979" t="b">
        <f>NOT( ISNA( VLOOKUP($A1979,'ACOM remove file'!A:A,1,FALSE)))</f>
        <v>0</v>
      </c>
      <c r="F1979" t="b">
        <f>NOT( ISNA( VLOOKUP($A1979,'ACN update'!A:A,1,FALSE)))</f>
        <v>1</v>
      </c>
      <c r="G1979" t="b">
        <f>NOT( ISNA( VLOOKUP($A1979,'ACOM no update'!A:A,1,FALSE)))</f>
        <v>0</v>
      </c>
      <c r="H1979" t="b">
        <f>NOT( ISNA( VLOOKUP($A1979,'Should Update but Not Update'!A:A,1,FALSE)))</f>
        <v>0</v>
      </c>
      <c r="I1979" t="b">
        <f>NOT(NOT( ISNA( VLOOKUP($A1979,'Not Mooncake'!A:A,1,FALSE))))</f>
        <v>1</v>
      </c>
    </row>
    <row r="1980" spans="1:9">
      <c r="A1980" s="2" t="s">
        <v>1733</v>
      </c>
      <c r="B1980" s="2" t="s">
        <v>87</v>
      </c>
      <c r="C1980" s="3">
        <v>42625</v>
      </c>
      <c r="D1980" t="b">
        <f>NOT( ISNA( VLOOKUP($A1980,'New article for existing'!A:A,1,FALSE)))</f>
        <v>0</v>
      </c>
      <c r="E1980" t="b">
        <f>NOT( ISNA( VLOOKUP($A1980,'ACOM remove file'!A:A,1,FALSE)))</f>
        <v>0</v>
      </c>
      <c r="F1980" t="b">
        <f>NOT( ISNA( VLOOKUP($A1980,'ACN update'!A:A,1,FALSE)))</f>
        <v>0</v>
      </c>
      <c r="G1980" t="b">
        <f>NOT( ISNA( VLOOKUP($A1980,'ACOM no update'!A:A,1,FALSE)))</f>
        <v>1</v>
      </c>
      <c r="H1980" t="b">
        <f>NOT( ISNA( VLOOKUP($A1980,'Should Update but Not Update'!A:A,1,FALSE)))</f>
        <v>0</v>
      </c>
      <c r="I1980" t="b">
        <f>NOT(NOT( ISNA( VLOOKUP($A1980,'Not Mooncake'!A:A,1,FALSE))))</f>
        <v>1</v>
      </c>
    </row>
    <row r="1981" spans="1:9">
      <c r="A1981" s="2" t="s">
        <v>1734</v>
      </c>
      <c r="B1981" s="2" t="s">
        <v>87</v>
      </c>
      <c r="C1981" s="3">
        <v>42625</v>
      </c>
      <c r="D1981" t="b">
        <f>NOT( ISNA( VLOOKUP($A1981,'New article for existing'!A:A,1,FALSE)))</f>
        <v>0</v>
      </c>
      <c r="E1981" t="b">
        <f>NOT( ISNA( VLOOKUP($A1981,'ACOM remove file'!A:A,1,FALSE)))</f>
        <v>0</v>
      </c>
      <c r="F1981" t="b">
        <f>NOT( ISNA( VLOOKUP($A1981,'ACN update'!A:A,1,FALSE)))</f>
        <v>0</v>
      </c>
      <c r="G1981" t="b">
        <f>NOT( ISNA( VLOOKUP($A1981,'ACOM no update'!A:A,1,FALSE)))</f>
        <v>1</v>
      </c>
      <c r="H1981" t="b">
        <f>NOT( ISNA( VLOOKUP($A1981,'Should Update but Not Update'!A:A,1,FALSE)))</f>
        <v>0</v>
      </c>
      <c r="I1981" t="b">
        <f>NOT(NOT( ISNA( VLOOKUP($A1981,'Not Mooncake'!A:A,1,FALSE))))</f>
        <v>1</v>
      </c>
    </row>
    <row r="1982" spans="1:9">
      <c r="A1982" s="2" t="s">
        <v>1735</v>
      </c>
      <c r="B1982" s="2" t="s">
        <v>87</v>
      </c>
      <c r="C1982" s="3">
        <v>42625</v>
      </c>
      <c r="D1982" t="b">
        <f>NOT( ISNA( VLOOKUP($A1982,'New article for existing'!A:A,1,FALSE)))</f>
        <v>0</v>
      </c>
      <c r="E1982" t="b">
        <f>NOT( ISNA( VLOOKUP($A1982,'ACOM remove file'!A:A,1,FALSE)))</f>
        <v>0</v>
      </c>
      <c r="F1982" t="b">
        <f>NOT( ISNA( VLOOKUP($A1982,'ACN update'!A:A,1,FALSE)))</f>
        <v>0</v>
      </c>
      <c r="G1982" t="b">
        <f>NOT( ISNA( VLOOKUP($A1982,'ACOM no update'!A:A,1,FALSE)))</f>
        <v>1</v>
      </c>
      <c r="H1982" t="b">
        <f>NOT( ISNA( VLOOKUP($A1982,'Should Update but Not Update'!A:A,1,FALSE)))</f>
        <v>0</v>
      </c>
      <c r="I1982" t="b">
        <f>NOT(NOT( ISNA( VLOOKUP($A1982,'Not Mooncake'!A:A,1,FALSE))))</f>
        <v>1</v>
      </c>
    </row>
    <row r="1983" spans="1:9">
      <c r="A1983" s="2" t="s">
        <v>1736</v>
      </c>
      <c r="B1983" s="2" t="s">
        <v>87</v>
      </c>
      <c r="C1983" s="3">
        <v>42625</v>
      </c>
      <c r="D1983" t="b">
        <f>NOT( ISNA( VLOOKUP($A1983,'New article for existing'!A:A,1,FALSE)))</f>
        <v>0</v>
      </c>
      <c r="E1983" t="b">
        <f>NOT( ISNA( VLOOKUP($A1983,'ACOM remove file'!A:A,1,FALSE)))</f>
        <v>0</v>
      </c>
      <c r="F1983" t="b">
        <f>NOT( ISNA( VLOOKUP($A1983,'ACN update'!A:A,1,FALSE)))</f>
        <v>0</v>
      </c>
      <c r="G1983" t="b">
        <f>NOT( ISNA( VLOOKUP($A1983,'ACOM no update'!A:A,1,FALSE)))</f>
        <v>1</v>
      </c>
      <c r="H1983" t="b">
        <f>NOT( ISNA( VLOOKUP($A1983,'Should Update but Not Update'!A:A,1,FALSE)))</f>
        <v>0</v>
      </c>
      <c r="I1983" t="b">
        <f>NOT(NOT( ISNA( VLOOKUP($A1983,'Not Mooncake'!A:A,1,FALSE))))</f>
        <v>1</v>
      </c>
    </row>
    <row r="1984" spans="1:9">
      <c r="A1984" s="2" t="s">
        <v>1729</v>
      </c>
      <c r="B1984" s="2" t="s">
        <v>87</v>
      </c>
      <c r="C1984" s="3">
        <v>42625</v>
      </c>
      <c r="D1984" t="b">
        <f>NOT( ISNA( VLOOKUP($A1984,'New article for existing'!A:A,1,FALSE)))</f>
        <v>0</v>
      </c>
      <c r="E1984" t="b">
        <f>NOT( ISNA( VLOOKUP($A1984,'ACOM remove file'!A:A,1,FALSE)))</f>
        <v>0</v>
      </c>
      <c r="F1984" t="b">
        <f>NOT( ISNA( VLOOKUP($A1984,'ACN update'!A:A,1,FALSE)))</f>
        <v>0</v>
      </c>
      <c r="G1984" t="b">
        <f>NOT( ISNA( VLOOKUP($A1984,'ACOM no update'!A:A,1,FALSE)))</f>
        <v>1</v>
      </c>
      <c r="H1984" t="b">
        <f>NOT( ISNA( VLOOKUP($A1984,'Should Update but Not Update'!A:A,1,FALSE)))</f>
        <v>0</v>
      </c>
      <c r="I1984" t="b">
        <f>NOT(NOT( ISNA( VLOOKUP($A1984,'Not Mooncake'!A:A,1,FALSE))))</f>
        <v>1</v>
      </c>
    </row>
    <row r="1985" spans="1:9">
      <c r="A1985" s="2" t="s">
        <v>1730</v>
      </c>
      <c r="B1985" s="2" t="s">
        <v>87</v>
      </c>
      <c r="C1985" s="3">
        <v>42625</v>
      </c>
      <c r="D1985" t="b">
        <f>NOT( ISNA( VLOOKUP($A1985,'New article for existing'!A:A,1,FALSE)))</f>
        <v>0</v>
      </c>
      <c r="E1985" t="b">
        <f>NOT( ISNA( VLOOKUP($A1985,'ACOM remove file'!A:A,1,FALSE)))</f>
        <v>0</v>
      </c>
      <c r="F1985" t="b">
        <f>NOT( ISNA( VLOOKUP($A1985,'ACN update'!A:A,1,FALSE)))</f>
        <v>0</v>
      </c>
      <c r="G1985" t="b">
        <f>NOT( ISNA( VLOOKUP($A1985,'ACOM no update'!A:A,1,FALSE)))</f>
        <v>1</v>
      </c>
      <c r="H1985" t="b">
        <f>NOT( ISNA( VLOOKUP($A1985,'Should Update but Not Update'!A:A,1,FALSE)))</f>
        <v>0</v>
      </c>
      <c r="I1985" t="b">
        <f>NOT(NOT( ISNA( VLOOKUP($A1985,'Not Mooncake'!A:A,1,FALSE))))</f>
        <v>1</v>
      </c>
    </row>
    <row r="1986" spans="1:9">
      <c r="A1986" s="2" t="s">
        <v>1731</v>
      </c>
      <c r="B1986" s="2" t="s">
        <v>87</v>
      </c>
      <c r="C1986" s="3">
        <v>42625</v>
      </c>
      <c r="D1986" t="b">
        <f>NOT( ISNA( VLOOKUP($A1986,'New article for existing'!A:A,1,FALSE)))</f>
        <v>0</v>
      </c>
      <c r="E1986" t="b">
        <f>NOT( ISNA( VLOOKUP($A1986,'ACOM remove file'!A:A,1,FALSE)))</f>
        <v>0</v>
      </c>
      <c r="F1986" t="b">
        <f>NOT( ISNA( VLOOKUP($A1986,'ACN update'!A:A,1,FALSE)))</f>
        <v>0</v>
      </c>
      <c r="G1986" t="b">
        <f>NOT( ISNA( VLOOKUP($A1986,'ACOM no update'!A:A,1,FALSE)))</f>
        <v>1</v>
      </c>
      <c r="H1986" t="b">
        <f>NOT( ISNA( VLOOKUP($A1986,'Should Update but Not Update'!A:A,1,FALSE)))</f>
        <v>0</v>
      </c>
      <c r="I1986" t="b">
        <f>NOT(NOT( ISNA( VLOOKUP($A1986,'Not Mooncake'!A:A,1,FALSE))))</f>
        <v>1</v>
      </c>
    </row>
    <row r="1987" spans="1:9">
      <c r="A1987" s="2" t="s">
        <v>1732</v>
      </c>
      <c r="B1987" s="2" t="s">
        <v>87</v>
      </c>
      <c r="C1987" s="3">
        <v>42625</v>
      </c>
      <c r="D1987" t="b">
        <f>NOT( ISNA( VLOOKUP($A1987,'New article for existing'!A:A,1,FALSE)))</f>
        <v>0</v>
      </c>
      <c r="E1987" t="b">
        <f>NOT( ISNA( VLOOKUP($A1987,'ACOM remove file'!A:A,1,FALSE)))</f>
        <v>0</v>
      </c>
      <c r="F1987" t="b">
        <f>NOT( ISNA( VLOOKUP($A1987,'ACN update'!A:A,1,FALSE)))</f>
        <v>0</v>
      </c>
      <c r="G1987" t="b">
        <f>NOT( ISNA( VLOOKUP($A1987,'ACOM no update'!A:A,1,FALSE)))</f>
        <v>1</v>
      </c>
      <c r="H1987" t="b">
        <f>NOT( ISNA( VLOOKUP($A1987,'Should Update but Not Update'!A:A,1,FALSE)))</f>
        <v>0</v>
      </c>
      <c r="I1987" t="b">
        <f>NOT(NOT( ISNA( VLOOKUP($A1987,'Not Mooncake'!A:A,1,FALSE))))</f>
        <v>1</v>
      </c>
    </row>
    <row r="1988" spans="1:9">
      <c r="A1988" s="2" t="s">
        <v>1737</v>
      </c>
      <c r="B1988" s="2" t="s">
        <v>87</v>
      </c>
      <c r="C1988" s="3">
        <v>42625</v>
      </c>
      <c r="D1988" t="b">
        <f>NOT( ISNA( VLOOKUP($A1988,'New article for existing'!A:A,1,FALSE)))</f>
        <v>0</v>
      </c>
      <c r="E1988" t="b">
        <f>NOT( ISNA( VLOOKUP($A1988,'ACOM remove file'!A:A,1,FALSE)))</f>
        <v>0</v>
      </c>
      <c r="F1988" t="b">
        <f>NOT( ISNA( VLOOKUP($A1988,'ACN update'!A:A,1,FALSE)))</f>
        <v>0</v>
      </c>
      <c r="G1988" t="b">
        <f>NOT( ISNA( VLOOKUP($A1988,'ACOM no update'!A:A,1,FALSE)))</f>
        <v>1</v>
      </c>
      <c r="H1988" t="b">
        <f>NOT( ISNA( VLOOKUP($A1988,'Should Update but Not Update'!A:A,1,FALSE)))</f>
        <v>0</v>
      </c>
      <c r="I1988" t="b">
        <f>NOT(NOT( ISNA( VLOOKUP($A1988,'Not Mooncake'!A:A,1,FALSE))))</f>
        <v>1</v>
      </c>
    </row>
    <row r="1989" spans="1:9">
      <c r="A1989" s="2" t="s">
        <v>1738</v>
      </c>
      <c r="B1989" s="2" t="s">
        <v>87</v>
      </c>
      <c r="C1989" s="3">
        <v>42625</v>
      </c>
      <c r="D1989" t="b">
        <f>NOT( ISNA( VLOOKUP($A1989,'New article for existing'!A:A,1,FALSE)))</f>
        <v>0</v>
      </c>
      <c r="E1989" t="b">
        <f>NOT( ISNA( VLOOKUP($A1989,'ACOM remove file'!A:A,1,FALSE)))</f>
        <v>0</v>
      </c>
      <c r="F1989" t="b">
        <f>NOT( ISNA( VLOOKUP($A1989,'ACN update'!A:A,1,FALSE)))</f>
        <v>0</v>
      </c>
      <c r="G1989" t="b">
        <f>NOT( ISNA( VLOOKUP($A1989,'ACOM no update'!A:A,1,FALSE)))</f>
        <v>1</v>
      </c>
      <c r="H1989" t="b">
        <f>NOT( ISNA( VLOOKUP($A1989,'Should Update but Not Update'!A:A,1,FALSE)))</f>
        <v>0</v>
      </c>
      <c r="I1989" t="b">
        <f>NOT(NOT( ISNA( VLOOKUP($A1989,'Not Mooncake'!A:A,1,FALSE))))</f>
        <v>1</v>
      </c>
    </row>
    <row r="1990" spans="1:9">
      <c r="A1990" s="2" t="s">
        <v>1739</v>
      </c>
      <c r="B1990" s="2" t="s">
        <v>87</v>
      </c>
      <c r="C1990" s="3">
        <v>42625</v>
      </c>
      <c r="D1990" t="b">
        <f>NOT( ISNA( VLOOKUP($A1990,'New article for existing'!A:A,1,FALSE)))</f>
        <v>0</v>
      </c>
      <c r="E1990" t="b">
        <f>NOT( ISNA( VLOOKUP($A1990,'ACOM remove file'!A:A,1,FALSE)))</f>
        <v>0</v>
      </c>
      <c r="F1990" t="b">
        <f>NOT( ISNA( VLOOKUP($A1990,'ACN update'!A:A,1,FALSE)))</f>
        <v>0</v>
      </c>
      <c r="G1990" t="b">
        <f>NOT( ISNA( VLOOKUP($A1990,'ACOM no update'!A:A,1,FALSE)))</f>
        <v>1</v>
      </c>
      <c r="H1990" t="b">
        <f>NOT( ISNA( VLOOKUP($A1990,'Should Update but Not Update'!A:A,1,FALSE)))</f>
        <v>0</v>
      </c>
      <c r="I1990" t="b">
        <f>NOT(NOT( ISNA( VLOOKUP($A1990,'Not Mooncake'!A:A,1,FALSE))))</f>
        <v>1</v>
      </c>
    </row>
    <row r="1991" spans="1:9">
      <c r="A1991" s="2" t="s">
        <v>1740</v>
      </c>
      <c r="B1991" s="2" t="s">
        <v>87</v>
      </c>
      <c r="C1991" s="3">
        <v>42625</v>
      </c>
      <c r="D1991" t="b">
        <f>NOT( ISNA( VLOOKUP($A1991,'New article for existing'!A:A,1,FALSE)))</f>
        <v>0</v>
      </c>
      <c r="E1991" t="b">
        <f>NOT( ISNA( VLOOKUP($A1991,'ACOM remove file'!A:A,1,FALSE)))</f>
        <v>0</v>
      </c>
      <c r="F1991" t="b">
        <f>NOT( ISNA( VLOOKUP($A1991,'ACN update'!A:A,1,FALSE)))</f>
        <v>0</v>
      </c>
      <c r="G1991" t="b">
        <f>NOT( ISNA( VLOOKUP($A1991,'ACOM no update'!A:A,1,FALSE)))</f>
        <v>1</v>
      </c>
      <c r="H1991" t="b">
        <f>NOT( ISNA( VLOOKUP($A1991,'Should Update but Not Update'!A:A,1,FALSE)))</f>
        <v>0</v>
      </c>
      <c r="I1991" t="b">
        <f>NOT(NOT( ISNA( VLOOKUP($A1991,'Not Mooncake'!A:A,1,FALSE))))</f>
        <v>1</v>
      </c>
    </row>
    <row r="1992" spans="1:9">
      <c r="A1992" s="2" t="s">
        <v>1741</v>
      </c>
      <c r="B1992" s="2" t="s">
        <v>87</v>
      </c>
      <c r="C1992" s="3">
        <v>42625</v>
      </c>
      <c r="D1992" t="b">
        <f>NOT( ISNA( VLOOKUP($A1992,'New article for existing'!A:A,1,FALSE)))</f>
        <v>0</v>
      </c>
      <c r="E1992" t="b">
        <f>NOT( ISNA( VLOOKUP($A1992,'ACOM remove file'!A:A,1,FALSE)))</f>
        <v>0</v>
      </c>
      <c r="F1992" t="b">
        <f>NOT( ISNA( VLOOKUP($A1992,'ACN update'!A:A,1,FALSE)))</f>
        <v>0</v>
      </c>
      <c r="G1992" t="b">
        <f>NOT( ISNA( VLOOKUP($A1992,'ACOM no update'!A:A,1,FALSE)))</f>
        <v>1</v>
      </c>
      <c r="H1992" t="b">
        <f>NOT( ISNA( VLOOKUP($A1992,'Should Update but Not Update'!A:A,1,FALSE)))</f>
        <v>0</v>
      </c>
      <c r="I1992" t="b">
        <f>NOT(NOT( ISNA( VLOOKUP($A1992,'Not Mooncake'!A:A,1,FALSE))))</f>
        <v>1</v>
      </c>
    </row>
    <row r="1993" spans="1:9">
      <c r="A1993" s="2" t="s">
        <v>1742</v>
      </c>
      <c r="B1993" s="2" t="s">
        <v>87</v>
      </c>
      <c r="C1993" s="3">
        <v>42625</v>
      </c>
      <c r="D1993" t="b">
        <f>NOT( ISNA( VLOOKUP($A1993,'New article for existing'!A:A,1,FALSE)))</f>
        <v>0</v>
      </c>
      <c r="E1993" t="b">
        <f>NOT( ISNA( VLOOKUP($A1993,'ACOM remove file'!A:A,1,FALSE)))</f>
        <v>0</v>
      </c>
      <c r="F1993" t="b">
        <f>NOT( ISNA( VLOOKUP($A1993,'ACN update'!A:A,1,FALSE)))</f>
        <v>0</v>
      </c>
      <c r="G1993" t="b">
        <f>NOT( ISNA( VLOOKUP($A1993,'ACOM no update'!A:A,1,FALSE)))</f>
        <v>1</v>
      </c>
      <c r="H1993" t="b">
        <f>NOT( ISNA( VLOOKUP($A1993,'Should Update but Not Update'!A:A,1,FALSE)))</f>
        <v>0</v>
      </c>
      <c r="I1993" t="b">
        <f>NOT(NOT( ISNA( VLOOKUP($A1993,'Not Mooncake'!A:A,1,FALSE))))</f>
        <v>1</v>
      </c>
    </row>
    <row r="1994" spans="1:9">
      <c r="A1994" s="2" t="s">
        <v>1743</v>
      </c>
      <c r="B1994" s="2" t="s">
        <v>87</v>
      </c>
      <c r="C1994" s="3">
        <v>42625</v>
      </c>
      <c r="D1994" t="b">
        <f>NOT( ISNA( VLOOKUP($A1994,'New article for existing'!A:A,1,FALSE)))</f>
        <v>0</v>
      </c>
      <c r="E1994" t="b">
        <f>NOT( ISNA( VLOOKUP($A1994,'ACOM remove file'!A:A,1,FALSE)))</f>
        <v>0</v>
      </c>
      <c r="F1994" t="b">
        <f>NOT( ISNA( VLOOKUP($A1994,'ACN update'!A:A,1,FALSE)))</f>
        <v>0</v>
      </c>
      <c r="G1994" t="b">
        <f>NOT( ISNA( VLOOKUP($A1994,'ACOM no update'!A:A,1,FALSE)))</f>
        <v>1</v>
      </c>
      <c r="H1994" t="b">
        <f>NOT( ISNA( VLOOKUP($A1994,'Should Update but Not Update'!A:A,1,FALSE)))</f>
        <v>0</v>
      </c>
      <c r="I1994" t="b">
        <f>NOT(NOT( ISNA( VLOOKUP($A1994,'Not Mooncake'!A:A,1,FALSE))))</f>
        <v>1</v>
      </c>
    </row>
    <row r="1995" spans="1:9">
      <c r="A1995" s="2" t="s">
        <v>1744</v>
      </c>
      <c r="B1995" s="2" t="s">
        <v>87</v>
      </c>
      <c r="C1995" s="3">
        <v>42625</v>
      </c>
      <c r="D1995" t="b">
        <f>NOT( ISNA( VLOOKUP($A1995,'New article for existing'!A:A,1,FALSE)))</f>
        <v>0</v>
      </c>
      <c r="E1995" t="b">
        <f>NOT( ISNA( VLOOKUP($A1995,'ACOM remove file'!A:A,1,FALSE)))</f>
        <v>0</v>
      </c>
      <c r="F1995" t="b">
        <f>NOT( ISNA( VLOOKUP($A1995,'ACN update'!A:A,1,FALSE)))</f>
        <v>0</v>
      </c>
      <c r="G1995" t="b">
        <f>NOT( ISNA( VLOOKUP($A1995,'ACOM no update'!A:A,1,FALSE)))</f>
        <v>1</v>
      </c>
      <c r="H1995" t="b">
        <f>NOT( ISNA( VLOOKUP($A1995,'Should Update but Not Update'!A:A,1,FALSE)))</f>
        <v>0</v>
      </c>
      <c r="I1995" t="b">
        <f>NOT(NOT( ISNA( VLOOKUP($A1995,'Not Mooncake'!A:A,1,FALSE))))</f>
        <v>1</v>
      </c>
    </row>
    <row r="1996" spans="1:9">
      <c r="A1996" s="2" t="s">
        <v>1259</v>
      </c>
      <c r="B1996" s="2" t="s">
        <v>2293</v>
      </c>
      <c r="C1996" s="3">
        <v>42639</v>
      </c>
      <c r="D1996" t="b">
        <f>NOT( ISNA( VLOOKUP($A1996,'New article for existing'!A:A,1,FALSE)))</f>
        <v>0</v>
      </c>
      <c r="E1996" t="b">
        <f>NOT( ISNA( VLOOKUP($A1996,'ACOM remove file'!A:A,1,FALSE)))</f>
        <v>0</v>
      </c>
      <c r="F1996" t="b">
        <f>NOT( ISNA( VLOOKUP($A1996,'ACN update'!A:A,1,FALSE)))</f>
        <v>0</v>
      </c>
      <c r="G1996" t="b">
        <f>NOT( ISNA( VLOOKUP($A1996,'ACOM no update'!A:A,1,FALSE)))</f>
        <v>1</v>
      </c>
      <c r="H1996" t="b">
        <f>NOT( ISNA( VLOOKUP($A1996,'Should Update but Not Update'!A:A,1,FALSE)))</f>
        <v>0</v>
      </c>
      <c r="I1996" t="b">
        <f>NOT(NOT( ISNA( VLOOKUP($A1996,'Not Mooncake'!A:A,1,FALSE))))</f>
        <v>1</v>
      </c>
    </row>
    <row r="1997" spans="1:9">
      <c r="A1997" s="2" t="s">
        <v>1260</v>
      </c>
      <c r="B1997" s="2" t="s">
        <v>2293</v>
      </c>
      <c r="C1997" s="3">
        <v>42639</v>
      </c>
      <c r="D1997" t="b">
        <f>NOT( ISNA( VLOOKUP($A1997,'New article for existing'!A:A,1,FALSE)))</f>
        <v>0</v>
      </c>
      <c r="E1997" t="b">
        <f>NOT( ISNA( VLOOKUP($A1997,'ACOM remove file'!A:A,1,FALSE)))</f>
        <v>0</v>
      </c>
      <c r="F1997" t="b">
        <f>NOT( ISNA( VLOOKUP($A1997,'ACN update'!A:A,1,FALSE)))</f>
        <v>0</v>
      </c>
      <c r="G1997" t="b">
        <f>NOT( ISNA( VLOOKUP($A1997,'ACOM no update'!A:A,1,FALSE)))</f>
        <v>1</v>
      </c>
      <c r="H1997" t="b">
        <f>NOT( ISNA( VLOOKUP($A1997,'Should Update but Not Update'!A:A,1,FALSE)))</f>
        <v>0</v>
      </c>
      <c r="I1997" t="b">
        <f>NOT(NOT( ISNA( VLOOKUP($A1997,'Not Mooncake'!A:A,1,FALSE))))</f>
        <v>1</v>
      </c>
    </row>
    <row r="1998" spans="1:9">
      <c r="A1998" s="2" t="s">
        <v>1261</v>
      </c>
      <c r="B1998" s="2" t="s">
        <v>2293</v>
      </c>
      <c r="C1998" s="3">
        <v>42639</v>
      </c>
      <c r="D1998" t="b">
        <f>NOT( ISNA( VLOOKUP($A1998,'New article for existing'!A:A,1,FALSE)))</f>
        <v>0</v>
      </c>
      <c r="E1998" t="b">
        <f>NOT( ISNA( VLOOKUP($A1998,'ACOM remove file'!A:A,1,FALSE)))</f>
        <v>0</v>
      </c>
      <c r="F1998" t="b">
        <f>NOT( ISNA( VLOOKUP($A1998,'ACN update'!A:A,1,FALSE)))</f>
        <v>0</v>
      </c>
      <c r="G1998" t="b">
        <f>NOT( ISNA( VLOOKUP($A1998,'ACOM no update'!A:A,1,FALSE)))</f>
        <v>1</v>
      </c>
      <c r="H1998" t="b">
        <f>NOT( ISNA( VLOOKUP($A1998,'Should Update but Not Update'!A:A,1,FALSE)))</f>
        <v>0</v>
      </c>
      <c r="I1998" t="b">
        <f>NOT(NOT( ISNA( VLOOKUP($A1998,'Not Mooncake'!A:A,1,FALSE))))</f>
        <v>1</v>
      </c>
    </row>
    <row r="1999" spans="1:9">
      <c r="A1999" s="2" t="s">
        <v>1262</v>
      </c>
      <c r="B1999" s="2" t="s">
        <v>2293</v>
      </c>
      <c r="C1999" s="3">
        <v>42639</v>
      </c>
      <c r="D1999" t="b">
        <f>NOT( ISNA( VLOOKUP($A1999,'New article for existing'!A:A,1,FALSE)))</f>
        <v>0</v>
      </c>
      <c r="E1999" t="b">
        <f>NOT( ISNA( VLOOKUP($A1999,'ACOM remove file'!A:A,1,FALSE)))</f>
        <v>0</v>
      </c>
      <c r="F1999" t="b">
        <f>NOT( ISNA( VLOOKUP($A1999,'ACN update'!A:A,1,FALSE)))</f>
        <v>0</v>
      </c>
      <c r="G1999" t="b">
        <f>NOT( ISNA( VLOOKUP($A1999,'ACOM no update'!A:A,1,FALSE)))</f>
        <v>1</v>
      </c>
      <c r="H1999" t="b">
        <f>NOT( ISNA( VLOOKUP($A1999,'Should Update but Not Update'!A:A,1,FALSE)))</f>
        <v>0</v>
      </c>
      <c r="I1999" t="b">
        <f>NOT(NOT( ISNA( VLOOKUP($A1999,'Not Mooncake'!A:A,1,FALSE))))</f>
        <v>1</v>
      </c>
    </row>
    <row r="2000" spans="1:9">
      <c r="A2000" s="2" t="s">
        <v>1263</v>
      </c>
      <c r="B2000" s="2" t="s">
        <v>2293</v>
      </c>
      <c r="C2000" s="3">
        <v>42639</v>
      </c>
      <c r="D2000" t="b">
        <f>NOT( ISNA( VLOOKUP($A2000,'New article for existing'!A:A,1,FALSE)))</f>
        <v>0</v>
      </c>
      <c r="E2000" t="b">
        <f>NOT( ISNA( VLOOKUP($A2000,'ACOM remove file'!A:A,1,FALSE)))</f>
        <v>0</v>
      </c>
      <c r="F2000" t="b">
        <f>NOT( ISNA( VLOOKUP($A2000,'ACN update'!A:A,1,FALSE)))</f>
        <v>0</v>
      </c>
      <c r="G2000" t="b">
        <f>NOT( ISNA( VLOOKUP($A2000,'ACOM no update'!A:A,1,FALSE)))</f>
        <v>1</v>
      </c>
      <c r="H2000" t="b">
        <f>NOT( ISNA( VLOOKUP($A2000,'Should Update but Not Update'!A:A,1,FALSE)))</f>
        <v>0</v>
      </c>
      <c r="I2000" t="b">
        <f>NOT(NOT( ISNA( VLOOKUP($A2000,'Not Mooncake'!A:A,1,FALSE))))</f>
        <v>1</v>
      </c>
    </row>
    <row r="2001" spans="1:9">
      <c r="A2001" s="2" t="s">
        <v>1264</v>
      </c>
      <c r="B2001" s="2" t="s">
        <v>2293</v>
      </c>
      <c r="C2001" s="3">
        <v>42653</v>
      </c>
      <c r="D2001" t="b">
        <f>NOT( ISNA( VLOOKUP($A2001,'New article for existing'!A:A,1,FALSE)))</f>
        <v>0</v>
      </c>
      <c r="E2001" t="b">
        <f>NOT( ISNA( VLOOKUP($A2001,'ACOM remove file'!A:A,1,FALSE)))</f>
        <v>0</v>
      </c>
      <c r="F2001" t="b">
        <f>NOT( ISNA( VLOOKUP($A2001,'ACN update'!A:A,1,FALSE)))</f>
        <v>1</v>
      </c>
      <c r="G2001" t="b">
        <f>NOT( ISNA( VLOOKUP($A2001,'ACOM no update'!A:A,1,FALSE)))</f>
        <v>0</v>
      </c>
      <c r="H2001" t="b">
        <f>NOT( ISNA( VLOOKUP($A2001,'Should Update but Not Update'!A:A,1,FALSE)))</f>
        <v>0</v>
      </c>
      <c r="I2001" t="b">
        <f>NOT(NOT( ISNA( VLOOKUP($A2001,'Not Mooncake'!A:A,1,FALSE))))</f>
        <v>1</v>
      </c>
    </row>
    <row r="2002" spans="1:9">
      <c r="A2002" s="2" t="s">
        <v>1265</v>
      </c>
      <c r="B2002" s="2" t="s">
        <v>2293</v>
      </c>
      <c r="C2002" s="3">
        <v>42639</v>
      </c>
      <c r="D2002" t="b">
        <f>NOT( ISNA( VLOOKUP($A2002,'New article for existing'!A:A,1,FALSE)))</f>
        <v>0</v>
      </c>
      <c r="E2002" t="b">
        <f>NOT( ISNA( VLOOKUP($A2002,'ACOM remove file'!A:A,1,FALSE)))</f>
        <v>0</v>
      </c>
      <c r="F2002" t="b">
        <f>NOT( ISNA( VLOOKUP($A2002,'ACN update'!A:A,1,FALSE)))</f>
        <v>0</v>
      </c>
      <c r="G2002" t="b">
        <f>NOT( ISNA( VLOOKUP($A2002,'ACOM no update'!A:A,1,FALSE)))</f>
        <v>1</v>
      </c>
      <c r="H2002" t="b">
        <f>NOT( ISNA( VLOOKUP($A2002,'Should Update but Not Update'!A:A,1,FALSE)))</f>
        <v>0</v>
      </c>
      <c r="I2002" t="b">
        <f>NOT(NOT( ISNA( VLOOKUP($A2002,'Not Mooncake'!A:A,1,FALSE))))</f>
        <v>1</v>
      </c>
    </row>
    <row r="2003" spans="1:9">
      <c r="A2003" s="2" t="s">
        <v>1266</v>
      </c>
      <c r="B2003" s="2" t="s">
        <v>2293</v>
      </c>
      <c r="C2003" s="3">
        <v>42639</v>
      </c>
      <c r="D2003" t="b">
        <f>NOT( ISNA( VLOOKUP($A2003,'New article for existing'!A:A,1,FALSE)))</f>
        <v>0</v>
      </c>
      <c r="E2003" t="b">
        <f>NOT( ISNA( VLOOKUP($A2003,'ACOM remove file'!A:A,1,FALSE)))</f>
        <v>0</v>
      </c>
      <c r="F2003" t="b">
        <f>NOT( ISNA( VLOOKUP($A2003,'ACN update'!A:A,1,FALSE)))</f>
        <v>0</v>
      </c>
      <c r="G2003" t="b">
        <f>NOT( ISNA( VLOOKUP($A2003,'ACOM no update'!A:A,1,FALSE)))</f>
        <v>1</v>
      </c>
      <c r="H2003" t="b">
        <f>NOT( ISNA( VLOOKUP($A2003,'Should Update but Not Update'!A:A,1,FALSE)))</f>
        <v>0</v>
      </c>
      <c r="I2003" t="b">
        <f>NOT(NOT( ISNA( VLOOKUP($A2003,'Not Mooncake'!A:A,1,FALSE))))</f>
        <v>1</v>
      </c>
    </row>
    <row r="2004" spans="1:9">
      <c r="A2004" s="2" t="s">
        <v>1267</v>
      </c>
      <c r="B2004" s="2" t="s">
        <v>2293</v>
      </c>
      <c r="C2004" s="3">
        <v>42639</v>
      </c>
      <c r="D2004" t="b">
        <f>NOT( ISNA( VLOOKUP($A2004,'New article for existing'!A:A,1,FALSE)))</f>
        <v>0</v>
      </c>
      <c r="E2004" t="b">
        <f>NOT( ISNA( VLOOKUP($A2004,'ACOM remove file'!A:A,1,FALSE)))</f>
        <v>0</v>
      </c>
      <c r="F2004" t="b">
        <f>NOT( ISNA( VLOOKUP($A2004,'ACN update'!A:A,1,FALSE)))</f>
        <v>0</v>
      </c>
      <c r="G2004" t="b">
        <f>NOT( ISNA( VLOOKUP($A2004,'ACOM no update'!A:A,1,FALSE)))</f>
        <v>1</v>
      </c>
      <c r="H2004" t="b">
        <f>NOT( ISNA( VLOOKUP($A2004,'Should Update but Not Update'!A:A,1,FALSE)))</f>
        <v>0</v>
      </c>
      <c r="I2004" t="b">
        <f>NOT(NOT( ISNA( VLOOKUP($A2004,'Not Mooncake'!A:A,1,FALSE))))</f>
        <v>1</v>
      </c>
    </row>
    <row r="2005" spans="1:9">
      <c r="A2005" s="2" t="s">
        <v>1268</v>
      </c>
      <c r="B2005" s="2" t="s">
        <v>2293</v>
      </c>
      <c r="C2005" s="3">
        <v>42639</v>
      </c>
      <c r="D2005" t="b">
        <f>NOT( ISNA( VLOOKUP($A2005,'New article for existing'!A:A,1,FALSE)))</f>
        <v>0</v>
      </c>
      <c r="E2005" t="b">
        <f>NOT( ISNA( VLOOKUP($A2005,'ACOM remove file'!A:A,1,FALSE)))</f>
        <v>0</v>
      </c>
      <c r="F2005" t="b">
        <f>NOT( ISNA( VLOOKUP($A2005,'ACN update'!A:A,1,FALSE)))</f>
        <v>0</v>
      </c>
      <c r="G2005" t="b">
        <f>NOT( ISNA( VLOOKUP($A2005,'ACOM no update'!A:A,1,FALSE)))</f>
        <v>1</v>
      </c>
      <c r="H2005" t="b">
        <f>NOT( ISNA( VLOOKUP($A2005,'Should Update but Not Update'!A:A,1,FALSE)))</f>
        <v>0</v>
      </c>
      <c r="I2005" t="b">
        <f>NOT(NOT( ISNA( VLOOKUP($A2005,'Not Mooncake'!A:A,1,FALSE))))</f>
        <v>1</v>
      </c>
    </row>
    <row r="2006" spans="1:9">
      <c r="A2006" s="2" t="s">
        <v>1269</v>
      </c>
      <c r="B2006" s="2" t="s">
        <v>2293</v>
      </c>
      <c r="C2006" s="3">
        <v>42639</v>
      </c>
      <c r="D2006" t="b">
        <f>NOT( ISNA( VLOOKUP($A2006,'New article for existing'!A:A,1,FALSE)))</f>
        <v>0</v>
      </c>
      <c r="E2006" t="b">
        <f>NOT( ISNA( VLOOKUP($A2006,'ACOM remove file'!A:A,1,FALSE)))</f>
        <v>0</v>
      </c>
      <c r="F2006" t="b">
        <f>NOT( ISNA( VLOOKUP($A2006,'ACN update'!A:A,1,FALSE)))</f>
        <v>0</v>
      </c>
      <c r="G2006" t="b">
        <f>NOT( ISNA( VLOOKUP($A2006,'ACOM no update'!A:A,1,FALSE)))</f>
        <v>1</v>
      </c>
      <c r="H2006" t="b">
        <f>NOT( ISNA( VLOOKUP($A2006,'Should Update but Not Update'!A:A,1,FALSE)))</f>
        <v>0</v>
      </c>
      <c r="I2006" t="b">
        <f>NOT(NOT( ISNA( VLOOKUP($A2006,'Not Mooncake'!A:A,1,FALSE))))</f>
        <v>1</v>
      </c>
    </row>
    <row r="2007" spans="1:9">
      <c r="A2007" s="2" t="s">
        <v>1271</v>
      </c>
      <c r="B2007" s="2" t="s">
        <v>2293</v>
      </c>
      <c r="C2007" s="3">
        <v>42639</v>
      </c>
      <c r="D2007" t="b">
        <f>NOT( ISNA( VLOOKUP($A2007,'New article for existing'!A:A,1,FALSE)))</f>
        <v>0</v>
      </c>
      <c r="E2007" t="b">
        <f>NOT( ISNA( VLOOKUP($A2007,'ACOM remove file'!A:A,1,FALSE)))</f>
        <v>0</v>
      </c>
      <c r="F2007" t="b">
        <f>NOT( ISNA( VLOOKUP($A2007,'ACN update'!A:A,1,FALSE)))</f>
        <v>0</v>
      </c>
      <c r="G2007" t="b">
        <f>NOT( ISNA( VLOOKUP($A2007,'ACOM no update'!A:A,1,FALSE)))</f>
        <v>1</v>
      </c>
      <c r="H2007" t="b">
        <f>NOT( ISNA( VLOOKUP($A2007,'Should Update but Not Update'!A:A,1,FALSE)))</f>
        <v>0</v>
      </c>
      <c r="I2007" t="b">
        <f>NOT(NOT( ISNA( VLOOKUP($A2007,'Not Mooncake'!A:A,1,FALSE))))</f>
        <v>1</v>
      </c>
    </row>
    <row r="2008" spans="1:9">
      <c r="A2008" s="2" t="s">
        <v>1270</v>
      </c>
      <c r="B2008" s="2" t="s">
        <v>2293</v>
      </c>
      <c r="C2008" s="3">
        <v>42653</v>
      </c>
      <c r="D2008" t="b">
        <f>NOT( ISNA( VLOOKUP($A2008,'New article for existing'!A:A,1,FALSE)))</f>
        <v>0</v>
      </c>
      <c r="E2008" t="b">
        <f>NOT( ISNA( VLOOKUP($A2008,'ACOM remove file'!A:A,1,FALSE)))</f>
        <v>0</v>
      </c>
      <c r="F2008" t="b">
        <f>NOT( ISNA( VLOOKUP($A2008,'ACN update'!A:A,1,FALSE)))</f>
        <v>1</v>
      </c>
      <c r="G2008" t="b">
        <f>NOT( ISNA( VLOOKUP($A2008,'ACOM no update'!A:A,1,FALSE)))</f>
        <v>0</v>
      </c>
      <c r="H2008" t="b">
        <f>NOT( ISNA( VLOOKUP($A2008,'Should Update but Not Update'!A:A,1,FALSE)))</f>
        <v>0</v>
      </c>
      <c r="I2008" t="b">
        <f>NOT(NOT( ISNA( VLOOKUP($A2008,'Not Mooncake'!A:A,1,FALSE))))</f>
        <v>1</v>
      </c>
    </row>
    <row r="2009" spans="1:9">
      <c r="A2009" s="2" t="s">
        <v>1272</v>
      </c>
      <c r="B2009" s="2" t="s">
        <v>2293</v>
      </c>
      <c r="C2009" s="3">
        <v>42639</v>
      </c>
      <c r="D2009" t="b">
        <f>NOT( ISNA( VLOOKUP($A2009,'New article for existing'!A:A,1,FALSE)))</f>
        <v>0</v>
      </c>
      <c r="E2009" t="b">
        <f>NOT( ISNA( VLOOKUP($A2009,'ACOM remove file'!A:A,1,FALSE)))</f>
        <v>0</v>
      </c>
      <c r="F2009" t="b">
        <f>NOT( ISNA( VLOOKUP($A2009,'ACN update'!A:A,1,FALSE)))</f>
        <v>0</v>
      </c>
      <c r="G2009" t="b">
        <f>NOT( ISNA( VLOOKUP($A2009,'ACOM no update'!A:A,1,FALSE)))</f>
        <v>1</v>
      </c>
      <c r="H2009" t="b">
        <f>NOT( ISNA( VLOOKUP($A2009,'Should Update but Not Update'!A:A,1,FALSE)))</f>
        <v>0</v>
      </c>
      <c r="I2009" t="b">
        <f>NOT(NOT( ISNA( VLOOKUP($A2009,'Not Mooncake'!A:A,1,FALSE))))</f>
        <v>1</v>
      </c>
    </row>
    <row r="2010" spans="1:9">
      <c r="A2010" s="2" t="s">
        <v>1273</v>
      </c>
      <c r="B2010" s="2" t="s">
        <v>2293</v>
      </c>
      <c r="C2010" s="3">
        <v>42639</v>
      </c>
      <c r="D2010" t="b">
        <f>NOT( ISNA( VLOOKUP($A2010,'New article for existing'!A:A,1,FALSE)))</f>
        <v>0</v>
      </c>
      <c r="E2010" t="b">
        <f>NOT( ISNA( VLOOKUP($A2010,'ACOM remove file'!A:A,1,FALSE)))</f>
        <v>0</v>
      </c>
      <c r="F2010" t="b">
        <f>NOT( ISNA( VLOOKUP($A2010,'ACN update'!A:A,1,FALSE)))</f>
        <v>0</v>
      </c>
      <c r="G2010" t="b">
        <f>NOT( ISNA( VLOOKUP($A2010,'ACOM no update'!A:A,1,FALSE)))</f>
        <v>1</v>
      </c>
      <c r="H2010" t="b">
        <f>NOT( ISNA( VLOOKUP($A2010,'Should Update but Not Update'!A:A,1,FALSE)))</f>
        <v>0</v>
      </c>
      <c r="I2010" t="b">
        <f>NOT(NOT( ISNA( VLOOKUP($A2010,'Not Mooncake'!A:A,1,FALSE))))</f>
        <v>1</v>
      </c>
    </row>
    <row r="2011" spans="1:9">
      <c r="A2011" s="2" t="s">
        <v>2261</v>
      </c>
      <c r="B2011" s="2" t="s">
        <v>2293</v>
      </c>
      <c r="C2011" s="3">
        <v>42625</v>
      </c>
      <c r="D2011" t="b">
        <f>NOT( ISNA( VLOOKUP($A2011,'New article for existing'!A:A,1,FALSE)))</f>
        <v>0</v>
      </c>
      <c r="E2011" t="b">
        <f>NOT( ISNA( VLOOKUP($A2011,'ACOM remove file'!A:A,1,FALSE)))</f>
        <v>0</v>
      </c>
      <c r="F2011" t="b">
        <f>NOT( ISNA( VLOOKUP($A2011,'ACN update'!A:A,1,FALSE)))</f>
        <v>0</v>
      </c>
      <c r="G2011" t="b">
        <f>NOT( ISNA( VLOOKUP($A2011,'ACOM no update'!A:A,1,FALSE)))</f>
        <v>1</v>
      </c>
      <c r="H2011" t="b">
        <f>NOT( ISNA( VLOOKUP($A2011,'Should Update but Not Update'!A:A,1,FALSE)))</f>
        <v>0</v>
      </c>
      <c r="I2011" t="b">
        <f>NOT(NOT( ISNA( VLOOKUP($A2011,'Not Mooncake'!A:A,1,FALSE))))</f>
        <v>1</v>
      </c>
    </row>
    <row r="2012" spans="1:9">
      <c r="A2012" s="2" t="s">
        <v>1274</v>
      </c>
      <c r="B2012" s="2" t="s">
        <v>2293</v>
      </c>
      <c r="C2012" s="3">
        <v>42639</v>
      </c>
      <c r="D2012" t="b">
        <f>NOT( ISNA( VLOOKUP($A2012,'New article for existing'!A:A,1,FALSE)))</f>
        <v>0</v>
      </c>
      <c r="E2012" t="b">
        <f>NOT( ISNA( VLOOKUP($A2012,'ACOM remove file'!A:A,1,FALSE)))</f>
        <v>0</v>
      </c>
      <c r="F2012" t="b">
        <f>NOT( ISNA( VLOOKUP($A2012,'ACN update'!A:A,1,FALSE)))</f>
        <v>0</v>
      </c>
      <c r="G2012" t="b">
        <f>NOT( ISNA( VLOOKUP($A2012,'ACOM no update'!A:A,1,FALSE)))</f>
        <v>1</v>
      </c>
      <c r="H2012" t="b">
        <f>NOT( ISNA( VLOOKUP($A2012,'Should Update but Not Update'!A:A,1,FALSE)))</f>
        <v>0</v>
      </c>
      <c r="I2012" t="b">
        <f>NOT(NOT( ISNA( VLOOKUP($A2012,'Not Mooncake'!A:A,1,FALSE))))</f>
        <v>1</v>
      </c>
    </row>
    <row r="2013" spans="1:9">
      <c r="A2013" s="2" t="s">
        <v>1275</v>
      </c>
      <c r="B2013" s="2" t="s">
        <v>2293</v>
      </c>
      <c r="C2013" s="3">
        <v>42639</v>
      </c>
      <c r="D2013" t="b">
        <f>NOT( ISNA( VLOOKUP($A2013,'New article for existing'!A:A,1,FALSE)))</f>
        <v>0</v>
      </c>
      <c r="E2013" t="b">
        <f>NOT( ISNA( VLOOKUP($A2013,'ACOM remove file'!A:A,1,FALSE)))</f>
        <v>0</v>
      </c>
      <c r="F2013" t="b">
        <f>NOT( ISNA( VLOOKUP($A2013,'ACN update'!A:A,1,FALSE)))</f>
        <v>0</v>
      </c>
      <c r="G2013" t="b">
        <f>NOT( ISNA( VLOOKUP($A2013,'ACOM no update'!A:A,1,FALSE)))</f>
        <v>1</v>
      </c>
      <c r="H2013" t="b">
        <f>NOT( ISNA( VLOOKUP($A2013,'Should Update but Not Update'!A:A,1,FALSE)))</f>
        <v>0</v>
      </c>
      <c r="I2013" t="b">
        <f>NOT(NOT( ISNA( VLOOKUP($A2013,'Not Mooncake'!A:A,1,FALSE))))</f>
        <v>1</v>
      </c>
    </row>
    <row r="2014" spans="1:9">
      <c r="A2014" s="2" t="s">
        <v>1276</v>
      </c>
      <c r="B2014" s="2" t="s">
        <v>2293</v>
      </c>
      <c r="C2014" s="3">
        <v>42639</v>
      </c>
      <c r="D2014" t="b">
        <f>NOT( ISNA( VLOOKUP($A2014,'New article for existing'!A:A,1,FALSE)))</f>
        <v>0</v>
      </c>
      <c r="E2014" t="b">
        <f>NOT( ISNA( VLOOKUP($A2014,'ACOM remove file'!A:A,1,FALSE)))</f>
        <v>0</v>
      </c>
      <c r="F2014" t="b">
        <f>NOT( ISNA( VLOOKUP($A2014,'ACN update'!A:A,1,FALSE)))</f>
        <v>0</v>
      </c>
      <c r="G2014" t="b">
        <f>NOT( ISNA( VLOOKUP($A2014,'ACOM no update'!A:A,1,FALSE)))</f>
        <v>1</v>
      </c>
      <c r="H2014" t="b">
        <f>NOT( ISNA( VLOOKUP($A2014,'Should Update but Not Update'!A:A,1,FALSE)))</f>
        <v>0</v>
      </c>
      <c r="I2014" t="b">
        <f>NOT(NOT( ISNA( VLOOKUP($A2014,'Not Mooncake'!A:A,1,FALSE))))</f>
        <v>1</v>
      </c>
    </row>
    <row r="2015" spans="1:9">
      <c r="A2015" s="2" t="s">
        <v>1277</v>
      </c>
      <c r="B2015" s="2" t="s">
        <v>2293</v>
      </c>
      <c r="C2015" s="3">
        <v>42639</v>
      </c>
      <c r="D2015" t="b">
        <f>NOT( ISNA( VLOOKUP($A2015,'New article for existing'!A:A,1,FALSE)))</f>
        <v>0</v>
      </c>
      <c r="E2015" t="b">
        <f>NOT( ISNA( VLOOKUP($A2015,'ACOM remove file'!A:A,1,FALSE)))</f>
        <v>0</v>
      </c>
      <c r="F2015" t="b">
        <f>NOT( ISNA( VLOOKUP($A2015,'ACN update'!A:A,1,FALSE)))</f>
        <v>0</v>
      </c>
      <c r="G2015" t="b">
        <f>NOT( ISNA( VLOOKUP($A2015,'ACOM no update'!A:A,1,FALSE)))</f>
        <v>1</v>
      </c>
      <c r="H2015" t="b">
        <f>NOT( ISNA( VLOOKUP($A2015,'Should Update but Not Update'!A:A,1,FALSE)))</f>
        <v>0</v>
      </c>
      <c r="I2015" t="b">
        <f>NOT(NOT( ISNA( VLOOKUP($A2015,'Not Mooncake'!A:A,1,FALSE))))</f>
        <v>1</v>
      </c>
    </row>
    <row r="2016" spans="1:9">
      <c r="A2016" s="2" t="s">
        <v>2476</v>
      </c>
      <c r="B2016" s="2" t="s">
        <v>2293</v>
      </c>
      <c r="C2016" s="3">
        <v>42625</v>
      </c>
      <c r="D2016" t="b">
        <f>NOT( ISNA( VLOOKUP($A2016,'New article for existing'!A:A,1,FALSE)))</f>
        <v>0</v>
      </c>
      <c r="E2016" t="b">
        <f>NOT( ISNA( VLOOKUP($A2016,'ACOM remove file'!A:A,1,FALSE)))</f>
        <v>0</v>
      </c>
      <c r="F2016" t="b">
        <f>NOT( ISNA( VLOOKUP($A2016,'ACN update'!A:A,1,FALSE)))</f>
        <v>0</v>
      </c>
      <c r="G2016" t="b">
        <f>NOT( ISNA( VLOOKUP($A2016,'ACOM no update'!A:A,1,FALSE)))</f>
        <v>1</v>
      </c>
      <c r="H2016" t="b">
        <f>NOT( ISNA( VLOOKUP($A2016,'Should Update but Not Update'!A:A,1,FALSE)))</f>
        <v>0</v>
      </c>
      <c r="I2016" t="b">
        <f>NOT(NOT( ISNA( VLOOKUP($A2016,'Not Mooncake'!A:A,1,FALSE))))</f>
        <v>1</v>
      </c>
    </row>
    <row r="2017" spans="1:9">
      <c r="A2017" s="2" t="s">
        <v>1278</v>
      </c>
      <c r="B2017" s="2" t="s">
        <v>2293</v>
      </c>
      <c r="C2017" s="3">
        <v>42639</v>
      </c>
      <c r="D2017" t="b">
        <f>NOT( ISNA( VLOOKUP($A2017,'New article for existing'!A:A,1,FALSE)))</f>
        <v>0</v>
      </c>
      <c r="E2017" t="b">
        <f>NOT( ISNA( VLOOKUP($A2017,'ACOM remove file'!A:A,1,FALSE)))</f>
        <v>0</v>
      </c>
      <c r="F2017" t="b">
        <f>NOT( ISNA( VLOOKUP($A2017,'ACN update'!A:A,1,FALSE)))</f>
        <v>0</v>
      </c>
      <c r="G2017" t="b">
        <f>NOT( ISNA( VLOOKUP($A2017,'ACOM no update'!A:A,1,FALSE)))</f>
        <v>1</v>
      </c>
      <c r="H2017" t="b">
        <f>NOT( ISNA( VLOOKUP($A2017,'Should Update but Not Update'!A:A,1,FALSE)))</f>
        <v>0</v>
      </c>
      <c r="I2017" t="b">
        <f>NOT(NOT( ISNA( VLOOKUP($A2017,'Not Mooncake'!A:A,1,FALSE))))</f>
        <v>1</v>
      </c>
    </row>
    <row r="2018" spans="1:9">
      <c r="A2018" s="2" t="s">
        <v>1280</v>
      </c>
      <c r="B2018" s="2" t="s">
        <v>2295</v>
      </c>
      <c r="C2018" s="3">
        <v>42164</v>
      </c>
      <c r="D2018" t="b">
        <f>NOT( ISNA( VLOOKUP($A2018,'New article for existing'!A:A,1,FALSE)))</f>
        <v>0</v>
      </c>
      <c r="E2018" t="b">
        <f>NOT( ISNA( VLOOKUP($A2018,'ACOM remove file'!A:A,1,FALSE)))</f>
        <v>1</v>
      </c>
      <c r="F2018" t="b">
        <f>NOT( ISNA( VLOOKUP($A2018,'ACN update'!A:A,1,FALSE)))</f>
        <v>0</v>
      </c>
      <c r="G2018" t="b">
        <f>NOT( ISNA( VLOOKUP($A2018,'ACOM no update'!A:A,1,FALSE)))</f>
        <v>0</v>
      </c>
      <c r="H2018" t="b">
        <f>NOT( ISNA( VLOOKUP($A2018,'Should Update but Not Update'!A:A,1,FALSE)))</f>
        <v>0</v>
      </c>
      <c r="I2018" t="b">
        <f>NOT(NOT( ISNA( VLOOKUP($A2018,'Not Mooncake'!A:A,1,FALSE))))</f>
        <v>0</v>
      </c>
    </row>
    <row r="2019" spans="1:9">
      <c r="A2019" s="2" t="s">
        <v>346</v>
      </c>
      <c r="B2019" s="2" t="s">
        <v>347</v>
      </c>
      <c r="C2019" s="3">
        <v>42579</v>
      </c>
      <c r="D2019" t="b">
        <f>NOT( ISNA( VLOOKUP($A2019,'New article for existing'!A:A,1,FALSE)))</f>
        <v>0</v>
      </c>
      <c r="E2019" t="b">
        <f>NOT( ISNA( VLOOKUP($A2019,'ACOM remove file'!A:A,1,FALSE)))</f>
        <v>0</v>
      </c>
      <c r="F2019" t="b">
        <f>NOT( ISNA( VLOOKUP($A2019,'ACN update'!A:A,1,FALSE)))</f>
        <v>0</v>
      </c>
      <c r="G2019" t="b">
        <f>NOT( ISNA( VLOOKUP($A2019,'ACOM no update'!A:A,1,FALSE)))</f>
        <v>1</v>
      </c>
      <c r="H2019" t="b">
        <f>NOT( ISNA( VLOOKUP($A2019,'Should Update but Not Update'!A:A,1,FALSE)))</f>
        <v>0</v>
      </c>
      <c r="I2019" t="b">
        <f>NOT(NOT( ISNA( VLOOKUP($A2019,'Not Mooncake'!A:A,1,FALSE))))</f>
        <v>1</v>
      </c>
    </row>
    <row r="2020" spans="1:9">
      <c r="A2020" s="2" t="s">
        <v>348</v>
      </c>
      <c r="B2020" s="2" t="s">
        <v>347</v>
      </c>
      <c r="C2020" s="3">
        <v>42579</v>
      </c>
      <c r="D2020" t="b">
        <f>NOT( ISNA( VLOOKUP($A2020,'New article for existing'!A:A,1,FALSE)))</f>
        <v>0</v>
      </c>
      <c r="E2020" t="b">
        <f>NOT( ISNA( VLOOKUP($A2020,'ACOM remove file'!A:A,1,FALSE)))</f>
        <v>0</v>
      </c>
      <c r="F2020" t="b">
        <f>NOT( ISNA( VLOOKUP($A2020,'ACN update'!A:A,1,FALSE)))</f>
        <v>0</v>
      </c>
      <c r="G2020" t="b">
        <f>NOT( ISNA( VLOOKUP($A2020,'ACOM no update'!A:A,1,FALSE)))</f>
        <v>1</v>
      </c>
      <c r="H2020" t="b">
        <f>NOT( ISNA( VLOOKUP($A2020,'Should Update but Not Update'!A:A,1,FALSE)))</f>
        <v>0</v>
      </c>
      <c r="I2020" t="b">
        <f>NOT(NOT( ISNA( VLOOKUP($A2020,'Not Mooncake'!A:A,1,FALSE))))</f>
        <v>1</v>
      </c>
    </row>
    <row r="2021" spans="1:9">
      <c r="A2021" s="2" t="s">
        <v>1279</v>
      </c>
      <c r="B2021" s="2" t="s">
        <v>347</v>
      </c>
      <c r="C2021" s="3">
        <v>42579</v>
      </c>
      <c r="D2021" t="b">
        <f>NOT( ISNA( VLOOKUP($A2021,'New article for existing'!A:A,1,FALSE)))</f>
        <v>0</v>
      </c>
      <c r="E2021" t="b">
        <f>NOT( ISNA( VLOOKUP($A2021,'ACOM remove file'!A:A,1,FALSE)))</f>
        <v>0</v>
      </c>
      <c r="F2021" t="b">
        <f>NOT( ISNA( VLOOKUP($A2021,'ACN update'!A:A,1,FALSE)))</f>
        <v>0</v>
      </c>
      <c r="G2021" t="b">
        <f>NOT( ISNA( VLOOKUP($A2021,'ACOM no update'!A:A,1,FALSE)))</f>
        <v>1</v>
      </c>
      <c r="H2021" t="b">
        <f>NOT( ISNA( VLOOKUP($A2021,'Should Update but Not Update'!A:A,1,FALSE)))</f>
        <v>0</v>
      </c>
      <c r="I2021" t="b">
        <f>NOT(NOT( ISNA( VLOOKUP($A2021,'Not Mooncake'!A:A,1,FALSE))))</f>
        <v>1</v>
      </c>
    </row>
    <row r="2022" spans="1:9">
      <c r="A2022" s="2" t="s">
        <v>1281</v>
      </c>
      <c r="B2022" s="2" t="s">
        <v>347</v>
      </c>
      <c r="C2022" s="3">
        <v>42579</v>
      </c>
      <c r="D2022" t="b">
        <f>NOT( ISNA( VLOOKUP($A2022,'New article for existing'!A:A,1,FALSE)))</f>
        <v>0</v>
      </c>
      <c r="E2022" t="b">
        <f>NOT( ISNA( VLOOKUP($A2022,'ACOM remove file'!A:A,1,FALSE)))</f>
        <v>0</v>
      </c>
      <c r="F2022" t="b">
        <f>NOT( ISNA( VLOOKUP($A2022,'ACN update'!A:A,1,FALSE)))</f>
        <v>0</v>
      </c>
      <c r="G2022" t="b">
        <f>NOT( ISNA( VLOOKUP($A2022,'ACOM no update'!A:A,1,FALSE)))</f>
        <v>1</v>
      </c>
      <c r="H2022" t="b">
        <f>NOT( ISNA( VLOOKUP($A2022,'Should Update but Not Update'!A:A,1,FALSE)))</f>
        <v>0</v>
      </c>
      <c r="I2022" t="b">
        <f>NOT(NOT( ISNA( VLOOKUP($A2022,'Not Mooncake'!A:A,1,FALSE))))</f>
        <v>1</v>
      </c>
    </row>
    <row r="2023" spans="1:9">
      <c r="A2023" s="2" t="s">
        <v>1282</v>
      </c>
      <c r="B2023" s="2" t="s">
        <v>347</v>
      </c>
      <c r="C2023" s="3">
        <v>42486</v>
      </c>
      <c r="D2023" t="b">
        <f>NOT( ISNA( VLOOKUP($A2023,'New article for existing'!A:A,1,FALSE)))</f>
        <v>0</v>
      </c>
      <c r="E2023" t="b">
        <f>NOT( ISNA( VLOOKUP($A2023,'ACOM remove file'!A:A,1,FALSE)))</f>
        <v>0</v>
      </c>
      <c r="F2023" t="b">
        <f>NOT( ISNA( VLOOKUP($A2023,'ACN update'!A:A,1,FALSE)))</f>
        <v>0</v>
      </c>
      <c r="G2023" t="b">
        <f>NOT( ISNA( VLOOKUP($A2023,'ACOM no update'!A:A,1,FALSE)))</f>
        <v>1</v>
      </c>
      <c r="H2023" t="b">
        <f>NOT( ISNA( VLOOKUP($A2023,'Should Update but Not Update'!A:A,1,FALSE)))</f>
        <v>0</v>
      </c>
      <c r="I2023" t="b">
        <f>NOT(NOT( ISNA( VLOOKUP($A2023,'Not Mooncake'!A:A,1,FALSE))))</f>
        <v>1</v>
      </c>
    </row>
    <row r="2024" spans="1:9">
      <c r="A2024" s="2" t="s">
        <v>1283</v>
      </c>
      <c r="B2024" s="2" t="s">
        <v>347</v>
      </c>
      <c r="C2024" s="3">
        <v>42486</v>
      </c>
      <c r="D2024" t="b">
        <f>NOT( ISNA( VLOOKUP($A2024,'New article for existing'!A:A,1,FALSE)))</f>
        <v>0</v>
      </c>
      <c r="E2024" t="b">
        <f>NOT( ISNA( VLOOKUP($A2024,'ACOM remove file'!A:A,1,FALSE)))</f>
        <v>0</v>
      </c>
      <c r="F2024" t="b">
        <f>NOT( ISNA( VLOOKUP($A2024,'ACN update'!A:A,1,FALSE)))</f>
        <v>0</v>
      </c>
      <c r="G2024" t="b">
        <f>NOT( ISNA( VLOOKUP($A2024,'ACOM no update'!A:A,1,FALSE)))</f>
        <v>1</v>
      </c>
      <c r="H2024" t="b">
        <f>NOT( ISNA( VLOOKUP($A2024,'Should Update but Not Update'!A:A,1,FALSE)))</f>
        <v>0</v>
      </c>
      <c r="I2024" t="b">
        <f>NOT(NOT( ISNA( VLOOKUP($A2024,'Not Mooncake'!A:A,1,FALSE))))</f>
        <v>1</v>
      </c>
    </row>
    <row r="2025" spans="1:9">
      <c r="A2025" s="2" t="s">
        <v>2262</v>
      </c>
      <c r="B2025" s="2" t="s">
        <v>347</v>
      </c>
      <c r="C2025" s="3">
        <v>42632</v>
      </c>
      <c r="D2025" t="b">
        <f>NOT( ISNA( VLOOKUP($A2025,'New article for existing'!A:A,1,FALSE)))</f>
        <v>0</v>
      </c>
      <c r="E2025" t="b">
        <f>NOT( ISNA( VLOOKUP($A2025,'ACOM remove file'!A:A,1,FALSE)))</f>
        <v>0</v>
      </c>
      <c r="F2025" t="b">
        <f>NOT( ISNA( VLOOKUP($A2025,'ACN update'!A:A,1,FALSE)))</f>
        <v>0</v>
      </c>
      <c r="G2025" t="b">
        <f>NOT( ISNA( VLOOKUP($A2025,'ACOM no update'!A:A,1,FALSE)))</f>
        <v>1</v>
      </c>
      <c r="H2025" t="b">
        <f>NOT( ISNA( VLOOKUP($A2025,'Should Update but Not Update'!A:A,1,FALSE)))</f>
        <v>0</v>
      </c>
      <c r="I2025" t="b">
        <f>NOT(NOT( ISNA( VLOOKUP($A2025,'Not Mooncake'!A:A,1,FALSE))))</f>
        <v>1</v>
      </c>
    </row>
    <row r="2026" spans="1:9">
      <c r="A2026" s="2" t="s">
        <v>1284</v>
      </c>
      <c r="B2026" s="2" t="s">
        <v>347</v>
      </c>
      <c r="C2026" s="3">
        <v>42486</v>
      </c>
      <c r="D2026" t="b">
        <f>NOT( ISNA( VLOOKUP($A2026,'New article for existing'!A:A,1,FALSE)))</f>
        <v>0</v>
      </c>
      <c r="E2026" t="b">
        <f>NOT( ISNA( VLOOKUP($A2026,'ACOM remove file'!A:A,1,FALSE)))</f>
        <v>0</v>
      </c>
      <c r="F2026" t="b">
        <f>NOT( ISNA( VLOOKUP($A2026,'ACN update'!A:A,1,FALSE)))</f>
        <v>0</v>
      </c>
      <c r="G2026" t="b">
        <f>NOT( ISNA( VLOOKUP($A2026,'ACOM no update'!A:A,1,FALSE)))</f>
        <v>1</v>
      </c>
      <c r="H2026" t="b">
        <f>NOT( ISNA( VLOOKUP($A2026,'Should Update but Not Update'!A:A,1,FALSE)))</f>
        <v>0</v>
      </c>
      <c r="I2026" t="b">
        <f>NOT(NOT( ISNA( VLOOKUP($A2026,'Not Mooncake'!A:A,1,FALSE))))</f>
        <v>1</v>
      </c>
    </row>
    <row r="2027" spans="1:9">
      <c r="A2027" s="2" t="s">
        <v>2263</v>
      </c>
      <c r="B2027" s="2" t="s">
        <v>347</v>
      </c>
      <c r="C2027" s="3">
        <v>42555</v>
      </c>
      <c r="D2027" t="b">
        <f>NOT( ISNA( VLOOKUP($A2027,'New article for existing'!A:A,1,FALSE)))</f>
        <v>0</v>
      </c>
      <c r="E2027" t="b">
        <f>NOT( ISNA( VLOOKUP($A2027,'ACOM remove file'!A:A,1,FALSE)))</f>
        <v>0</v>
      </c>
      <c r="F2027" t="b">
        <f>NOT( ISNA( VLOOKUP($A2027,'ACN update'!A:A,1,FALSE)))</f>
        <v>0</v>
      </c>
      <c r="G2027" t="b">
        <f>NOT( ISNA( VLOOKUP($A2027,'ACOM no update'!A:A,1,FALSE)))</f>
        <v>1</v>
      </c>
      <c r="H2027" t="b">
        <f>NOT( ISNA( VLOOKUP($A2027,'Should Update but Not Update'!A:A,1,FALSE)))</f>
        <v>0</v>
      </c>
      <c r="I2027" t="b">
        <f>NOT(NOT( ISNA( VLOOKUP($A2027,'Not Mooncake'!A:A,1,FALSE))))</f>
        <v>1</v>
      </c>
    </row>
    <row r="2028" spans="1:9">
      <c r="A2028" s="2" t="s">
        <v>1285</v>
      </c>
      <c r="B2028" s="2" t="s">
        <v>347</v>
      </c>
      <c r="C2028" s="3">
        <v>42486</v>
      </c>
      <c r="D2028" t="b">
        <f>NOT( ISNA( VLOOKUP($A2028,'New article for existing'!A:A,1,FALSE)))</f>
        <v>0</v>
      </c>
      <c r="E2028" t="b">
        <f>NOT( ISNA( VLOOKUP($A2028,'ACOM remove file'!A:A,1,FALSE)))</f>
        <v>0</v>
      </c>
      <c r="F2028" t="b">
        <f>NOT( ISNA( VLOOKUP($A2028,'ACN update'!A:A,1,FALSE)))</f>
        <v>0</v>
      </c>
      <c r="G2028" t="b">
        <f>NOT( ISNA( VLOOKUP($A2028,'ACOM no update'!A:A,1,FALSE)))</f>
        <v>1</v>
      </c>
      <c r="H2028" t="b">
        <f>NOT( ISNA( VLOOKUP($A2028,'Should Update but Not Update'!A:A,1,FALSE)))</f>
        <v>0</v>
      </c>
      <c r="I2028" t="b">
        <f>NOT(NOT( ISNA( VLOOKUP($A2028,'Not Mooncake'!A:A,1,FALSE))))</f>
        <v>1</v>
      </c>
    </row>
    <row r="2029" spans="1:9">
      <c r="A2029" s="2" t="s">
        <v>1286</v>
      </c>
      <c r="B2029" s="2" t="s">
        <v>347</v>
      </c>
      <c r="C2029" s="3">
        <v>42605</v>
      </c>
      <c r="D2029" t="b">
        <f>NOT( ISNA( VLOOKUP($A2029,'New article for existing'!A:A,1,FALSE)))</f>
        <v>0</v>
      </c>
      <c r="E2029" t="b">
        <f>NOT( ISNA( VLOOKUP($A2029,'ACOM remove file'!A:A,1,FALSE)))</f>
        <v>0</v>
      </c>
      <c r="F2029" t="b">
        <f>NOT( ISNA( VLOOKUP($A2029,'ACN update'!A:A,1,FALSE)))</f>
        <v>0</v>
      </c>
      <c r="G2029" t="b">
        <f>NOT( ISNA( VLOOKUP($A2029,'ACOM no update'!A:A,1,FALSE)))</f>
        <v>1</v>
      </c>
      <c r="H2029" t="b">
        <f>NOT( ISNA( VLOOKUP($A2029,'Should Update but Not Update'!A:A,1,FALSE)))</f>
        <v>0</v>
      </c>
      <c r="I2029" t="b">
        <f>NOT(NOT( ISNA( VLOOKUP($A2029,'Not Mooncake'!A:A,1,FALSE))))</f>
        <v>1</v>
      </c>
    </row>
    <row r="2030" spans="1:9">
      <c r="A2030" s="2" t="s">
        <v>2264</v>
      </c>
      <c r="B2030" s="2" t="s">
        <v>347</v>
      </c>
      <c r="C2030" s="3">
        <v>42555</v>
      </c>
      <c r="D2030" t="b">
        <f>NOT( ISNA( VLOOKUP($A2030,'New article for existing'!A:A,1,FALSE)))</f>
        <v>0</v>
      </c>
      <c r="E2030" t="b">
        <f>NOT( ISNA( VLOOKUP($A2030,'ACOM remove file'!A:A,1,FALSE)))</f>
        <v>0</v>
      </c>
      <c r="F2030" t="b">
        <f>NOT( ISNA( VLOOKUP($A2030,'ACN update'!A:A,1,FALSE)))</f>
        <v>0</v>
      </c>
      <c r="G2030" t="b">
        <f>NOT( ISNA( VLOOKUP($A2030,'ACOM no update'!A:A,1,FALSE)))</f>
        <v>1</v>
      </c>
      <c r="H2030" t="b">
        <f>NOT( ISNA( VLOOKUP($A2030,'Should Update but Not Update'!A:A,1,FALSE)))</f>
        <v>0</v>
      </c>
      <c r="I2030" t="b">
        <f>NOT(NOT( ISNA( VLOOKUP($A2030,'Not Mooncake'!A:A,1,FALSE))))</f>
        <v>1</v>
      </c>
    </row>
    <row r="2031" spans="1:9">
      <c r="A2031" s="2" t="s">
        <v>1287</v>
      </c>
      <c r="B2031" s="2" t="s">
        <v>347</v>
      </c>
      <c r="C2031" s="3">
        <v>42555</v>
      </c>
      <c r="D2031" t="b">
        <f>NOT( ISNA( VLOOKUP($A2031,'New article for existing'!A:A,1,FALSE)))</f>
        <v>0</v>
      </c>
      <c r="E2031" t="b">
        <f>NOT( ISNA( VLOOKUP($A2031,'ACOM remove file'!A:A,1,FALSE)))</f>
        <v>0</v>
      </c>
      <c r="F2031" t="b">
        <f>NOT( ISNA( VLOOKUP($A2031,'ACN update'!A:A,1,FALSE)))</f>
        <v>0</v>
      </c>
      <c r="G2031" t="b">
        <f>NOT( ISNA( VLOOKUP($A2031,'ACOM no update'!A:A,1,FALSE)))</f>
        <v>1</v>
      </c>
      <c r="H2031" t="b">
        <f>NOT( ISNA( VLOOKUP($A2031,'Should Update but Not Update'!A:A,1,FALSE)))</f>
        <v>0</v>
      </c>
      <c r="I2031" t="b">
        <f>NOT(NOT( ISNA( VLOOKUP($A2031,'Not Mooncake'!A:A,1,FALSE))))</f>
        <v>1</v>
      </c>
    </row>
    <row r="2032" spans="1:9">
      <c r="A2032" s="2" t="s">
        <v>1288</v>
      </c>
      <c r="B2032" s="2" t="s">
        <v>347</v>
      </c>
      <c r="C2032" s="3">
        <v>42579</v>
      </c>
      <c r="D2032" t="b">
        <f>NOT( ISNA( VLOOKUP($A2032,'New article for existing'!A:A,1,FALSE)))</f>
        <v>0</v>
      </c>
      <c r="E2032" t="b">
        <f>NOT( ISNA( VLOOKUP($A2032,'ACOM remove file'!A:A,1,FALSE)))</f>
        <v>0</v>
      </c>
      <c r="F2032" t="b">
        <f>NOT( ISNA( VLOOKUP($A2032,'ACN update'!A:A,1,FALSE)))</f>
        <v>0</v>
      </c>
      <c r="G2032" t="b">
        <f>NOT( ISNA( VLOOKUP($A2032,'ACOM no update'!A:A,1,FALSE)))</f>
        <v>1</v>
      </c>
      <c r="H2032" t="b">
        <f>NOT( ISNA( VLOOKUP($A2032,'Should Update but Not Update'!A:A,1,FALSE)))</f>
        <v>0</v>
      </c>
      <c r="I2032" t="b">
        <f>NOT(NOT( ISNA( VLOOKUP($A2032,'Not Mooncake'!A:A,1,FALSE))))</f>
        <v>1</v>
      </c>
    </row>
    <row r="2033" spans="1:9">
      <c r="A2033" s="2" t="s">
        <v>1289</v>
      </c>
      <c r="B2033" s="2" t="s">
        <v>347</v>
      </c>
      <c r="C2033" s="3">
        <v>42486</v>
      </c>
      <c r="D2033" t="b">
        <f>NOT( ISNA( VLOOKUP($A2033,'New article for existing'!A:A,1,FALSE)))</f>
        <v>0</v>
      </c>
      <c r="E2033" t="b">
        <f>NOT( ISNA( VLOOKUP($A2033,'ACOM remove file'!A:A,1,FALSE)))</f>
        <v>0</v>
      </c>
      <c r="F2033" t="b">
        <f>NOT( ISNA( VLOOKUP($A2033,'ACN update'!A:A,1,FALSE)))</f>
        <v>0</v>
      </c>
      <c r="G2033" t="b">
        <f>NOT( ISNA( VLOOKUP($A2033,'ACOM no update'!A:A,1,FALSE)))</f>
        <v>1</v>
      </c>
      <c r="H2033" t="b">
        <f>NOT( ISNA( VLOOKUP($A2033,'Should Update but Not Update'!A:A,1,FALSE)))</f>
        <v>0</v>
      </c>
      <c r="I2033" t="b">
        <f>NOT(NOT( ISNA( VLOOKUP($A2033,'Not Mooncake'!A:A,1,FALSE))))</f>
        <v>1</v>
      </c>
    </row>
    <row r="2034" spans="1:9">
      <c r="A2034" s="2" t="s">
        <v>1290</v>
      </c>
      <c r="B2034" s="2" t="s">
        <v>347</v>
      </c>
      <c r="C2034" s="3">
        <v>42486</v>
      </c>
      <c r="D2034" t="b">
        <f>NOT( ISNA( VLOOKUP($A2034,'New article for existing'!A:A,1,FALSE)))</f>
        <v>0</v>
      </c>
      <c r="E2034" t="b">
        <f>NOT( ISNA( VLOOKUP($A2034,'ACOM remove file'!A:A,1,FALSE)))</f>
        <v>0</v>
      </c>
      <c r="F2034" t="b">
        <f>NOT( ISNA( VLOOKUP($A2034,'ACN update'!A:A,1,FALSE)))</f>
        <v>0</v>
      </c>
      <c r="G2034" t="b">
        <f>NOT( ISNA( VLOOKUP($A2034,'ACOM no update'!A:A,1,FALSE)))</f>
        <v>1</v>
      </c>
      <c r="H2034" t="b">
        <f>NOT( ISNA( VLOOKUP($A2034,'Should Update but Not Update'!A:A,1,FALSE)))</f>
        <v>0</v>
      </c>
      <c r="I2034" t="b">
        <f>NOT(NOT( ISNA( VLOOKUP($A2034,'Not Mooncake'!A:A,1,FALSE))))</f>
        <v>1</v>
      </c>
    </row>
    <row r="2035" spans="1:9">
      <c r="A2035" s="2" t="s">
        <v>1291</v>
      </c>
      <c r="B2035" s="2" t="s">
        <v>347</v>
      </c>
      <c r="C2035" s="3">
        <v>42555</v>
      </c>
      <c r="D2035" t="b">
        <f>NOT( ISNA( VLOOKUP($A2035,'New article for existing'!A:A,1,FALSE)))</f>
        <v>0</v>
      </c>
      <c r="E2035" t="b">
        <f>NOT( ISNA( VLOOKUP($A2035,'ACOM remove file'!A:A,1,FALSE)))</f>
        <v>0</v>
      </c>
      <c r="F2035" t="b">
        <f>NOT( ISNA( VLOOKUP($A2035,'ACN update'!A:A,1,FALSE)))</f>
        <v>0</v>
      </c>
      <c r="G2035" t="b">
        <f>NOT( ISNA( VLOOKUP($A2035,'ACOM no update'!A:A,1,FALSE)))</f>
        <v>1</v>
      </c>
      <c r="H2035" t="b">
        <f>NOT( ISNA( VLOOKUP($A2035,'Should Update but Not Update'!A:A,1,FALSE)))</f>
        <v>0</v>
      </c>
      <c r="I2035" t="b">
        <f>NOT(NOT( ISNA( VLOOKUP($A2035,'Not Mooncake'!A:A,1,FALSE))))</f>
        <v>1</v>
      </c>
    </row>
    <row r="2036" spans="1:9">
      <c r="A2036" s="2" t="s">
        <v>1292</v>
      </c>
      <c r="B2036" s="2" t="s">
        <v>347</v>
      </c>
      <c r="C2036" s="3">
        <v>42486</v>
      </c>
      <c r="D2036" t="b">
        <f>NOT( ISNA( VLOOKUP($A2036,'New article for existing'!A:A,1,FALSE)))</f>
        <v>0</v>
      </c>
      <c r="E2036" t="b">
        <f>NOT( ISNA( VLOOKUP($A2036,'ACOM remove file'!A:A,1,FALSE)))</f>
        <v>0</v>
      </c>
      <c r="F2036" t="b">
        <f>NOT( ISNA( VLOOKUP($A2036,'ACN update'!A:A,1,FALSE)))</f>
        <v>0</v>
      </c>
      <c r="G2036" t="b">
        <f>NOT( ISNA( VLOOKUP($A2036,'ACOM no update'!A:A,1,FALSE)))</f>
        <v>1</v>
      </c>
      <c r="H2036" t="b">
        <f>NOT( ISNA( VLOOKUP($A2036,'Should Update but Not Update'!A:A,1,FALSE)))</f>
        <v>0</v>
      </c>
      <c r="I2036" t="b">
        <f>NOT(NOT( ISNA( VLOOKUP($A2036,'Not Mooncake'!A:A,1,FALSE))))</f>
        <v>1</v>
      </c>
    </row>
    <row r="2037" spans="1:9">
      <c r="A2037" s="2" t="s">
        <v>1293</v>
      </c>
      <c r="B2037" s="2" t="s">
        <v>347</v>
      </c>
      <c r="C2037" s="3">
        <v>42486</v>
      </c>
      <c r="D2037" t="b">
        <f>NOT( ISNA( VLOOKUP($A2037,'New article for existing'!A:A,1,FALSE)))</f>
        <v>0</v>
      </c>
      <c r="E2037" t="b">
        <f>NOT( ISNA( VLOOKUP($A2037,'ACOM remove file'!A:A,1,FALSE)))</f>
        <v>0</v>
      </c>
      <c r="F2037" t="b">
        <f>NOT( ISNA( VLOOKUP($A2037,'ACN update'!A:A,1,FALSE)))</f>
        <v>0</v>
      </c>
      <c r="G2037" t="b">
        <f>NOT( ISNA( VLOOKUP($A2037,'ACOM no update'!A:A,1,FALSE)))</f>
        <v>1</v>
      </c>
      <c r="H2037" t="b">
        <f>NOT( ISNA( VLOOKUP($A2037,'Should Update but Not Update'!A:A,1,FALSE)))</f>
        <v>0</v>
      </c>
      <c r="I2037" t="b">
        <f>NOT(NOT( ISNA( VLOOKUP($A2037,'Not Mooncake'!A:A,1,FALSE))))</f>
        <v>1</v>
      </c>
    </row>
    <row r="2038" spans="1:9">
      <c r="A2038" s="2" t="s">
        <v>2543</v>
      </c>
      <c r="B2038" s="2" t="s">
        <v>2492</v>
      </c>
      <c r="C2038" s="3">
        <v>42611</v>
      </c>
      <c r="D2038" t="b">
        <f>NOT( ISNA( VLOOKUP($A2038,'New article for existing'!A:A,1,FALSE)))</f>
        <v>1</v>
      </c>
      <c r="E2038" t="b">
        <f>NOT( ISNA( VLOOKUP($A2038,'ACOM remove file'!A:A,1,FALSE)))</f>
        <v>0</v>
      </c>
      <c r="F2038" t="b">
        <f>NOT( ISNA( VLOOKUP($A2038,'ACN update'!A:A,1,FALSE)))</f>
        <v>0</v>
      </c>
      <c r="G2038" t="b">
        <f>NOT( ISNA( VLOOKUP($A2038,'ACOM no update'!A:A,1,FALSE)))</f>
        <v>1</v>
      </c>
      <c r="H2038" t="b">
        <f>NOT( ISNA( VLOOKUP($A2038,'Should Update but Not Update'!A:A,1,FALSE)))</f>
        <v>0</v>
      </c>
      <c r="I2038" t="b">
        <f>NOT(NOT( ISNA( VLOOKUP($A2038,'Not Mooncake'!A:A,1,FALSE))))</f>
        <v>1</v>
      </c>
    </row>
    <row r="2039" spans="1:9">
      <c r="A2039" s="2" t="s">
        <v>2544</v>
      </c>
      <c r="B2039" s="2" t="s">
        <v>2492</v>
      </c>
      <c r="C2039" s="3">
        <v>42611</v>
      </c>
      <c r="D2039" t="b">
        <f>NOT( ISNA( VLOOKUP($A2039,'New article for existing'!A:A,1,FALSE)))</f>
        <v>1</v>
      </c>
      <c r="E2039" t="b">
        <f>NOT( ISNA( VLOOKUP($A2039,'ACOM remove file'!A:A,1,FALSE)))</f>
        <v>0</v>
      </c>
      <c r="F2039" t="b">
        <f>NOT( ISNA( VLOOKUP($A2039,'ACN update'!A:A,1,FALSE)))</f>
        <v>0</v>
      </c>
      <c r="G2039" t="b">
        <f>NOT( ISNA( VLOOKUP($A2039,'ACOM no update'!A:A,1,FALSE)))</f>
        <v>1</v>
      </c>
      <c r="H2039" t="b">
        <f>NOT( ISNA( VLOOKUP($A2039,'Should Update but Not Update'!A:A,1,FALSE)))</f>
        <v>0</v>
      </c>
      <c r="I2039" t="b">
        <f>NOT(NOT( ISNA( VLOOKUP($A2039,'Not Mooncake'!A:A,1,FALSE))))</f>
        <v>1</v>
      </c>
    </row>
    <row r="2040" spans="1:9">
      <c r="A2040" s="2" t="s">
        <v>2605</v>
      </c>
      <c r="B2040" s="2" t="s">
        <v>2492</v>
      </c>
      <c r="C2040" s="3">
        <v>42660</v>
      </c>
      <c r="D2040" t="b">
        <f>NOT( ISNA( VLOOKUP($A2040,'New article for existing'!A:A,1,FALSE)))</f>
        <v>1</v>
      </c>
      <c r="E2040" t="b">
        <f>NOT( ISNA( VLOOKUP($A2040,'ACOM remove file'!A:A,1,FALSE)))</f>
        <v>0</v>
      </c>
      <c r="F2040" t="b">
        <f>NOT( ISNA( VLOOKUP($A2040,'ACN update'!A:A,1,FALSE)))</f>
        <v>1</v>
      </c>
      <c r="G2040" t="b">
        <f>NOT( ISNA( VLOOKUP($A2040,'ACOM no update'!A:A,1,FALSE)))</f>
        <v>0</v>
      </c>
      <c r="H2040" t="b">
        <f>NOT( ISNA( VLOOKUP($A2040,'Should Update but Not Update'!A:A,1,FALSE)))</f>
        <v>0</v>
      </c>
      <c r="I2040" t="b">
        <f>NOT(NOT( ISNA( VLOOKUP($A2040,'Not Mooncake'!A:A,1,FALSE))))</f>
        <v>1</v>
      </c>
    </row>
    <row r="2041" spans="1:9">
      <c r="A2041" s="2" t="s">
        <v>2545</v>
      </c>
      <c r="B2041" s="2" t="s">
        <v>2492</v>
      </c>
      <c r="C2041" s="3">
        <v>42611</v>
      </c>
      <c r="D2041" t="b">
        <f>NOT( ISNA( VLOOKUP($A2041,'New article for existing'!A:A,1,FALSE)))</f>
        <v>1</v>
      </c>
      <c r="E2041" t="b">
        <f>NOT( ISNA( VLOOKUP($A2041,'ACOM remove file'!A:A,1,FALSE)))</f>
        <v>0</v>
      </c>
      <c r="F2041" t="b">
        <f>NOT( ISNA( VLOOKUP($A2041,'ACN update'!A:A,1,FALSE)))</f>
        <v>0</v>
      </c>
      <c r="G2041" t="b">
        <f>NOT( ISNA( VLOOKUP($A2041,'ACOM no update'!A:A,1,FALSE)))</f>
        <v>1</v>
      </c>
      <c r="H2041" t="b">
        <f>NOT( ISNA( VLOOKUP($A2041,'Should Update but Not Update'!A:A,1,FALSE)))</f>
        <v>0</v>
      </c>
      <c r="I2041" t="b">
        <f>NOT(NOT( ISNA( VLOOKUP($A2041,'Not Mooncake'!A:A,1,FALSE))))</f>
        <v>1</v>
      </c>
    </row>
    <row r="2042" spans="1:9">
      <c r="A2042" s="2" t="s">
        <v>2546</v>
      </c>
      <c r="B2042" s="2" t="s">
        <v>2492</v>
      </c>
      <c r="C2042" s="3">
        <v>42611</v>
      </c>
      <c r="D2042" t="b">
        <f>NOT( ISNA( VLOOKUP($A2042,'New article for existing'!A:A,1,FALSE)))</f>
        <v>1</v>
      </c>
      <c r="E2042" t="b">
        <f>NOT( ISNA( VLOOKUP($A2042,'ACOM remove file'!A:A,1,FALSE)))</f>
        <v>0</v>
      </c>
      <c r="F2042" t="b">
        <f>NOT( ISNA( VLOOKUP($A2042,'ACN update'!A:A,1,FALSE)))</f>
        <v>0</v>
      </c>
      <c r="G2042" t="b">
        <f>NOT( ISNA( VLOOKUP($A2042,'ACOM no update'!A:A,1,FALSE)))</f>
        <v>1</v>
      </c>
      <c r="H2042" t="b">
        <f>NOT( ISNA( VLOOKUP($A2042,'Should Update but Not Update'!A:A,1,FALSE)))</f>
        <v>0</v>
      </c>
      <c r="I2042" t="b">
        <f>NOT(NOT( ISNA( VLOOKUP($A2042,'Not Mooncake'!A:A,1,FALSE))))</f>
        <v>1</v>
      </c>
    </row>
    <row r="2043" spans="1:9">
      <c r="A2043" s="2" t="s">
        <v>2547</v>
      </c>
      <c r="B2043" s="2" t="s">
        <v>2492</v>
      </c>
      <c r="C2043" s="3">
        <v>42611</v>
      </c>
      <c r="D2043" t="b">
        <f>NOT( ISNA( VLOOKUP($A2043,'New article for existing'!A:A,1,FALSE)))</f>
        <v>1</v>
      </c>
      <c r="E2043" t="b">
        <f>NOT( ISNA( VLOOKUP($A2043,'ACOM remove file'!A:A,1,FALSE)))</f>
        <v>0</v>
      </c>
      <c r="F2043" t="b">
        <f>NOT( ISNA( VLOOKUP($A2043,'ACN update'!A:A,1,FALSE)))</f>
        <v>0</v>
      </c>
      <c r="G2043" t="b">
        <f>NOT( ISNA( VLOOKUP($A2043,'ACOM no update'!A:A,1,FALSE)))</f>
        <v>1</v>
      </c>
      <c r="H2043" t="b">
        <f>NOT( ISNA( VLOOKUP($A2043,'Should Update but Not Update'!A:A,1,FALSE)))</f>
        <v>0</v>
      </c>
      <c r="I2043" t="b">
        <f>NOT(NOT( ISNA( VLOOKUP($A2043,'Not Mooncake'!A:A,1,FALSE))))</f>
        <v>1</v>
      </c>
    </row>
    <row r="2044" spans="1:9">
      <c r="A2044" s="2" t="s">
        <v>2606</v>
      </c>
      <c r="B2044" s="2" t="s">
        <v>2492</v>
      </c>
      <c r="C2044" s="3">
        <v>42660</v>
      </c>
      <c r="D2044" t="b">
        <f>NOT( ISNA( VLOOKUP($A2044,'New article for existing'!A:A,1,FALSE)))</f>
        <v>1</v>
      </c>
      <c r="E2044" t="b">
        <f>NOT( ISNA( VLOOKUP($A2044,'ACOM remove file'!A:A,1,FALSE)))</f>
        <v>0</v>
      </c>
      <c r="F2044" t="b">
        <f>NOT( ISNA( VLOOKUP($A2044,'ACN update'!A:A,1,FALSE)))</f>
        <v>1</v>
      </c>
      <c r="G2044" t="b">
        <f>NOT( ISNA( VLOOKUP($A2044,'ACOM no update'!A:A,1,FALSE)))</f>
        <v>0</v>
      </c>
      <c r="H2044" t="b">
        <f>NOT( ISNA( VLOOKUP($A2044,'Should Update but Not Update'!A:A,1,FALSE)))</f>
        <v>0</v>
      </c>
      <c r="I2044" t="b">
        <f>NOT(NOT( ISNA( VLOOKUP($A2044,'Not Mooncake'!A:A,1,FALSE))))</f>
        <v>1</v>
      </c>
    </row>
    <row r="2045" spans="1:9">
      <c r="A2045" s="2" t="s">
        <v>2548</v>
      </c>
      <c r="B2045" s="2" t="s">
        <v>2492</v>
      </c>
      <c r="C2045" s="3">
        <v>42611</v>
      </c>
      <c r="D2045" t="b">
        <f>NOT( ISNA( VLOOKUP($A2045,'New article for existing'!A:A,1,FALSE)))</f>
        <v>1</v>
      </c>
      <c r="E2045" t="b">
        <f>NOT( ISNA( VLOOKUP($A2045,'ACOM remove file'!A:A,1,FALSE)))</f>
        <v>0</v>
      </c>
      <c r="F2045" t="b">
        <f>NOT( ISNA( VLOOKUP($A2045,'ACN update'!A:A,1,FALSE)))</f>
        <v>0</v>
      </c>
      <c r="G2045" t="b">
        <f>NOT( ISNA( VLOOKUP($A2045,'ACOM no update'!A:A,1,FALSE)))</f>
        <v>1</v>
      </c>
      <c r="H2045" t="b">
        <f>NOT( ISNA( VLOOKUP($A2045,'Should Update but Not Update'!A:A,1,FALSE)))</f>
        <v>0</v>
      </c>
      <c r="I2045" t="b">
        <f>NOT(NOT( ISNA( VLOOKUP($A2045,'Not Mooncake'!A:A,1,FALSE))))</f>
        <v>1</v>
      </c>
    </row>
    <row r="2046" spans="1:9">
      <c r="A2046" s="2" t="s">
        <v>2549</v>
      </c>
      <c r="B2046" s="2" t="s">
        <v>2492</v>
      </c>
      <c r="C2046" s="3">
        <v>42611</v>
      </c>
      <c r="D2046" t="b">
        <f>NOT( ISNA( VLOOKUP($A2046,'New article for existing'!A:A,1,FALSE)))</f>
        <v>1</v>
      </c>
      <c r="E2046" t="b">
        <f>NOT( ISNA( VLOOKUP($A2046,'ACOM remove file'!A:A,1,FALSE)))</f>
        <v>0</v>
      </c>
      <c r="F2046" t="b">
        <f>NOT( ISNA( VLOOKUP($A2046,'ACN update'!A:A,1,FALSE)))</f>
        <v>0</v>
      </c>
      <c r="G2046" t="b">
        <f>NOT( ISNA( VLOOKUP($A2046,'ACOM no update'!A:A,1,FALSE)))</f>
        <v>1</v>
      </c>
      <c r="H2046" t="b">
        <f>NOT( ISNA( VLOOKUP($A2046,'Should Update but Not Update'!A:A,1,FALSE)))</f>
        <v>0</v>
      </c>
      <c r="I2046" t="b">
        <f>NOT(NOT( ISNA( VLOOKUP($A2046,'Not Mooncake'!A:A,1,FALSE))))</f>
        <v>1</v>
      </c>
    </row>
    <row r="2047" spans="1:9">
      <c r="A2047" s="2" t="s">
        <v>2550</v>
      </c>
      <c r="B2047" s="2" t="s">
        <v>2492</v>
      </c>
      <c r="C2047" s="3">
        <v>42636</v>
      </c>
      <c r="D2047" t="b">
        <f>NOT( ISNA( VLOOKUP($A2047,'New article for existing'!A:A,1,FALSE)))</f>
        <v>1</v>
      </c>
      <c r="E2047" t="b">
        <f>NOT( ISNA( VLOOKUP($A2047,'ACOM remove file'!A:A,1,FALSE)))</f>
        <v>0</v>
      </c>
      <c r="F2047" t="b">
        <f>NOT( ISNA( VLOOKUP($A2047,'ACN update'!A:A,1,FALSE)))</f>
        <v>0</v>
      </c>
      <c r="G2047" t="b">
        <f>NOT( ISNA( VLOOKUP($A2047,'ACOM no update'!A:A,1,FALSE)))</f>
        <v>1</v>
      </c>
      <c r="H2047" t="b">
        <f>NOT( ISNA( VLOOKUP($A2047,'Should Update but Not Update'!A:A,1,FALSE)))</f>
        <v>0</v>
      </c>
      <c r="I2047" t="b">
        <f>NOT(NOT( ISNA( VLOOKUP($A2047,'Not Mooncake'!A:A,1,FALSE))))</f>
        <v>1</v>
      </c>
    </row>
    <row r="2048" spans="1:9">
      <c r="A2048" s="2" t="s">
        <v>2551</v>
      </c>
      <c r="B2048" s="2" t="s">
        <v>2492</v>
      </c>
      <c r="C2048" s="3">
        <v>42611</v>
      </c>
      <c r="D2048" t="b">
        <f>NOT( ISNA( VLOOKUP($A2048,'New article for existing'!A:A,1,FALSE)))</f>
        <v>1</v>
      </c>
      <c r="E2048" t="b">
        <f>NOT( ISNA( VLOOKUP($A2048,'ACOM remove file'!A:A,1,FALSE)))</f>
        <v>0</v>
      </c>
      <c r="F2048" t="b">
        <f>NOT( ISNA( VLOOKUP($A2048,'ACN update'!A:A,1,FALSE)))</f>
        <v>0</v>
      </c>
      <c r="G2048" t="b">
        <f>NOT( ISNA( VLOOKUP($A2048,'ACOM no update'!A:A,1,FALSE)))</f>
        <v>1</v>
      </c>
      <c r="H2048" t="b">
        <f>NOT( ISNA( VLOOKUP($A2048,'Should Update but Not Update'!A:A,1,FALSE)))</f>
        <v>0</v>
      </c>
      <c r="I2048" t="b">
        <f>NOT(NOT( ISNA( VLOOKUP($A2048,'Not Mooncake'!A:A,1,FALSE))))</f>
        <v>1</v>
      </c>
    </row>
    <row r="2049" spans="1:9">
      <c r="A2049" s="2" t="s">
        <v>144</v>
      </c>
      <c r="B2049" s="2" t="s">
        <v>2284</v>
      </c>
      <c r="C2049" s="3">
        <v>42550</v>
      </c>
      <c r="D2049" t="b">
        <f>NOT( ISNA( VLOOKUP($A2049,'New article for existing'!A:A,1,FALSE)))</f>
        <v>0</v>
      </c>
      <c r="E2049" t="b">
        <f>NOT( ISNA( VLOOKUP($A2049,'ACOM remove file'!A:A,1,FALSE)))</f>
        <v>1</v>
      </c>
      <c r="F2049" t="b">
        <f>NOT( ISNA( VLOOKUP($A2049,'ACN update'!A:A,1,FALSE)))</f>
        <v>0</v>
      </c>
      <c r="G2049" t="b">
        <f>NOT( ISNA( VLOOKUP($A2049,'ACOM no update'!A:A,1,FALSE)))</f>
        <v>0</v>
      </c>
      <c r="H2049" t="b">
        <f>NOT( ISNA( VLOOKUP($A2049,'Should Update but Not Update'!A:A,1,FALSE)))</f>
        <v>0</v>
      </c>
      <c r="I2049" t="b">
        <f>NOT(NOT( ISNA( VLOOKUP($A2049,'Not Mooncake'!A:A,1,FALSE))))</f>
        <v>1</v>
      </c>
    </row>
    <row r="2050" spans="1:9">
      <c r="A2050" s="2" t="s">
        <v>171</v>
      </c>
      <c r="B2050" s="2" t="s">
        <v>2285</v>
      </c>
      <c r="C2050" s="3">
        <v>42643</v>
      </c>
      <c r="D2050" t="b">
        <f>NOT( ISNA( VLOOKUP($A2050,'New article for existing'!A:A,1,FALSE)))</f>
        <v>0</v>
      </c>
      <c r="E2050" t="b">
        <f>NOT( ISNA( VLOOKUP($A2050,'ACOM remove file'!A:A,1,FALSE)))</f>
        <v>0</v>
      </c>
      <c r="F2050" t="b">
        <f>NOT( ISNA( VLOOKUP($A2050,'ACN update'!A:A,1,FALSE)))</f>
        <v>0</v>
      </c>
      <c r="G2050" t="b">
        <f>NOT( ISNA( VLOOKUP($A2050,'ACOM no update'!A:A,1,FALSE)))</f>
        <v>1</v>
      </c>
      <c r="H2050" t="b">
        <f>NOT( ISNA( VLOOKUP($A2050,'Should Update but Not Update'!A:A,1,FALSE)))</f>
        <v>0</v>
      </c>
      <c r="I2050" t="b">
        <f>NOT(NOT( ISNA( VLOOKUP($A2050,'Not Mooncake'!A:A,1,FALSE))))</f>
        <v>1</v>
      </c>
    </row>
    <row r="2051" spans="1:9">
      <c r="A2051" s="2" t="s">
        <v>292</v>
      </c>
      <c r="B2051" s="2" t="s">
        <v>2285</v>
      </c>
      <c r="C2051" s="3">
        <v>42605</v>
      </c>
      <c r="D2051" t="b">
        <f>NOT( ISNA( VLOOKUP($A2051,'New article for existing'!A:A,1,FALSE)))</f>
        <v>0</v>
      </c>
      <c r="E2051" t="b">
        <f>NOT( ISNA( VLOOKUP($A2051,'ACOM remove file'!A:A,1,FALSE)))</f>
        <v>1</v>
      </c>
      <c r="F2051" t="b">
        <f>NOT( ISNA( VLOOKUP($A2051,'ACN update'!A:A,1,FALSE)))</f>
        <v>0</v>
      </c>
      <c r="G2051" t="b">
        <f>NOT( ISNA( VLOOKUP($A2051,'ACOM no update'!A:A,1,FALSE)))</f>
        <v>0</v>
      </c>
      <c r="H2051" t="b">
        <f>NOT( ISNA( VLOOKUP($A2051,'Should Update but Not Update'!A:A,1,FALSE)))</f>
        <v>0</v>
      </c>
      <c r="I2051" t="b">
        <f>NOT(NOT( ISNA( VLOOKUP($A2051,'Not Mooncake'!A:A,1,FALSE))))</f>
        <v>1</v>
      </c>
    </row>
    <row r="2052" spans="1:9">
      <c r="A2052" s="2" t="s">
        <v>853</v>
      </c>
      <c r="B2052" s="2" t="s">
        <v>2285</v>
      </c>
      <c r="C2052" s="3">
        <v>42668</v>
      </c>
      <c r="D2052" t="b">
        <f>NOT( ISNA( VLOOKUP($A2052,'New article for existing'!A:A,1,FALSE)))</f>
        <v>0</v>
      </c>
      <c r="E2052" t="b">
        <f>NOT( ISNA( VLOOKUP($A2052,'ACOM remove file'!A:A,1,FALSE)))</f>
        <v>1</v>
      </c>
      <c r="F2052" t="b">
        <f>NOT( ISNA( VLOOKUP($A2052,'ACN update'!A:A,1,FALSE)))</f>
        <v>1</v>
      </c>
      <c r="G2052" t="b">
        <f>NOT( ISNA( VLOOKUP($A2052,'ACOM no update'!A:A,1,FALSE)))</f>
        <v>0</v>
      </c>
      <c r="H2052" t="b">
        <f>NOT( ISNA( VLOOKUP($A2052,'Should Update but Not Update'!A:A,1,FALSE)))</f>
        <v>0</v>
      </c>
      <c r="I2052" t="b">
        <f>NOT(NOT( ISNA( VLOOKUP($A2052,'Not Mooncake'!A:A,1,FALSE))))</f>
        <v>1</v>
      </c>
    </row>
    <row r="2053" spans="1:9">
      <c r="A2053" s="2" t="s">
        <v>861</v>
      </c>
      <c r="B2053" s="2" t="s">
        <v>2285</v>
      </c>
      <c r="C2053" s="3">
        <v>42668</v>
      </c>
      <c r="D2053" t="b">
        <f>NOT( ISNA( VLOOKUP($A2053,'New article for existing'!A:A,1,FALSE)))</f>
        <v>0</v>
      </c>
      <c r="E2053" t="b">
        <f>NOT( ISNA( VLOOKUP($A2053,'ACOM remove file'!A:A,1,FALSE)))</f>
        <v>1</v>
      </c>
      <c r="F2053" t="b">
        <f>NOT( ISNA( VLOOKUP($A2053,'ACN update'!A:A,1,FALSE)))</f>
        <v>1</v>
      </c>
      <c r="G2053" t="b">
        <f>NOT( ISNA( VLOOKUP($A2053,'ACOM no update'!A:A,1,FALSE)))</f>
        <v>0</v>
      </c>
      <c r="H2053" t="b">
        <f>NOT( ISNA( VLOOKUP($A2053,'Should Update but Not Update'!A:A,1,FALSE)))</f>
        <v>0</v>
      </c>
      <c r="I2053" t="b">
        <f>NOT(NOT( ISNA( VLOOKUP($A2053,'Not Mooncake'!A:A,1,FALSE))))</f>
        <v>1</v>
      </c>
    </row>
    <row r="2054" spans="1:9">
      <c r="A2054" s="2" t="s">
        <v>1255</v>
      </c>
      <c r="B2054" s="2" t="s">
        <v>2284</v>
      </c>
      <c r="C2054" s="3">
        <v>42562</v>
      </c>
      <c r="D2054" t="b">
        <f>NOT( ISNA( VLOOKUP($A2054,'New article for existing'!A:A,1,FALSE)))</f>
        <v>0</v>
      </c>
      <c r="E2054" t="b">
        <f>NOT( ISNA( VLOOKUP($A2054,'ACOM remove file'!A:A,1,FALSE)))</f>
        <v>1</v>
      </c>
      <c r="F2054" t="b">
        <f>NOT( ISNA( VLOOKUP($A2054,'ACN update'!A:A,1,FALSE)))</f>
        <v>0</v>
      </c>
      <c r="G2054" t="b">
        <f>NOT( ISNA( VLOOKUP($A2054,'ACOM no update'!A:A,1,FALSE)))</f>
        <v>0</v>
      </c>
      <c r="H2054" t="b">
        <f>NOT( ISNA( VLOOKUP($A2054,'Should Update but Not Update'!A:A,1,FALSE)))</f>
        <v>0</v>
      </c>
      <c r="I2054" t="b">
        <f>NOT(NOT( ISNA( VLOOKUP($A2054,'Not Mooncake'!A:A,1,FALSE))))</f>
        <v>1</v>
      </c>
    </row>
    <row r="2055" spans="1:9">
      <c r="A2055" s="2" t="s">
        <v>1256</v>
      </c>
      <c r="B2055" s="2" t="s">
        <v>2284</v>
      </c>
      <c r="C2055" s="3">
        <v>42550</v>
      </c>
      <c r="D2055" t="b">
        <f>NOT( ISNA( VLOOKUP($A2055,'New article for existing'!A:A,1,FALSE)))</f>
        <v>0</v>
      </c>
      <c r="E2055" t="b">
        <f>NOT( ISNA( VLOOKUP($A2055,'ACOM remove file'!A:A,1,FALSE)))</f>
        <v>1</v>
      </c>
      <c r="F2055" t="b">
        <f>NOT( ISNA( VLOOKUP($A2055,'ACN update'!A:A,1,FALSE)))</f>
        <v>0</v>
      </c>
      <c r="G2055" t="b">
        <f>NOT( ISNA( VLOOKUP($A2055,'ACOM no update'!A:A,1,FALSE)))</f>
        <v>0</v>
      </c>
      <c r="H2055" t="b">
        <f>NOT( ISNA( VLOOKUP($A2055,'Should Update but Not Update'!A:A,1,FALSE)))</f>
        <v>0</v>
      </c>
      <c r="I2055" t="b">
        <f>NOT(NOT( ISNA( VLOOKUP($A2055,'Not Mooncake'!A:A,1,FALSE))))</f>
        <v>1</v>
      </c>
    </row>
    <row r="2056" spans="1:9">
      <c r="A2056" s="2" t="s">
        <v>1294</v>
      </c>
      <c r="B2056" s="2" t="s">
        <v>2285</v>
      </c>
      <c r="C2056" s="3">
        <v>42579</v>
      </c>
      <c r="D2056" t="b">
        <f>NOT( ISNA( VLOOKUP($A2056,'New article for existing'!A:A,1,FALSE)))</f>
        <v>0</v>
      </c>
      <c r="E2056" t="b">
        <f>NOT( ISNA( VLOOKUP($A2056,'ACOM remove file'!A:A,1,FALSE)))</f>
        <v>1</v>
      </c>
      <c r="F2056" t="b">
        <f>NOT( ISNA( VLOOKUP($A2056,'ACN update'!A:A,1,FALSE)))</f>
        <v>0</v>
      </c>
      <c r="G2056" t="b">
        <f>NOT( ISNA( VLOOKUP($A2056,'ACOM no update'!A:A,1,FALSE)))</f>
        <v>0</v>
      </c>
      <c r="H2056" t="b">
        <f>NOT( ISNA( VLOOKUP($A2056,'Should Update but Not Update'!A:A,1,FALSE)))</f>
        <v>0</v>
      </c>
      <c r="I2056" t="b">
        <f>NOT(NOT( ISNA( VLOOKUP($A2056,'Not Mooncake'!A:A,1,FALSE))))</f>
        <v>1</v>
      </c>
    </row>
    <row r="2057" spans="1:9">
      <c r="A2057" s="2" t="s">
        <v>1295</v>
      </c>
      <c r="B2057" s="2" t="s">
        <v>2285</v>
      </c>
      <c r="C2057" s="3">
        <v>42514</v>
      </c>
      <c r="D2057" t="b">
        <f>NOT( ISNA( VLOOKUP($A2057,'New article for existing'!A:A,1,FALSE)))</f>
        <v>0</v>
      </c>
      <c r="E2057" t="b">
        <f>NOT( ISNA( VLOOKUP($A2057,'ACOM remove file'!A:A,1,FALSE)))</f>
        <v>1</v>
      </c>
      <c r="F2057" t="b">
        <f>NOT( ISNA( VLOOKUP($A2057,'ACN update'!A:A,1,FALSE)))</f>
        <v>0</v>
      </c>
      <c r="G2057" t="b">
        <f>NOT( ISNA( VLOOKUP($A2057,'ACOM no update'!A:A,1,FALSE)))</f>
        <v>0</v>
      </c>
      <c r="H2057" t="b">
        <f>NOT( ISNA( VLOOKUP($A2057,'Should Update but Not Update'!A:A,1,FALSE)))</f>
        <v>0</v>
      </c>
      <c r="I2057" t="b">
        <f>NOT(NOT( ISNA( VLOOKUP($A2057,'Not Mooncake'!A:A,1,FALSE))))</f>
        <v>1</v>
      </c>
    </row>
    <row r="2058" spans="1:9">
      <c r="A2058" s="2" t="s">
        <v>1296</v>
      </c>
      <c r="B2058" s="2" t="s">
        <v>2284</v>
      </c>
      <c r="C2058" s="3">
        <v>42320</v>
      </c>
      <c r="D2058" t="b">
        <f>NOT( ISNA( VLOOKUP($A2058,'New article for existing'!A:A,1,FALSE)))</f>
        <v>0</v>
      </c>
      <c r="E2058" t="b">
        <f>NOT( ISNA( VLOOKUP($A2058,'ACOM remove file'!A:A,1,FALSE)))</f>
        <v>1</v>
      </c>
      <c r="F2058" t="b">
        <f>NOT( ISNA( VLOOKUP($A2058,'ACN update'!A:A,1,FALSE)))</f>
        <v>0</v>
      </c>
      <c r="G2058" t="b">
        <f>NOT( ISNA( VLOOKUP($A2058,'ACOM no update'!A:A,1,FALSE)))</f>
        <v>0</v>
      </c>
      <c r="H2058" t="b">
        <f>NOT( ISNA( VLOOKUP($A2058,'Should Update but Not Update'!A:A,1,FALSE)))</f>
        <v>0</v>
      </c>
      <c r="I2058" t="b">
        <f>NOT(NOT( ISNA( VLOOKUP($A2058,'Not Mooncake'!A:A,1,FALSE))))</f>
        <v>1</v>
      </c>
    </row>
    <row r="2059" spans="1:9">
      <c r="A2059" s="2" t="s">
        <v>1297</v>
      </c>
      <c r="B2059" s="2" t="s">
        <v>2285</v>
      </c>
      <c r="C2059" s="3">
        <v>42605</v>
      </c>
      <c r="D2059" t="b">
        <f>NOT( ISNA( VLOOKUP($A2059,'New article for existing'!A:A,1,FALSE)))</f>
        <v>0</v>
      </c>
      <c r="E2059" t="b">
        <f>NOT( ISNA( VLOOKUP($A2059,'ACOM remove file'!A:A,1,FALSE)))</f>
        <v>0</v>
      </c>
      <c r="F2059" t="b">
        <f>NOT( ISNA( VLOOKUP($A2059,'ACN update'!A:A,1,FALSE)))</f>
        <v>0</v>
      </c>
      <c r="G2059" t="b">
        <f>NOT( ISNA( VLOOKUP($A2059,'ACOM no update'!A:A,1,FALSE)))</f>
        <v>1</v>
      </c>
      <c r="H2059" t="b">
        <f>NOT( ISNA( VLOOKUP($A2059,'Should Update but Not Update'!A:A,1,FALSE)))</f>
        <v>0</v>
      </c>
      <c r="I2059" t="b">
        <f>NOT(NOT( ISNA( VLOOKUP($A2059,'Not Mooncake'!A:A,1,FALSE))))</f>
        <v>1</v>
      </c>
    </row>
    <row r="2060" spans="1:9">
      <c r="A2060" s="2" t="s">
        <v>1298</v>
      </c>
      <c r="B2060" s="2" t="s">
        <v>2285</v>
      </c>
      <c r="C2060" s="3">
        <v>42605</v>
      </c>
      <c r="D2060" t="b">
        <f>NOT( ISNA( VLOOKUP($A2060,'New article for existing'!A:A,1,FALSE)))</f>
        <v>0</v>
      </c>
      <c r="E2060" t="b">
        <f>NOT( ISNA( VLOOKUP($A2060,'ACOM remove file'!A:A,1,FALSE)))</f>
        <v>0</v>
      </c>
      <c r="F2060" t="b">
        <f>NOT( ISNA( VLOOKUP($A2060,'ACN update'!A:A,1,FALSE)))</f>
        <v>0</v>
      </c>
      <c r="G2060" t="b">
        <f>NOT( ISNA( VLOOKUP($A2060,'ACOM no update'!A:A,1,FALSE)))</f>
        <v>1</v>
      </c>
      <c r="H2060" t="b">
        <f>NOT( ISNA( VLOOKUP($A2060,'Should Update but Not Update'!A:A,1,FALSE)))</f>
        <v>0</v>
      </c>
      <c r="I2060" t="b">
        <f>NOT(NOT( ISNA( VLOOKUP($A2060,'Not Mooncake'!A:A,1,FALSE))))</f>
        <v>1</v>
      </c>
    </row>
    <row r="2061" spans="1:9">
      <c r="A2061" s="2" t="s">
        <v>1299</v>
      </c>
      <c r="B2061" s="2" t="s">
        <v>2284</v>
      </c>
      <c r="C2061" s="3">
        <v>42625</v>
      </c>
      <c r="D2061" t="b">
        <f>NOT( ISNA( VLOOKUP($A2061,'New article for existing'!A:A,1,FALSE)))</f>
        <v>0</v>
      </c>
      <c r="E2061" t="b">
        <f>NOT( ISNA( VLOOKUP($A2061,'ACOM remove file'!A:A,1,FALSE)))</f>
        <v>1</v>
      </c>
      <c r="F2061" t="b">
        <f>NOT( ISNA( VLOOKUP($A2061,'ACN update'!A:A,1,FALSE)))</f>
        <v>0</v>
      </c>
      <c r="G2061" t="b">
        <f>NOT( ISNA( VLOOKUP($A2061,'ACOM no update'!A:A,1,FALSE)))</f>
        <v>0</v>
      </c>
      <c r="H2061" t="b">
        <f>NOT( ISNA( VLOOKUP($A2061,'Should Update but Not Update'!A:A,1,FALSE)))</f>
        <v>0</v>
      </c>
      <c r="I2061" t="b">
        <f>NOT(NOT( ISNA( VLOOKUP($A2061,'Not Mooncake'!A:A,1,FALSE))))</f>
        <v>1</v>
      </c>
    </row>
    <row r="2062" spans="1:9">
      <c r="A2062" s="2" t="s">
        <v>1301</v>
      </c>
      <c r="B2062" s="2" t="s">
        <v>2284</v>
      </c>
      <c r="C2062" s="3">
        <v>42667</v>
      </c>
      <c r="D2062" t="b">
        <f>NOT( ISNA( VLOOKUP($A2062,'New article for existing'!A:A,1,FALSE)))</f>
        <v>0</v>
      </c>
      <c r="E2062" t="b">
        <f>NOT( ISNA( VLOOKUP($A2062,'ACOM remove file'!A:A,1,FALSE)))</f>
        <v>1</v>
      </c>
      <c r="F2062" t="b">
        <f>NOT( ISNA( VLOOKUP($A2062,'ACN update'!A:A,1,FALSE)))</f>
        <v>1</v>
      </c>
      <c r="G2062" t="b">
        <f>NOT( ISNA( VLOOKUP($A2062,'ACOM no update'!A:A,1,FALSE)))</f>
        <v>0</v>
      </c>
      <c r="H2062" t="b">
        <f>NOT( ISNA( VLOOKUP($A2062,'Should Update but Not Update'!A:A,1,FALSE)))</f>
        <v>0</v>
      </c>
      <c r="I2062" t="b">
        <f>NOT(NOT( ISNA( VLOOKUP($A2062,'Not Mooncake'!A:A,1,FALSE))))</f>
        <v>1</v>
      </c>
    </row>
    <row r="2063" spans="1:9">
      <c r="A2063" s="2" t="s">
        <v>1302</v>
      </c>
      <c r="B2063" s="2" t="s">
        <v>2284</v>
      </c>
      <c r="C2063" s="3">
        <v>42668</v>
      </c>
      <c r="D2063" t="b">
        <f>NOT( ISNA( VLOOKUP($A2063,'New article for existing'!A:A,1,FALSE)))</f>
        <v>0</v>
      </c>
      <c r="E2063" t="b">
        <f>NOT( ISNA( VLOOKUP($A2063,'ACOM remove file'!A:A,1,FALSE)))</f>
        <v>1</v>
      </c>
      <c r="F2063" t="b">
        <f>NOT( ISNA( VLOOKUP($A2063,'ACN update'!A:A,1,FALSE)))</f>
        <v>1</v>
      </c>
      <c r="G2063" t="b">
        <f>NOT( ISNA( VLOOKUP($A2063,'ACOM no update'!A:A,1,FALSE)))</f>
        <v>0</v>
      </c>
      <c r="H2063" t="b">
        <f>NOT( ISNA( VLOOKUP($A2063,'Should Update but Not Update'!A:A,1,FALSE)))</f>
        <v>0</v>
      </c>
      <c r="I2063" t="b">
        <f>NOT(NOT( ISNA( VLOOKUP($A2063,'Not Mooncake'!A:A,1,FALSE))))</f>
        <v>1</v>
      </c>
    </row>
    <row r="2064" spans="1:9">
      <c r="A2064" s="2" t="s">
        <v>1303</v>
      </c>
      <c r="B2064" s="2" t="s">
        <v>2285</v>
      </c>
      <c r="C2064" s="3">
        <v>42605</v>
      </c>
      <c r="D2064" t="b">
        <f>NOT( ISNA( VLOOKUP($A2064,'New article for existing'!A:A,1,FALSE)))</f>
        <v>0</v>
      </c>
      <c r="E2064" t="b">
        <f>NOT( ISNA( VLOOKUP($A2064,'ACOM remove file'!A:A,1,FALSE)))</f>
        <v>1</v>
      </c>
      <c r="F2064" t="b">
        <f>NOT( ISNA( VLOOKUP($A2064,'ACN update'!A:A,1,FALSE)))</f>
        <v>0</v>
      </c>
      <c r="G2064" t="b">
        <f>NOT( ISNA( VLOOKUP($A2064,'ACOM no update'!A:A,1,FALSE)))</f>
        <v>0</v>
      </c>
      <c r="H2064" t="b">
        <f>NOT( ISNA( VLOOKUP($A2064,'Should Update but Not Update'!A:A,1,FALSE)))</f>
        <v>0</v>
      </c>
      <c r="I2064" t="b">
        <f>NOT(NOT( ISNA( VLOOKUP($A2064,'Not Mooncake'!A:A,1,FALSE))))</f>
        <v>1</v>
      </c>
    </row>
    <row r="2065" spans="1:9">
      <c r="A2065" s="2" t="s">
        <v>1304</v>
      </c>
      <c r="B2065" s="2" t="s">
        <v>2284</v>
      </c>
      <c r="C2065" s="3">
        <v>42625</v>
      </c>
      <c r="D2065" t="b">
        <f>NOT( ISNA( VLOOKUP($A2065,'New article for existing'!A:A,1,FALSE)))</f>
        <v>0</v>
      </c>
      <c r="E2065" t="b">
        <f>NOT( ISNA( VLOOKUP($A2065,'ACOM remove file'!A:A,1,FALSE)))</f>
        <v>1</v>
      </c>
      <c r="F2065" t="b">
        <f>NOT( ISNA( VLOOKUP($A2065,'ACN update'!A:A,1,FALSE)))</f>
        <v>0</v>
      </c>
      <c r="G2065" t="b">
        <f>NOT( ISNA( VLOOKUP($A2065,'ACOM no update'!A:A,1,FALSE)))</f>
        <v>0</v>
      </c>
      <c r="H2065" t="b">
        <f>NOT( ISNA( VLOOKUP($A2065,'Should Update but Not Update'!A:A,1,FALSE)))</f>
        <v>0</v>
      </c>
      <c r="I2065" t="b">
        <f>NOT(NOT( ISNA( VLOOKUP($A2065,'Not Mooncake'!A:A,1,FALSE))))</f>
        <v>1</v>
      </c>
    </row>
    <row r="2066" spans="1:9">
      <c r="A2066" s="2" t="s">
        <v>2265</v>
      </c>
      <c r="B2066" s="2" t="s">
        <v>2285</v>
      </c>
      <c r="C2066" s="3">
        <v>42562</v>
      </c>
      <c r="D2066" t="b">
        <f>NOT( ISNA( VLOOKUP($A2066,'New article for existing'!A:A,1,FALSE)))</f>
        <v>0</v>
      </c>
      <c r="E2066" t="b">
        <f>NOT( ISNA( VLOOKUP($A2066,'ACOM remove file'!A:A,1,FALSE)))</f>
        <v>0</v>
      </c>
      <c r="F2066" t="b">
        <f>NOT( ISNA( VLOOKUP($A2066,'ACN update'!A:A,1,FALSE)))</f>
        <v>0</v>
      </c>
      <c r="G2066" t="b">
        <f>NOT( ISNA( VLOOKUP($A2066,'ACOM no update'!A:A,1,FALSE)))</f>
        <v>1</v>
      </c>
      <c r="H2066" t="b">
        <f>NOT( ISNA( VLOOKUP($A2066,'Should Update but Not Update'!A:A,1,FALSE)))</f>
        <v>0</v>
      </c>
      <c r="I2066" t="b">
        <f>NOT(NOT( ISNA( VLOOKUP($A2066,'Not Mooncake'!A:A,1,FALSE))))</f>
        <v>1</v>
      </c>
    </row>
    <row r="2067" spans="1:9">
      <c r="A2067" s="2" t="s">
        <v>1305</v>
      </c>
      <c r="B2067" s="2" t="s">
        <v>2285</v>
      </c>
      <c r="C2067" s="3">
        <v>42667</v>
      </c>
      <c r="D2067" t="b">
        <f>NOT( ISNA( VLOOKUP($A2067,'New article for existing'!A:A,1,FALSE)))</f>
        <v>0</v>
      </c>
      <c r="E2067" t="b">
        <f>NOT( ISNA( VLOOKUP($A2067,'ACOM remove file'!A:A,1,FALSE)))</f>
        <v>1</v>
      </c>
      <c r="F2067" t="b">
        <f>NOT( ISNA( VLOOKUP($A2067,'ACN update'!A:A,1,FALSE)))</f>
        <v>1</v>
      </c>
      <c r="G2067" t="b">
        <f>NOT( ISNA( VLOOKUP($A2067,'ACOM no update'!A:A,1,FALSE)))</f>
        <v>0</v>
      </c>
      <c r="H2067" t="b">
        <f>NOT( ISNA( VLOOKUP($A2067,'Should Update but Not Update'!A:A,1,FALSE)))</f>
        <v>0</v>
      </c>
      <c r="I2067" t="b">
        <f>NOT(NOT( ISNA( VLOOKUP($A2067,'Not Mooncake'!A:A,1,FALSE))))</f>
        <v>1</v>
      </c>
    </row>
    <row r="2068" spans="1:9">
      <c r="A2068" s="2" t="s">
        <v>1306</v>
      </c>
      <c r="B2068" s="2" t="s">
        <v>2285</v>
      </c>
      <c r="C2068" s="3">
        <v>42562</v>
      </c>
      <c r="D2068" t="b">
        <f>NOT( ISNA( VLOOKUP($A2068,'New article for existing'!A:A,1,FALSE)))</f>
        <v>0</v>
      </c>
      <c r="E2068" t="b">
        <f>NOT( ISNA( VLOOKUP($A2068,'ACOM remove file'!A:A,1,FALSE)))</f>
        <v>1</v>
      </c>
      <c r="F2068" t="b">
        <f>NOT( ISNA( VLOOKUP($A2068,'ACN update'!A:A,1,FALSE)))</f>
        <v>0</v>
      </c>
      <c r="G2068" t="b">
        <f>NOT( ISNA( VLOOKUP($A2068,'ACOM no update'!A:A,1,FALSE)))</f>
        <v>0</v>
      </c>
      <c r="H2068" t="b">
        <f>NOT( ISNA( VLOOKUP($A2068,'Should Update but Not Update'!A:A,1,FALSE)))</f>
        <v>0</v>
      </c>
      <c r="I2068" t="b">
        <f>NOT(NOT( ISNA( VLOOKUP($A2068,'Not Mooncake'!A:A,1,FALSE))))</f>
        <v>1</v>
      </c>
    </row>
    <row r="2069" spans="1:9">
      <c r="A2069" s="2" t="s">
        <v>1307</v>
      </c>
      <c r="B2069" s="2" t="s">
        <v>2285</v>
      </c>
      <c r="C2069" s="3">
        <v>42605</v>
      </c>
      <c r="D2069" t="b">
        <f>NOT( ISNA( VLOOKUP($A2069,'New article for existing'!A:A,1,FALSE)))</f>
        <v>0</v>
      </c>
      <c r="E2069" t="b">
        <f>NOT( ISNA( VLOOKUP($A2069,'ACOM remove file'!A:A,1,FALSE)))</f>
        <v>1</v>
      </c>
      <c r="F2069" t="b">
        <f>NOT( ISNA( VLOOKUP($A2069,'ACN update'!A:A,1,FALSE)))</f>
        <v>0</v>
      </c>
      <c r="G2069" t="b">
        <f>NOT( ISNA( VLOOKUP($A2069,'ACOM no update'!A:A,1,FALSE)))</f>
        <v>0</v>
      </c>
      <c r="H2069" t="b">
        <f>NOT( ISNA( VLOOKUP($A2069,'Should Update but Not Update'!A:A,1,FALSE)))</f>
        <v>0</v>
      </c>
      <c r="I2069" t="b">
        <f>NOT(NOT( ISNA( VLOOKUP($A2069,'Not Mooncake'!A:A,1,FALSE))))</f>
        <v>1</v>
      </c>
    </row>
    <row r="2070" spans="1:9">
      <c r="A2070" s="2" t="s">
        <v>1308</v>
      </c>
      <c r="B2070" s="2" t="s">
        <v>2285</v>
      </c>
      <c r="C2070" s="3">
        <v>42426</v>
      </c>
      <c r="D2070" t="b">
        <f>NOT( ISNA( VLOOKUP($A2070,'New article for existing'!A:A,1,FALSE)))</f>
        <v>0</v>
      </c>
      <c r="E2070" t="b">
        <f>NOT( ISNA( VLOOKUP($A2070,'ACOM remove file'!A:A,1,FALSE)))</f>
        <v>1</v>
      </c>
      <c r="F2070" t="b">
        <f>NOT( ISNA( VLOOKUP($A2070,'ACN update'!A:A,1,FALSE)))</f>
        <v>0</v>
      </c>
      <c r="G2070" t="b">
        <f>NOT( ISNA( VLOOKUP($A2070,'ACOM no update'!A:A,1,FALSE)))</f>
        <v>0</v>
      </c>
      <c r="H2070" t="b">
        <f>NOT( ISNA( VLOOKUP($A2070,'Should Update but Not Update'!A:A,1,FALSE)))</f>
        <v>0</v>
      </c>
      <c r="I2070" t="b">
        <f>NOT(NOT( ISNA( VLOOKUP($A2070,'Not Mooncake'!A:A,1,FALSE))))</f>
        <v>1</v>
      </c>
    </row>
    <row r="2071" spans="1:9">
      <c r="A2071" s="2" t="s">
        <v>1309</v>
      </c>
      <c r="B2071" s="2" t="s">
        <v>2285</v>
      </c>
      <c r="C2071" s="3">
        <v>42667</v>
      </c>
      <c r="D2071" t="b">
        <f>NOT( ISNA( VLOOKUP($A2071,'New article for existing'!A:A,1,FALSE)))</f>
        <v>0</v>
      </c>
      <c r="E2071" t="b">
        <f>NOT( ISNA( VLOOKUP($A2071,'ACOM remove file'!A:A,1,FALSE)))</f>
        <v>1</v>
      </c>
      <c r="F2071" t="b">
        <f>NOT( ISNA( VLOOKUP($A2071,'ACN update'!A:A,1,FALSE)))</f>
        <v>1</v>
      </c>
      <c r="G2071" t="b">
        <f>NOT( ISNA( VLOOKUP($A2071,'ACOM no update'!A:A,1,FALSE)))</f>
        <v>0</v>
      </c>
      <c r="H2071" t="b">
        <f>NOT( ISNA( VLOOKUP($A2071,'Should Update but Not Update'!A:A,1,FALSE)))</f>
        <v>0</v>
      </c>
      <c r="I2071" t="b">
        <f>NOT(NOT( ISNA( VLOOKUP($A2071,'Not Mooncake'!A:A,1,FALSE))))</f>
        <v>1</v>
      </c>
    </row>
    <row r="2072" spans="1:9">
      <c r="A2072" s="2" t="s">
        <v>1310</v>
      </c>
      <c r="B2072" s="2" t="s">
        <v>2285</v>
      </c>
      <c r="C2072" s="3">
        <v>42668</v>
      </c>
      <c r="D2072" t="b">
        <f>NOT( ISNA( VLOOKUP($A2072,'New article for existing'!A:A,1,FALSE)))</f>
        <v>0</v>
      </c>
      <c r="E2072" t="b">
        <f>NOT( ISNA( VLOOKUP($A2072,'ACOM remove file'!A:A,1,FALSE)))</f>
        <v>1</v>
      </c>
      <c r="F2072" t="b">
        <f>NOT( ISNA( VLOOKUP($A2072,'ACN update'!A:A,1,FALSE)))</f>
        <v>1</v>
      </c>
      <c r="G2072" t="b">
        <f>NOT( ISNA( VLOOKUP($A2072,'ACOM no update'!A:A,1,FALSE)))</f>
        <v>0</v>
      </c>
      <c r="H2072" t="b">
        <f>NOT( ISNA( VLOOKUP($A2072,'Should Update but Not Update'!A:A,1,FALSE)))</f>
        <v>0</v>
      </c>
      <c r="I2072" t="b">
        <f>NOT(NOT( ISNA( VLOOKUP($A2072,'Not Mooncake'!A:A,1,FALSE))))</f>
        <v>1</v>
      </c>
    </row>
    <row r="2073" spans="1:9">
      <c r="A2073" s="2" t="s">
        <v>1311</v>
      </c>
      <c r="B2073" s="2" t="s">
        <v>2285</v>
      </c>
      <c r="C2073" s="3">
        <v>42643</v>
      </c>
      <c r="D2073" t="b">
        <f>NOT( ISNA( VLOOKUP($A2073,'New article for existing'!A:A,1,FALSE)))</f>
        <v>0</v>
      </c>
      <c r="E2073" t="b">
        <f>NOT( ISNA( VLOOKUP($A2073,'ACOM remove file'!A:A,1,FALSE)))</f>
        <v>1</v>
      </c>
      <c r="F2073" t="b">
        <f>NOT( ISNA( VLOOKUP($A2073,'ACN update'!A:A,1,FALSE)))</f>
        <v>0</v>
      </c>
      <c r="G2073" t="b">
        <f>NOT( ISNA( VLOOKUP($A2073,'ACOM no update'!A:A,1,FALSE)))</f>
        <v>0</v>
      </c>
      <c r="H2073" t="b">
        <f>NOT( ISNA( VLOOKUP($A2073,'Should Update but Not Update'!A:A,1,FALSE)))</f>
        <v>0</v>
      </c>
      <c r="I2073" t="b">
        <f>NOT(NOT( ISNA( VLOOKUP($A2073,'Not Mooncake'!A:A,1,FALSE))))</f>
        <v>1</v>
      </c>
    </row>
    <row r="2074" spans="1:9">
      <c r="A2074" s="2" t="s">
        <v>1312</v>
      </c>
      <c r="B2074" s="2" t="s">
        <v>2284</v>
      </c>
      <c r="C2074" s="3">
        <v>42667</v>
      </c>
      <c r="D2074" t="b">
        <f>NOT( ISNA( VLOOKUP($A2074,'New article for existing'!A:A,1,FALSE)))</f>
        <v>0</v>
      </c>
      <c r="E2074" t="b">
        <f>NOT( ISNA( VLOOKUP($A2074,'ACOM remove file'!A:A,1,FALSE)))</f>
        <v>1</v>
      </c>
      <c r="F2074" t="b">
        <f>NOT( ISNA( VLOOKUP($A2074,'ACN update'!A:A,1,FALSE)))</f>
        <v>1</v>
      </c>
      <c r="G2074" t="b">
        <f>NOT( ISNA( VLOOKUP($A2074,'ACOM no update'!A:A,1,FALSE)))</f>
        <v>0</v>
      </c>
      <c r="H2074" t="b">
        <f>NOT( ISNA( VLOOKUP($A2074,'Should Update but Not Update'!A:A,1,FALSE)))</f>
        <v>0</v>
      </c>
      <c r="I2074" t="b">
        <f>NOT(NOT( ISNA( VLOOKUP($A2074,'Not Mooncake'!A:A,1,FALSE))))</f>
        <v>1</v>
      </c>
    </row>
    <row r="2075" spans="1:9">
      <c r="A2075" s="2" t="s">
        <v>1313</v>
      </c>
      <c r="B2075" s="2" t="s">
        <v>2285</v>
      </c>
      <c r="C2075" s="3">
        <v>42668</v>
      </c>
      <c r="D2075" t="b">
        <f>NOT( ISNA( VLOOKUP($A2075,'New article for existing'!A:A,1,FALSE)))</f>
        <v>0</v>
      </c>
      <c r="E2075" t="b">
        <f>NOT( ISNA( VLOOKUP($A2075,'ACOM remove file'!A:A,1,FALSE)))</f>
        <v>1</v>
      </c>
      <c r="F2075" t="b">
        <f>NOT( ISNA( VLOOKUP($A2075,'ACN update'!A:A,1,FALSE)))</f>
        <v>1</v>
      </c>
      <c r="G2075" t="b">
        <f>NOT( ISNA( VLOOKUP($A2075,'ACOM no update'!A:A,1,FALSE)))</f>
        <v>0</v>
      </c>
      <c r="H2075" t="b">
        <f>NOT( ISNA( VLOOKUP($A2075,'Should Update but Not Update'!A:A,1,FALSE)))</f>
        <v>0</v>
      </c>
      <c r="I2075" t="b">
        <f>NOT(NOT( ISNA( VLOOKUP($A2075,'Not Mooncake'!A:A,1,FALSE))))</f>
        <v>1</v>
      </c>
    </row>
    <row r="2076" spans="1:9">
      <c r="A2076" s="2" t="s">
        <v>1314</v>
      </c>
      <c r="B2076" s="2" t="s">
        <v>2284</v>
      </c>
      <c r="C2076" s="3">
        <v>42667</v>
      </c>
      <c r="D2076" t="b">
        <f>NOT( ISNA( VLOOKUP($A2076,'New article for existing'!A:A,1,FALSE)))</f>
        <v>0</v>
      </c>
      <c r="E2076" t="b">
        <f>NOT( ISNA( VLOOKUP($A2076,'ACOM remove file'!A:A,1,FALSE)))</f>
        <v>1</v>
      </c>
      <c r="F2076" t="b">
        <f>NOT( ISNA( VLOOKUP($A2076,'ACN update'!A:A,1,FALSE)))</f>
        <v>1</v>
      </c>
      <c r="G2076" t="b">
        <f>NOT( ISNA( VLOOKUP($A2076,'ACOM no update'!A:A,1,FALSE)))</f>
        <v>0</v>
      </c>
      <c r="H2076" t="b">
        <f>NOT( ISNA( VLOOKUP($A2076,'Should Update but Not Update'!A:A,1,FALSE)))</f>
        <v>0</v>
      </c>
      <c r="I2076" t="b">
        <f>NOT(NOT( ISNA( VLOOKUP($A2076,'Not Mooncake'!A:A,1,FALSE))))</f>
        <v>1</v>
      </c>
    </row>
    <row r="2077" spans="1:9">
      <c r="A2077" s="2" t="s">
        <v>1315</v>
      </c>
      <c r="B2077" s="2" t="s">
        <v>2285</v>
      </c>
      <c r="C2077" s="3">
        <v>42668</v>
      </c>
      <c r="D2077" t="b">
        <f>NOT( ISNA( VLOOKUP($A2077,'New article for existing'!A:A,1,FALSE)))</f>
        <v>0</v>
      </c>
      <c r="E2077" t="b">
        <f>NOT( ISNA( VLOOKUP($A2077,'ACOM remove file'!A:A,1,FALSE)))</f>
        <v>1</v>
      </c>
      <c r="F2077" t="b">
        <f>NOT( ISNA( VLOOKUP($A2077,'ACN update'!A:A,1,FALSE)))</f>
        <v>1</v>
      </c>
      <c r="G2077" t="b">
        <f>NOT( ISNA( VLOOKUP($A2077,'ACOM no update'!A:A,1,FALSE)))</f>
        <v>0</v>
      </c>
      <c r="H2077" t="b">
        <f>NOT( ISNA( VLOOKUP($A2077,'Should Update but Not Update'!A:A,1,FALSE)))</f>
        <v>0</v>
      </c>
      <c r="I2077" t="b">
        <f>NOT(NOT( ISNA( VLOOKUP($A2077,'Not Mooncake'!A:A,1,FALSE))))</f>
        <v>1</v>
      </c>
    </row>
    <row r="2078" spans="1:9">
      <c r="A2078" s="2" t="s">
        <v>1316</v>
      </c>
      <c r="B2078" s="2" t="s">
        <v>2285</v>
      </c>
      <c r="C2078" s="3">
        <v>42668</v>
      </c>
      <c r="D2078" t="b">
        <f>NOT( ISNA( VLOOKUP($A2078,'New article for existing'!A:A,1,FALSE)))</f>
        <v>0</v>
      </c>
      <c r="E2078" t="b">
        <f>NOT( ISNA( VLOOKUP($A2078,'ACOM remove file'!A:A,1,FALSE)))</f>
        <v>1</v>
      </c>
      <c r="F2078" t="b">
        <f>NOT( ISNA( VLOOKUP($A2078,'ACN update'!A:A,1,FALSE)))</f>
        <v>1</v>
      </c>
      <c r="G2078" t="b">
        <f>NOT( ISNA( VLOOKUP($A2078,'ACOM no update'!A:A,1,FALSE)))</f>
        <v>0</v>
      </c>
      <c r="H2078" t="b">
        <f>NOT( ISNA( VLOOKUP($A2078,'Should Update but Not Update'!A:A,1,FALSE)))</f>
        <v>0</v>
      </c>
      <c r="I2078" t="b">
        <f>NOT(NOT( ISNA( VLOOKUP($A2078,'Not Mooncake'!A:A,1,FALSE))))</f>
        <v>1</v>
      </c>
    </row>
    <row r="2079" spans="1:9">
      <c r="A2079" s="2" t="s">
        <v>1317</v>
      </c>
      <c r="B2079" s="2" t="s">
        <v>2285</v>
      </c>
      <c r="C2079" s="3">
        <v>42668</v>
      </c>
      <c r="D2079" t="b">
        <f>NOT( ISNA( VLOOKUP($A2079,'New article for existing'!A:A,1,FALSE)))</f>
        <v>0</v>
      </c>
      <c r="E2079" t="b">
        <f>NOT( ISNA( VLOOKUP($A2079,'ACOM remove file'!A:A,1,FALSE)))</f>
        <v>1</v>
      </c>
      <c r="F2079" t="b">
        <f>NOT( ISNA( VLOOKUP($A2079,'ACN update'!A:A,1,FALSE)))</f>
        <v>1</v>
      </c>
      <c r="G2079" t="b">
        <f>NOT( ISNA( VLOOKUP($A2079,'ACOM no update'!A:A,1,FALSE)))</f>
        <v>0</v>
      </c>
      <c r="H2079" t="b">
        <f>NOT( ISNA( VLOOKUP($A2079,'Should Update but Not Update'!A:A,1,FALSE)))</f>
        <v>0</v>
      </c>
      <c r="I2079" t="b">
        <f>NOT(NOT( ISNA( VLOOKUP($A2079,'Not Mooncake'!A:A,1,FALSE))))</f>
        <v>1</v>
      </c>
    </row>
    <row r="2080" spans="1:9">
      <c r="A2080" s="2" t="s">
        <v>2477</v>
      </c>
      <c r="B2080" s="2" t="s">
        <v>2285</v>
      </c>
      <c r="C2080" s="3">
        <v>42625</v>
      </c>
      <c r="D2080" t="b">
        <f>NOT( ISNA( VLOOKUP($A2080,'New article for existing'!A:A,1,FALSE)))</f>
        <v>0</v>
      </c>
      <c r="E2080" t="b">
        <f>NOT( ISNA( VLOOKUP($A2080,'ACOM remove file'!A:A,1,FALSE)))</f>
        <v>0</v>
      </c>
      <c r="F2080" t="b">
        <f>NOT( ISNA( VLOOKUP($A2080,'ACN update'!A:A,1,FALSE)))</f>
        <v>1</v>
      </c>
      <c r="G2080" t="b">
        <f>NOT( ISNA( VLOOKUP($A2080,'ACOM no update'!A:A,1,FALSE)))</f>
        <v>0</v>
      </c>
      <c r="H2080" t="b">
        <f>NOT( ISNA( VLOOKUP($A2080,'Should Update but Not Update'!A:A,1,FALSE)))</f>
        <v>0</v>
      </c>
      <c r="I2080" t="b">
        <f>NOT(NOT( ISNA( VLOOKUP($A2080,'Not Mooncake'!A:A,1,FALSE))))</f>
        <v>1</v>
      </c>
    </row>
    <row r="2081" spans="1:9">
      <c r="A2081" s="2" t="s">
        <v>1318</v>
      </c>
      <c r="B2081" s="2" t="s">
        <v>2285</v>
      </c>
      <c r="C2081" s="3">
        <v>42590</v>
      </c>
      <c r="D2081" t="b">
        <f>NOT( ISNA( VLOOKUP($A2081,'New article for existing'!A:A,1,FALSE)))</f>
        <v>0</v>
      </c>
      <c r="E2081" t="b">
        <f>NOT( ISNA( VLOOKUP($A2081,'ACOM remove file'!A:A,1,FALSE)))</f>
        <v>1</v>
      </c>
      <c r="F2081" t="b">
        <f>NOT( ISNA( VLOOKUP($A2081,'ACN update'!A:A,1,FALSE)))</f>
        <v>0</v>
      </c>
      <c r="G2081" t="b">
        <f>NOT( ISNA( VLOOKUP($A2081,'ACOM no update'!A:A,1,FALSE)))</f>
        <v>0</v>
      </c>
      <c r="H2081" t="b">
        <f>NOT( ISNA( VLOOKUP($A2081,'Should Update but Not Update'!A:A,1,FALSE)))</f>
        <v>0</v>
      </c>
      <c r="I2081" t="b">
        <f>NOT(NOT( ISNA( VLOOKUP($A2081,'Not Mooncake'!A:A,1,FALSE))))</f>
        <v>1</v>
      </c>
    </row>
    <row r="2082" spans="1:9">
      <c r="A2082" s="2" t="s">
        <v>1319</v>
      </c>
      <c r="B2082" s="2" t="s">
        <v>2285</v>
      </c>
      <c r="C2082" s="3">
        <v>42668</v>
      </c>
      <c r="D2082" t="b">
        <f>NOT( ISNA( VLOOKUP($A2082,'New article for existing'!A:A,1,FALSE)))</f>
        <v>0</v>
      </c>
      <c r="E2082" t="b">
        <f>NOT( ISNA( VLOOKUP($A2082,'ACOM remove file'!A:A,1,FALSE)))</f>
        <v>1</v>
      </c>
      <c r="F2082" t="b">
        <f>NOT( ISNA( VLOOKUP($A2082,'ACN update'!A:A,1,FALSE)))</f>
        <v>1</v>
      </c>
      <c r="G2082" t="b">
        <f>NOT( ISNA( VLOOKUP($A2082,'ACOM no update'!A:A,1,FALSE)))</f>
        <v>0</v>
      </c>
      <c r="H2082" t="b">
        <f>NOT( ISNA( VLOOKUP($A2082,'Should Update but Not Update'!A:A,1,FALSE)))</f>
        <v>0</v>
      </c>
      <c r="I2082" t="b">
        <f>NOT(NOT( ISNA( VLOOKUP($A2082,'Not Mooncake'!A:A,1,FALSE))))</f>
        <v>1</v>
      </c>
    </row>
    <row r="2083" spans="1:9">
      <c r="A2083" s="2" t="s">
        <v>1320</v>
      </c>
      <c r="B2083" s="2" t="s">
        <v>2284</v>
      </c>
      <c r="C2083" s="3">
        <v>42667</v>
      </c>
      <c r="D2083" t="b">
        <f>NOT( ISNA( VLOOKUP($A2083,'New article for existing'!A:A,1,FALSE)))</f>
        <v>0</v>
      </c>
      <c r="E2083" t="b">
        <f>NOT( ISNA( VLOOKUP($A2083,'ACOM remove file'!A:A,1,FALSE)))</f>
        <v>1</v>
      </c>
      <c r="F2083" t="b">
        <f>NOT( ISNA( VLOOKUP($A2083,'ACN update'!A:A,1,FALSE)))</f>
        <v>1</v>
      </c>
      <c r="G2083" t="b">
        <f>NOT( ISNA( VLOOKUP($A2083,'ACOM no update'!A:A,1,FALSE)))</f>
        <v>0</v>
      </c>
      <c r="H2083" t="b">
        <f>NOT( ISNA( VLOOKUP($A2083,'Should Update but Not Update'!A:A,1,FALSE)))</f>
        <v>0</v>
      </c>
      <c r="I2083" t="b">
        <f>NOT(NOT( ISNA( VLOOKUP($A2083,'Not Mooncake'!A:A,1,FALSE))))</f>
        <v>1</v>
      </c>
    </row>
    <row r="2084" spans="1:9">
      <c r="A2084" s="2" t="s">
        <v>1321</v>
      </c>
      <c r="B2084" s="2" t="s">
        <v>2284</v>
      </c>
      <c r="C2084" s="3">
        <v>42625</v>
      </c>
      <c r="D2084" t="b">
        <f>NOT( ISNA( VLOOKUP($A2084,'New article for existing'!A:A,1,FALSE)))</f>
        <v>0</v>
      </c>
      <c r="E2084" t="b">
        <f>NOT( ISNA( VLOOKUP($A2084,'ACOM remove file'!A:A,1,FALSE)))</f>
        <v>1</v>
      </c>
      <c r="F2084" t="b">
        <f>NOT( ISNA( VLOOKUP($A2084,'ACN update'!A:A,1,FALSE)))</f>
        <v>0</v>
      </c>
      <c r="G2084" t="b">
        <f>NOT( ISNA( VLOOKUP($A2084,'ACOM no update'!A:A,1,FALSE)))</f>
        <v>0</v>
      </c>
      <c r="H2084" t="b">
        <f>NOT( ISNA( VLOOKUP($A2084,'Should Update but Not Update'!A:A,1,FALSE)))</f>
        <v>0</v>
      </c>
      <c r="I2084" t="b">
        <f>NOT(NOT( ISNA( VLOOKUP($A2084,'Not Mooncake'!A:A,1,FALSE))))</f>
        <v>1</v>
      </c>
    </row>
    <row r="2085" spans="1:9">
      <c r="A2085" s="2" t="s">
        <v>1322</v>
      </c>
      <c r="B2085" s="2" t="s">
        <v>2284</v>
      </c>
      <c r="C2085" s="3">
        <v>42590</v>
      </c>
      <c r="D2085" t="b">
        <f>NOT( ISNA( VLOOKUP($A2085,'New article for existing'!A:A,1,FALSE)))</f>
        <v>0</v>
      </c>
      <c r="E2085" t="b">
        <f>NOT( ISNA( VLOOKUP($A2085,'ACOM remove file'!A:A,1,FALSE)))</f>
        <v>1</v>
      </c>
      <c r="F2085" t="b">
        <f>NOT( ISNA( VLOOKUP($A2085,'ACN update'!A:A,1,FALSE)))</f>
        <v>0</v>
      </c>
      <c r="G2085" t="b">
        <f>NOT( ISNA( VLOOKUP($A2085,'ACOM no update'!A:A,1,FALSE)))</f>
        <v>0</v>
      </c>
      <c r="H2085" t="b">
        <f>NOT( ISNA( VLOOKUP($A2085,'Should Update but Not Update'!A:A,1,FALSE)))</f>
        <v>0</v>
      </c>
      <c r="I2085" t="b">
        <f>NOT(NOT( ISNA( VLOOKUP($A2085,'Not Mooncake'!A:A,1,FALSE))))</f>
        <v>1</v>
      </c>
    </row>
    <row r="2086" spans="1:9">
      <c r="A2086" s="2" t="s">
        <v>1323</v>
      </c>
      <c r="B2086" s="2" t="s">
        <v>2284</v>
      </c>
      <c r="C2086" s="3">
        <v>42643</v>
      </c>
      <c r="D2086" t="b">
        <f>NOT( ISNA( VLOOKUP($A2086,'New article for existing'!A:A,1,FALSE)))</f>
        <v>0</v>
      </c>
      <c r="E2086" t="b">
        <f>NOT( ISNA( VLOOKUP($A2086,'ACOM remove file'!A:A,1,FALSE)))</f>
        <v>1</v>
      </c>
      <c r="F2086" t="b">
        <f>NOT( ISNA( VLOOKUP($A2086,'ACN update'!A:A,1,FALSE)))</f>
        <v>0</v>
      </c>
      <c r="G2086" t="b">
        <f>NOT( ISNA( VLOOKUP($A2086,'ACOM no update'!A:A,1,FALSE)))</f>
        <v>0</v>
      </c>
      <c r="H2086" t="b">
        <f>NOT( ISNA( VLOOKUP($A2086,'Should Update but Not Update'!A:A,1,FALSE)))</f>
        <v>0</v>
      </c>
      <c r="I2086" t="b">
        <f>NOT(NOT( ISNA( VLOOKUP($A2086,'Not Mooncake'!A:A,1,FALSE))))</f>
        <v>1</v>
      </c>
    </row>
    <row r="2087" spans="1:9">
      <c r="A2087" s="2" t="s">
        <v>1324</v>
      </c>
      <c r="B2087" s="2" t="s">
        <v>2284</v>
      </c>
      <c r="C2087" s="3">
        <v>42579</v>
      </c>
      <c r="D2087" t="b">
        <f>NOT( ISNA( VLOOKUP($A2087,'New article for existing'!A:A,1,FALSE)))</f>
        <v>0</v>
      </c>
      <c r="E2087" t="b">
        <f>NOT( ISNA( VLOOKUP($A2087,'ACOM remove file'!A:A,1,FALSE)))</f>
        <v>1</v>
      </c>
      <c r="F2087" t="b">
        <f>NOT( ISNA( VLOOKUP($A2087,'ACN update'!A:A,1,FALSE)))</f>
        <v>0</v>
      </c>
      <c r="G2087" t="b">
        <f>NOT( ISNA( VLOOKUP($A2087,'ACOM no update'!A:A,1,FALSE)))</f>
        <v>0</v>
      </c>
      <c r="H2087" t="b">
        <f>NOT( ISNA( VLOOKUP($A2087,'Should Update but Not Update'!A:A,1,FALSE)))</f>
        <v>0</v>
      </c>
      <c r="I2087" t="b">
        <f>NOT(NOT( ISNA( VLOOKUP($A2087,'Not Mooncake'!A:A,1,FALSE))))</f>
        <v>1</v>
      </c>
    </row>
    <row r="2088" spans="1:9">
      <c r="A2088" s="2" t="s">
        <v>1325</v>
      </c>
      <c r="B2088" s="2" t="s">
        <v>2284</v>
      </c>
      <c r="C2088" s="3">
        <v>42590</v>
      </c>
      <c r="D2088" t="b">
        <f>NOT( ISNA( VLOOKUP($A2088,'New article for existing'!A:A,1,FALSE)))</f>
        <v>0</v>
      </c>
      <c r="E2088" t="b">
        <f>NOT( ISNA( VLOOKUP($A2088,'ACOM remove file'!A:A,1,FALSE)))</f>
        <v>1</v>
      </c>
      <c r="F2088" t="b">
        <f>NOT( ISNA( VLOOKUP($A2088,'ACN update'!A:A,1,FALSE)))</f>
        <v>0</v>
      </c>
      <c r="G2088" t="b">
        <f>NOT( ISNA( VLOOKUP($A2088,'ACOM no update'!A:A,1,FALSE)))</f>
        <v>0</v>
      </c>
      <c r="H2088" t="b">
        <f>NOT( ISNA( VLOOKUP($A2088,'Should Update but Not Update'!A:A,1,FALSE)))</f>
        <v>0</v>
      </c>
      <c r="I2088" t="b">
        <f>NOT(NOT( ISNA( VLOOKUP($A2088,'Not Mooncake'!A:A,1,FALSE))))</f>
        <v>1</v>
      </c>
    </row>
    <row r="2089" spans="1:9">
      <c r="A2089" s="2" t="s">
        <v>1326</v>
      </c>
      <c r="B2089" s="2" t="s">
        <v>2284</v>
      </c>
      <c r="C2089" s="3">
        <v>42590</v>
      </c>
      <c r="D2089" t="b">
        <f>NOT( ISNA( VLOOKUP($A2089,'New article for existing'!A:A,1,FALSE)))</f>
        <v>0</v>
      </c>
      <c r="E2089" t="b">
        <f>NOT( ISNA( VLOOKUP($A2089,'ACOM remove file'!A:A,1,FALSE)))</f>
        <v>1</v>
      </c>
      <c r="F2089" t="b">
        <f>NOT( ISNA( VLOOKUP($A2089,'ACN update'!A:A,1,FALSE)))</f>
        <v>0</v>
      </c>
      <c r="G2089" t="b">
        <f>NOT( ISNA( VLOOKUP($A2089,'ACOM no update'!A:A,1,FALSE)))</f>
        <v>0</v>
      </c>
      <c r="H2089" t="b">
        <f>NOT( ISNA( VLOOKUP($A2089,'Should Update but Not Update'!A:A,1,FALSE)))</f>
        <v>0</v>
      </c>
      <c r="I2089" t="b">
        <f>NOT(NOT( ISNA( VLOOKUP($A2089,'Not Mooncake'!A:A,1,FALSE))))</f>
        <v>1</v>
      </c>
    </row>
    <row r="2090" spans="1:9">
      <c r="A2090" s="2" t="s">
        <v>1327</v>
      </c>
      <c r="B2090" s="2" t="s">
        <v>2285</v>
      </c>
      <c r="C2090" s="3">
        <v>42625</v>
      </c>
      <c r="D2090" t="b">
        <f>NOT( ISNA( VLOOKUP($A2090,'New article for existing'!A:A,1,FALSE)))</f>
        <v>0</v>
      </c>
      <c r="E2090" t="b">
        <f>NOT( ISNA( VLOOKUP($A2090,'ACOM remove file'!A:A,1,FALSE)))</f>
        <v>1</v>
      </c>
      <c r="F2090" t="b">
        <f>NOT( ISNA( VLOOKUP($A2090,'ACN update'!A:A,1,FALSE)))</f>
        <v>0</v>
      </c>
      <c r="G2090" t="b">
        <f>NOT( ISNA( VLOOKUP($A2090,'ACOM no update'!A:A,1,FALSE)))</f>
        <v>0</v>
      </c>
      <c r="H2090" t="b">
        <f>NOT( ISNA( VLOOKUP($A2090,'Should Update but Not Update'!A:A,1,FALSE)))</f>
        <v>0</v>
      </c>
      <c r="I2090" t="b">
        <f>NOT(NOT( ISNA( VLOOKUP($A2090,'Not Mooncake'!A:A,1,FALSE))))</f>
        <v>1</v>
      </c>
    </row>
    <row r="2091" spans="1:9">
      <c r="A2091" s="2" t="s">
        <v>1328</v>
      </c>
      <c r="B2091" s="2" t="s">
        <v>2284</v>
      </c>
      <c r="C2091" s="3">
        <v>42643</v>
      </c>
      <c r="D2091" t="b">
        <f>NOT( ISNA( VLOOKUP($A2091,'New article for existing'!A:A,1,FALSE)))</f>
        <v>0</v>
      </c>
      <c r="E2091" t="b">
        <f>NOT( ISNA( VLOOKUP($A2091,'ACOM remove file'!A:A,1,FALSE)))</f>
        <v>1</v>
      </c>
      <c r="F2091" t="b">
        <f>NOT( ISNA( VLOOKUP($A2091,'ACN update'!A:A,1,FALSE)))</f>
        <v>0</v>
      </c>
      <c r="G2091" t="b">
        <f>NOT( ISNA( VLOOKUP($A2091,'ACOM no update'!A:A,1,FALSE)))</f>
        <v>0</v>
      </c>
      <c r="H2091" t="b">
        <f>NOT( ISNA( VLOOKUP($A2091,'Should Update but Not Update'!A:A,1,FALSE)))</f>
        <v>0</v>
      </c>
      <c r="I2091" t="b">
        <f>NOT(NOT( ISNA( VLOOKUP($A2091,'Not Mooncake'!A:A,1,FALSE))))</f>
        <v>1</v>
      </c>
    </row>
    <row r="2092" spans="1:9">
      <c r="A2092" s="2" t="s">
        <v>1329</v>
      </c>
      <c r="B2092" s="2" t="s">
        <v>2284</v>
      </c>
      <c r="C2092" s="3">
        <v>42667</v>
      </c>
      <c r="D2092" t="b">
        <f>NOT( ISNA( VLOOKUP($A2092,'New article for existing'!A:A,1,FALSE)))</f>
        <v>0</v>
      </c>
      <c r="E2092" t="b">
        <f>NOT( ISNA( VLOOKUP($A2092,'ACOM remove file'!A:A,1,FALSE)))</f>
        <v>1</v>
      </c>
      <c r="F2092" t="b">
        <f>NOT( ISNA( VLOOKUP($A2092,'ACN update'!A:A,1,FALSE)))</f>
        <v>1</v>
      </c>
      <c r="G2092" t="b">
        <f>NOT( ISNA( VLOOKUP($A2092,'ACOM no update'!A:A,1,FALSE)))</f>
        <v>0</v>
      </c>
      <c r="H2092" t="b">
        <f>NOT( ISNA( VLOOKUP($A2092,'Should Update but Not Update'!A:A,1,FALSE)))</f>
        <v>0</v>
      </c>
      <c r="I2092" t="b">
        <f>NOT(NOT( ISNA( VLOOKUP($A2092,'Not Mooncake'!A:A,1,FALSE))))</f>
        <v>1</v>
      </c>
    </row>
    <row r="2093" spans="1:9">
      <c r="A2093" s="2" t="s">
        <v>1330</v>
      </c>
      <c r="B2093" s="2" t="s">
        <v>2284</v>
      </c>
      <c r="C2093" s="3">
        <v>42643</v>
      </c>
      <c r="D2093" t="b">
        <f>NOT( ISNA( VLOOKUP($A2093,'New article for existing'!A:A,1,FALSE)))</f>
        <v>0</v>
      </c>
      <c r="E2093" t="b">
        <f>NOT( ISNA( VLOOKUP($A2093,'ACOM remove file'!A:A,1,FALSE)))</f>
        <v>1</v>
      </c>
      <c r="F2093" t="b">
        <f>NOT( ISNA( VLOOKUP($A2093,'ACN update'!A:A,1,FALSE)))</f>
        <v>0</v>
      </c>
      <c r="G2093" t="b">
        <f>NOT( ISNA( VLOOKUP($A2093,'ACOM no update'!A:A,1,FALSE)))</f>
        <v>0</v>
      </c>
      <c r="H2093" t="b">
        <f>NOT( ISNA( VLOOKUP($A2093,'Should Update but Not Update'!A:A,1,FALSE)))</f>
        <v>0</v>
      </c>
      <c r="I2093" t="b">
        <f>NOT(NOT( ISNA( VLOOKUP($A2093,'Not Mooncake'!A:A,1,FALSE))))</f>
        <v>1</v>
      </c>
    </row>
    <row r="2094" spans="1:9">
      <c r="A2094" s="2" t="s">
        <v>1331</v>
      </c>
      <c r="B2094" s="2" t="s">
        <v>2284</v>
      </c>
      <c r="C2094" s="3">
        <v>42643</v>
      </c>
      <c r="D2094" t="b">
        <f>NOT( ISNA( VLOOKUP($A2094,'New article for existing'!A:A,1,FALSE)))</f>
        <v>0</v>
      </c>
      <c r="E2094" t="b">
        <f>NOT( ISNA( VLOOKUP($A2094,'ACOM remove file'!A:A,1,FALSE)))</f>
        <v>1</v>
      </c>
      <c r="F2094" t="b">
        <f>NOT( ISNA( VLOOKUP($A2094,'ACN update'!A:A,1,FALSE)))</f>
        <v>0</v>
      </c>
      <c r="G2094" t="b">
        <f>NOT( ISNA( VLOOKUP($A2094,'ACOM no update'!A:A,1,FALSE)))</f>
        <v>0</v>
      </c>
      <c r="H2094" t="b">
        <f>NOT( ISNA( VLOOKUP($A2094,'Should Update but Not Update'!A:A,1,FALSE)))</f>
        <v>0</v>
      </c>
      <c r="I2094" t="b">
        <f>NOT(NOT( ISNA( VLOOKUP($A2094,'Not Mooncake'!A:A,1,FALSE))))</f>
        <v>1</v>
      </c>
    </row>
    <row r="2095" spans="1:9">
      <c r="A2095" s="2" t="s">
        <v>1333</v>
      </c>
      <c r="B2095" s="2" t="s">
        <v>2285</v>
      </c>
      <c r="C2095" s="3">
        <v>42667</v>
      </c>
      <c r="D2095" t="b">
        <f>NOT( ISNA( VLOOKUP($A2095,'New article for existing'!A:A,1,FALSE)))</f>
        <v>0</v>
      </c>
      <c r="E2095" t="b">
        <f>NOT( ISNA( VLOOKUP($A2095,'ACOM remove file'!A:A,1,FALSE)))</f>
        <v>0</v>
      </c>
      <c r="F2095" t="b">
        <f>NOT( ISNA( VLOOKUP($A2095,'ACN update'!A:A,1,FALSE)))</f>
        <v>1</v>
      </c>
      <c r="G2095" t="b">
        <f>NOT( ISNA( VLOOKUP($A2095,'ACOM no update'!A:A,1,FALSE)))</f>
        <v>1</v>
      </c>
      <c r="H2095" t="b">
        <f>NOT( ISNA( VLOOKUP($A2095,'Should Update but Not Update'!A:A,1,FALSE)))</f>
        <v>0</v>
      </c>
      <c r="I2095" t="b">
        <f>NOT(NOT( ISNA( VLOOKUP($A2095,'Not Mooncake'!A:A,1,FALSE))))</f>
        <v>1</v>
      </c>
    </row>
    <row r="2096" spans="1:9">
      <c r="A2096" s="2" t="s">
        <v>1332</v>
      </c>
      <c r="B2096" s="2" t="s">
        <v>2285</v>
      </c>
      <c r="C2096" s="3">
        <v>42579</v>
      </c>
      <c r="D2096" t="b">
        <f>NOT( ISNA( VLOOKUP($A2096,'New article for existing'!A:A,1,FALSE)))</f>
        <v>0</v>
      </c>
      <c r="E2096" t="b">
        <f>NOT( ISNA( VLOOKUP($A2096,'ACOM remove file'!A:A,1,FALSE)))</f>
        <v>0</v>
      </c>
      <c r="F2096" t="b">
        <f>NOT( ISNA( VLOOKUP($A2096,'ACN update'!A:A,1,FALSE)))</f>
        <v>0</v>
      </c>
      <c r="G2096" t="b">
        <f>NOT( ISNA( VLOOKUP($A2096,'ACOM no update'!A:A,1,FALSE)))</f>
        <v>1</v>
      </c>
      <c r="H2096" t="b">
        <f>NOT( ISNA( VLOOKUP($A2096,'Should Update but Not Update'!A:A,1,FALSE)))</f>
        <v>0</v>
      </c>
      <c r="I2096" t="b">
        <f>NOT(NOT( ISNA( VLOOKUP($A2096,'Not Mooncake'!A:A,1,FALSE))))</f>
        <v>1</v>
      </c>
    </row>
    <row r="2097" spans="1:9">
      <c r="A2097" s="2" t="s">
        <v>1334</v>
      </c>
      <c r="B2097" s="2" t="s">
        <v>2285</v>
      </c>
      <c r="C2097" s="3">
        <v>42668</v>
      </c>
      <c r="D2097" t="b">
        <f>NOT( ISNA( VLOOKUP($A2097,'New article for existing'!A:A,1,FALSE)))</f>
        <v>0</v>
      </c>
      <c r="E2097" t="b">
        <f>NOT( ISNA( VLOOKUP($A2097,'ACOM remove file'!A:A,1,FALSE)))</f>
        <v>0</v>
      </c>
      <c r="F2097" t="b">
        <f>NOT( ISNA( VLOOKUP($A2097,'ACN update'!A:A,1,FALSE)))</f>
        <v>1</v>
      </c>
      <c r="G2097" t="b">
        <f>NOT( ISNA( VLOOKUP($A2097,'ACOM no update'!A:A,1,FALSE)))</f>
        <v>0</v>
      </c>
      <c r="H2097" t="b">
        <f>NOT( ISNA( VLOOKUP($A2097,'Should Update but Not Update'!A:A,1,FALSE)))</f>
        <v>0</v>
      </c>
      <c r="I2097" t="b">
        <f>NOT(NOT( ISNA( VLOOKUP($A2097,'Not Mooncake'!A:A,1,FALSE))))</f>
        <v>1</v>
      </c>
    </row>
    <row r="2098" spans="1:9">
      <c r="A2098" s="2" t="s">
        <v>1335</v>
      </c>
      <c r="B2098" s="2" t="s">
        <v>2285</v>
      </c>
      <c r="C2098" s="3">
        <v>42667</v>
      </c>
      <c r="D2098" t="b">
        <f>NOT( ISNA( VLOOKUP($A2098,'New article for existing'!A:A,1,FALSE)))</f>
        <v>0</v>
      </c>
      <c r="E2098" t="b">
        <f>NOT( ISNA( VLOOKUP($A2098,'ACOM remove file'!A:A,1,FALSE)))</f>
        <v>0</v>
      </c>
      <c r="F2098" t="b">
        <f>NOT( ISNA( VLOOKUP($A2098,'ACN update'!A:A,1,FALSE)))</f>
        <v>1</v>
      </c>
      <c r="G2098" t="b">
        <f>NOT( ISNA( VLOOKUP($A2098,'ACOM no update'!A:A,1,FALSE)))</f>
        <v>0</v>
      </c>
      <c r="H2098" t="b">
        <f>NOT( ISNA( VLOOKUP($A2098,'Should Update but Not Update'!A:A,1,FALSE)))</f>
        <v>0</v>
      </c>
      <c r="I2098" t="b">
        <f>NOT(NOT( ISNA( VLOOKUP($A2098,'Not Mooncake'!A:A,1,FALSE))))</f>
        <v>1</v>
      </c>
    </row>
    <row r="2099" spans="1:9">
      <c r="A2099" s="2" t="s">
        <v>1336</v>
      </c>
      <c r="B2099" s="2" t="s">
        <v>2285</v>
      </c>
      <c r="C2099" s="3">
        <v>42597</v>
      </c>
      <c r="D2099" t="b">
        <f>NOT( ISNA( VLOOKUP($A2099,'New article for existing'!A:A,1,FALSE)))</f>
        <v>0</v>
      </c>
      <c r="E2099" t="b">
        <f>NOT( ISNA( VLOOKUP($A2099,'ACOM remove file'!A:A,1,FALSE)))</f>
        <v>0</v>
      </c>
      <c r="F2099" t="b">
        <f>NOT( ISNA( VLOOKUP($A2099,'ACN update'!A:A,1,FALSE)))</f>
        <v>0</v>
      </c>
      <c r="G2099" t="b">
        <f>NOT( ISNA( VLOOKUP($A2099,'ACOM no update'!A:A,1,FALSE)))</f>
        <v>1</v>
      </c>
      <c r="H2099" t="b">
        <f>NOT( ISNA( VLOOKUP($A2099,'Should Update but Not Update'!A:A,1,FALSE)))</f>
        <v>0</v>
      </c>
      <c r="I2099" t="b">
        <f>NOT(NOT( ISNA( VLOOKUP($A2099,'Not Mooncake'!A:A,1,FALSE))))</f>
        <v>1</v>
      </c>
    </row>
    <row r="2100" spans="1:9">
      <c r="A2100" s="2" t="s">
        <v>1337</v>
      </c>
      <c r="B2100" s="2" t="s">
        <v>2285</v>
      </c>
      <c r="C2100" s="3">
        <v>42514</v>
      </c>
      <c r="D2100" t="b">
        <f>NOT( ISNA( VLOOKUP($A2100,'New article for existing'!A:A,1,FALSE)))</f>
        <v>0</v>
      </c>
      <c r="E2100" t="b">
        <f>NOT( ISNA( VLOOKUP($A2100,'ACOM remove file'!A:A,1,FALSE)))</f>
        <v>0</v>
      </c>
      <c r="F2100" t="b">
        <f>NOT( ISNA( VLOOKUP($A2100,'ACN update'!A:A,1,FALSE)))</f>
        <v>0</v>
      </c>
      <c r="G2100" t="b">
        <f>NOT( ISNA( VLOOKUP($A2100,'ACOM no update'!A:A,1,FALSE)))</f>
        <v>1</v>
      </c>
      <c r="H2100" t="b">
        <f>NOT( ISNA( VLOOKUP($A2100,'Should Update but Not Update'!A:A,1,FALSE)))</f>
        <v>0</v>
      </c>
      <c r="I2100" t="b">
        <f>NOT(NOT( ISNA( VLOOKUP($A2100,'Not Mooncake'!A:A,1,FALSE))))</f>
        <v>1</v>
      </c>
    </row>
    <row r="2101" spans="1:9">
      <c r="A2101" s="2" t="s">
        <v>1338</v>
      </c>
      <c r="B2101" s="2" t="s">
        <v>2285</v>
      </c>
      <c r="C2101" s="3">
        <v>42668</v>
      </c>
      <c r="D2101" t="b">
        <f>NOT( ISNA( VLOOKUP($A2101,'New article for existing'!A:A,1,FALSE)))</f>
        <v>0</v>
      </c>
      <c r="E2101" t="b">
        <f>NOT( ISNA( VLOOKUP($A2101,'ACOM remove file'!A:A,1,FALSE)))</f>
        <v>0</v>
      </c>
      <c r="F2101" t="b">
        <f>NOT( ISNA( VLOOKUP($A2101,'ACN update'!A:A,1,FALSE)))</f>
        <v>1</v>
      </c>
      <c r="G2101" t="b">
        <f>NOT( ISNA( VLOOKUP($A2101,'ACOM no update'!A:A,1,FALSE)))</f>
        <v>0</v>
      </c>
      <c r="H2101" t="b">
        <f>NOT( ISNA( VLOOKUP($A2101,'Should Update but Not Update'!A:A,1,FALSE)))</f>
        <v>0</v>
      </c>
      <c r="I2101" t="b">
        <f>NOT(NOT( ISNA( VLOOKUP($A2101,'Not Mooncake'!A:A,1,FALSE))))</f>
        <v>1</v>
      </c>
    </row>
    <row r="2102" spans="1:9">
      <c r="A2102" s="2" t="s">
        <v>1339</v>
      </c>
      <c r="B2102" s="2" t="s">
        <v>2285</v>
      </c>
      <c r="C2102" s="3">
        <v>42605</v>
      </c>
      <c r="D2102" t="b">
        <f>NOT( ISNA( VLOOKUP($A2102,'New article for existing'!A:A,1,FALSE)))</f>
        <v>0</v>
      </c>
      <c r="E2102" t="b">
        <f>NOT( ISNA( VLOOKUP($A2102,'ACOM remove file'!A:A,1,FALSE)))</f>
        <v>0</v>
      </c>
      <c r="F2102" t="b">
        <f>NOT( ISNA( VLOOKUP($A2102,'ACN update'!A:A,1,FALSE)))</f>
        <v>0</v>
      </c>
      <c r="G2102" t="b">
        <f>NOT( ISNA( VLOOKUP($A2102,'ACOM no update'!A:A,1,FALSE)))</f>
        <v>1</v>
      </c>
      <c r="H2102" t="b">
        <f>NOT( ISNA( VLOOKUP($A2102,'Should Update but Not Update'!A:A,1,FALSE)))</f>
        <v>0</v>
      </c>
      <c r="I2102" t="b">
        <f>NOT(NOT( ISNA( VLOOKUP($A2102,'Not Mooncake'!A:A,1,FALSE))))</f>
        <v>1</v>
      </c>
    </row>
    <row r="2103" spans="1:9">
      <c r="A2103" s="2" t="s">
        <v>1340</v>
      </c>
      <c r="B2103" s="2" t="s">
        <v>2285</v>
      </c>
      <c r="C2103" s="3">
        <v>42667</v>
      </c>
      <c r="D2103" t="b">
        <f>NOT( ISNA( VLOOKUP($A2103,'New article for existing'!A:A,1,FALSE)))</f>
        <v>0</v>
      </c>
      <c r="E2103" t="b">
        <f>NOT( ISNA( VLOOKUP($A2103,'ACOM remove file'!A:A,1,FALSE)))</f>
        <v>0</v>
      </c>
      <c r="F2103" t="b">
        <f>NOT( ISNA( VLOOKUP($A2103,'ACN update'!A:A,1,FALSE)))</f>
        <v>1</v>
      </c>
      <c r="G2103" t="b">
        <f>NOT( ISNA( VLOOKUP($A2103,'ACOM no update'!A:A,1,FALSE)))</f>
        <v>0</v>
      </c>
      <c r="H2103" t="b">
        <f>NOT( ISNA( VLOOKUP($A2103,'Should Update but Not Update'!A:A,1,FALSE)))</f>
        <v>0</v>
      </c>
      <c r="I2103" t="b">
        <f>NOT(NOT( ISNA( VLOOKUP($A2103,'Not Mooncake'!A:A,1,FALSE))))</f>
        <v>1</v>
      </c>
    </row>
    <row r="2104" spans="1:9">
      <c r="A2104" s="2" t="s">
        <v>1341</v>
      </c>
      <c r="B2104" s="2" t="s">
        <v>2285</v>
      </c>
      <c r="C2104" s="3">
        <v>42667</v>
      </c>
      <c r="D2104" t="b">
        <f>NOT( ISNA( VLOOKUP($A2104,'New article for existing'!A:A,1,FALSE)))</f>
        <v>0</v>
      </c>
      <c r="E2104" t="b">
        <f>NOT( ISNA( VLOOKUP($A2104,'ACOM remove file'!A:A,1,FALSE)))</f>
        <v>0</v>
      </c>
      <c r="F2104" t="b">
        <f>NOT( ISNA( VLOOKUP($A2104,'ACN update'!A:A,1,FALSE)))</f>
        <v>1</v>
      </c>
      <c r="G2104" t="b">
        <f>NOT( ISNA( VLOOKUP($A2104,'ACOM no update'!A:A,1,FALSE)))</f>
        <v>0</v>
      </c>
      <c r="H2104" t="b">
        <f>NOT( ISNA( VLOOKUP($A2104,'Should Update but Not Update'!A:A,1,FALSE)))</f>
        <v>0</v>
      </c>
      <c r="I2104" t="b">
        <f>NOT(NOT( ISNA( VLOOKUP($A2104,'Not Mooncake'!A:A,1,FALSE))))</f>
        <v>1</v>
      </c>
    </row>
    <row r="2105" spans="1:9">
      <c r="A2105" s="2" t="s">
        <v>1342</v>
      </c>
      <c r="B2105" s="2" t="s">
        <v>2285</v>
      </c>
      <c r="C2105" s="3">
        <v>42643</v>
      </c>
      <c r="D2105" t="b">
        <f>NOT( ISNA( VLOOKUP($A2105,'New article for existing'!A:A,1,FALSE)))</f>
        <v>0</v>
      </c>
      <c r="E2105" t="b">
        <f>NOT( ISNA( VLOOKUP($A2105,'ACOM remove file'!A:A,1,FALSE)))</f>
        <v>0</v>
      </c>
      <c r="F2105" t="b">
        <f>NOT( ISNA( VLOOKUP($A2105,'ACN update'!A:A,1,FALSE)))</f>
        <v>0</v>
      </c>
      <c r="G2105" t="b">
        <f>NOT( ISNA( VLOOKUP($A2105,'ACOM no update'!A:A,1,FALSE)))</f>
        <v>1</v>
      </c>
      <c r="H2105" t="b">
        <f>NOT( ISNA( VLOOKUP($A2105,'Should Update but Not Update'!A:A,1,FALSE)))</f>
        <v>0</v>
      </c>
      <c r="I2105" t="b">
        <f>NOT(NOT( ISNA( VLOOKUP($A2105,'Not Mooncake'!A:A,1,FALSE))))</f>
        <v>1</v>
      </c>
    </row>
    <row r="2106" spans="1:9">
      <c r="A2106" s="2" t="s">
        <v>1343</v>
      </c>
      <c r="B2106" s="2" t="s">
        <v>2285</v>
      </c>
      <c r="C2106" s="3">
        <v>42548</v>
      </c>
      <c r="D2106" t="b">
        <f>NOT( ISNA( VLOOKUP($A2106,'New article for existing'!A:A,1,FALSE)))</f>
        <v>0</v>
      </c>
      <c r="E2106" t="b">
        <f>NOT( ISNA( VLOOKUP($A2106,'ACOM remove file'!A:A,1,FALSE)))</f>
        <v>0</v>
      </c>
      <c r="F2106" t="b">
        <f>NOT( ISNA( VLOOKUP($A2106,'ACN update'!A:A,1,FALSE)))</f>
        <v>0</v>
      </c>
      <c r="G2106" t="b">
        <f>NOT( ISNA( VLOOKUP($A2106,'ACOM no update'!A:A,1,FALSE)))</f>
        <v>1</v>
      </c>
      <c r="H2106" t="b">
        <f>NOT( ISNA( VLOOKUP($A2106,'Should Update but Not Update'!A:A,1,FALSE)))</f>
        <v>0</v>
      </c>
      <c r="I2106" t="b">
        <f>NOT(NOT( ISNA( VLOOKUP($A2106,'Not Mooncake'!A:A,1,FALSE))))</f>
        <v>1</v>
      </c>
    </row>
    <row r="2107" spans="1:9">
      <c r="A2107" s="2" t="s">
        <v>1344</v>
      </c>
      <c r="B2107" s="2" t="s">
        <v>2285</v>
      </c>
      <c r="C2107" s="3">
        <v>42597</v>
      </c>
      <c r="D2107" t="b">
        <f>NOT( ISNA( VLOOKUP($A2107,'New article for existing'!A:A,1,FALSE)))</f>
        <v>0</v>
      </c>
      <c r="E2107" t="b">
        <f>NOT( ISNA( VLOOKUP($A2107,'ACOM remove file'!A:A,1,FALSE)))</f>
        <v>1</v>
      </c>
      <c r="F2107" t="b">
        <f>NOT( ISNA( VLOOKUP($A2107,'ACN update'!A:A,1,FALSE)))</f>
        <v>0</v>
      </c>
      <c r="G2107" t="b">
        <f>NOT( ISNA( VLOOKUP($A2107,'ACOM no update'!A:A,1,FALSE)))</f>
        <v>0</v>
      </c>
      <c r="H2107" t="b">
        <f>NOT( ISNA( VLOOKUP($A2107,'Should Update but Not Update'!A:A,1,FALSE)))</f>
        <v>0</v>
      </c>
      <c r="I2107" t="b">
        <f>NOT(NOT( ISNA( VLOOKUP($A2107,'Not Mooncake'!A:A,1,FALSE))))</f>
        <v>1</v>
      </c>
    </row>
    <row r="2108" spans="1:9">
      <c r="A2108" s="2" t="s">
        <v>1345</v>
      </c>
      <c r="B2108" s="2" t="s">
        <v>2285</v>
      </c>
      <c r="C2108" s="3">
        <v>42625</v>
      </c>
      <c r="D2108" t="b">
        <f>NOT( ISNA( VLOOKUP($A2108,'New article for existing'!A:A,1,FALSE)))</f>
        <v>0</v>
      </c>
      <c r="E2108" t="b">
        <f>NOT( ISNA( VLOOKUP($A2108,'ACOM remove file'!A:A,1,FALSE)))</f>
        <v>0</v>
      </c>
      <c r="F2108" t="b">
        <f>NOT( ISNA( VLOOKUP($A2108,'ACN update'!A:A,1,FALSE)))</f>
        <v>0</v>
      </c>
      <c r="G2108" t="b">
        <f>NOT( ISNA( VLOOKUP($A2108,'ACOM no update'!A:A,1,FALSE)))</f>
        <v>1</v>
      </c>
      <c r="H2108" t="b">
        <f>NOT( ISNA( VLOOKUP($A2108,'Should Update but Not Update'!A:A,1,FALSE)))</f>
        <v>0</v>
      </c>
      <c r="I2108" t="b">
        <f>NOT(NOT( ISNA( VLOOKUP($A2108,'Not Mooncake'!A:A,1,FALSE))))</f>
        <v>1</v>
      </c>
    </row>
    <row r="2109" spans="1:9">
      <c r="A2109" s="2" t="s">
        <v>1346</v>
      </c>
      <c r="B2109" s="2" t="s">
        <v>2285</v>
      </c>
      <c r="C2109" s="3">
        <v>42668</v>
      </c>
      <c r="D2109" t="b">
        <f>NOT( ISNA( VLOOKUP($A2109,'New article for existing'!A:A,1,FALSE)))</f>
        <v>0</v>
      </c>
      <c r="E2109" t="b">
        <f>NOT( ISNA( VLOOKUP($A2109,'ACOM remove file'!A:A,1,FALSE)))</f>
        <v>0</v>
      </c>
      <c r="F2109" t="b">
        <f>NOT( ISNA( VLOOKUP($A2109,'ACN update'!A:A,1,FALSE)))</f>
        <v>1</v>
      </c>
      <c r="G2109" t="b">
        <f>NOT( ISNA( VLOOKUP($A2109,'ACOM no update'!A:A,1,FALSE)))</f>
        <v>0</v>
      </c>
      <c r="H2109" t="b">
        <f>NOT( ISNA( VLOOKUP($A2109,'Should Update but Not Update'!A:A,1,FALSE)))</f>
        <v>0</v>
      </c>
      <c r="I2109" t="b">
        <f>NOT(NOT( ISNA( VLOOKUP($A2109,'Not Mooncake'!A:A,1,FALSE))))</f>
        <v>1</v>
      </c>
    </row>
    <row r="2110" spans="1:9">
      <c r="A2110" s="2" t="s">
        <v>1347</v>
      </c>
      <c r="B2110" s="2" t="s">
        <v>2285</v>
      </c>
      <c r="C2110" s="3">
        <v>42667</v>
      </c>
      <c r="D2110" t="b">
        <f>NOT( ISNA( VLOOKUP($A2110,'New article for existing'!A:A,1,FALSE)))</f>
        <v>0</v>
      </c>
      <c r="E2110" t="b">
        <f>NOT( ISNA( VLOOKUP($A2110,'ACOM remove file'!A:A,1,FALSE)))</f>
        <v>0</v>
      </c>
      <c r="F2110" t="b">
        <f>NOT( ISNA( VLOOKUP($A2110,'ACN update'!A:A,1,FALSE)))</f>
        <v>1</v>
      </c>
      <c r="G2110" t="b">
        <f>NOT( ISNA( VLOOKUP($A2110,'ACOM no update'!A:A,1,FALSE)))</f>
        <v>0</v>
      </c>
      <c r="H2110" t="b">
        <f>NOT( ISNA( VLOOKUP($A2110,'Should Update but Not Update'!A:A,1,FALSE)))</f>
        <v>0</v>
      </c>
      <c r="I2110" t="b">
        <f>NOT(NOT( ISNA( VLOOKUP($A2110,'Not Mooncake'!A:A,1,FALSE))))</f>
        <v>1</v>
      </c>
    </row>
    <row r="2111" spans="1:9">
      <c r="A2111" s="2" t="s">
        <v>1348</v>
      </c>
      <c r="B2111" s="2" t="s">
        <v>2285</v>
      </c>
      <c r="C2111" s="3">
        <v>42667</v>
      </c>
      <c r="D2111" t="b">
        <f>NOT( ISNA( VLOOKUP($A2111,'New article for existing'!A:A,1,FALSE)))</f>
        <v>0</v>
      </c>
      <c r="E2111" t="b">
        <f>NOT( ISNA( VLOOKUP($A2111,'ACOM remove file'!A:A,1,FALSE)))</f>
        <v>0</v>
      </c>
      <c r="F2111" t="b">
        <f>NOT( ISNA( VLOOKUP($A2111,'ACN update'!A:A,1,FALSE)))</f>
        <v>1</v>
      </c>
      <c r="G2111" t="b">
        <f>NOT( ISNA( VLOOKUP($A2111,'ACOM no update'!A:A,1,FALSE)))</f>
        <v>0</v>
      </c>
      <c r="H2111" t="b">
        <f>NOT( ISNA( VLOOKUP($A2111,'Should Update but Not Update'!A:A,1,FALSE)))</f>
        <v>0</v>
      </c>
      <c r="I2111" t="b">
        <f>NOT(NOT( ISNA( VLOOKUP($A2111,'Not Mooncake'!A:A,1,FALSE))))</f>
        <v>1</v>
      </c>
    </row>
    <row r="2112" spans="1:9">
      <c r="A2112" s="2" t="s">
        <v>1349</v>
      </c>
      <c r="B2112" s="2" t="s">
        <v>2285</v>
      </c>
      <c r="C2112" s="3">
        <v>42643</v>
      </c>
      <c r="D2112" t="b">
        <f>NOT( ISNA( VLOOKUP($A2112,'New article for existing'!A:A,1,FALSE)))</f>
        <v>0</v>
      </c>
      <c r="E2112" t="b">
        <f>NOT( ISNA( VLOOKUP($A2112,'ACOM remove file'!A:A,1,FALSE)))</f>
        <v>0</v>
      </c>
      <c r="F2112" t="b">
        <f>NOT( ISNA( VLOOKUP($A2112,'ACN update'!A:A,1,FALSE)))</f>
        <v>0</v>
      </c>
      <c r="G2112" t="b">
        <f>NOT( ISNA( VLOOKUP($A2112,'ACOM no update'!A:A,1,FALSE)))</f>
        <v>1</v>
      </c>
      <c r="H2112" t="b">
        <f>NOT( ISNA( VLOOKUP($A2112,'Should Update but Not Update'!A:A,1,FALSE)))</f>
        <v>0</v>
      </c>
      <c r="I2112" t="b">
        <f>NOT(NOT( ISNA( VLOOKUP($A2112,'Not Mooncake'!A:A,1,FALSE))))</f>
        <v>1</v>
      </c>
    </row>
    <row r="2113" spans="1:9">
      <c r="A2113" s="2" t="s">
        <v>1350</v>
      </c>
      <c r="B2113" s="2" t="s">
        <v>2285</v>
      </c>
      <c r="C2113" s="3">
        <v>42668</v>
      </c>
      <c r="D2113" t="b">
        <f>NOT( ISNA( VLOOKUP($A2113,'New article for existing'!A:A,1,FALSE)))</f>
        <v>0</v>
      </c>
      <c r="E2113" t="b">
        <f>NOT( ISNA( VLOOKUP($A2113,'ACOM remove file'!A:A,1,FALSE)))</f>
        <v>0</v>
      </c>
      <c r="F2113" t="b">
        <f>NOT( ISNA( VLOOKUP($A2113,'ACN update'!A:A,1,FALSE)))</f>
        <v>1</v>
      </c>
      <c r="G2113" t="b">
        <f>NOT( ISNA( VLOOKUP($A2113,'ACOM no update'!A:A,1,FALSE)))</f>
        <v>0</v>
      </c>
      <c r="H2113" t="b">
        <f>NOT( ISNA( VLOOKUP($A2113,'Should Update but Not Update'!A:A,1,FALSE)))</f>
        <v>0</v>
      </c>
      <c r="I2113" t="b">
        <f>NOT(NOT( ISNA( VLOOKUP($A2113,'Not Mooncake'!A:A,1,FALSE))))</f>
        <v>1</v>
      </c>
    </row>
    <row r="2114" spans="1:9">
      <c r="A2114" s="2" t="s">
        <v>1351</v>
      </c>
      <c r="B2114" s="2" t="s">
        <v>2285</v>
      </c>
      <c r="C2114" s="3">
        <v>42590</v>
      </c>
      <c r="D2114" t="b">
        <f>NOT( ISNA( VLOOKUP($A2114,'New article for existing'!A:A,1,FALSE)))</f>
        <v>0</v>
      </c>
      <c r="E2114" t="b">
        <f>NOT( ISNA( VLOOKUP($A2114,'ACOM remove file'!A:A,1,FALSE)))</f>
        <v>0</v>
      </c>
      <c r="F2114" t="b">
        <f>NOT( ISNA( VLOOKUP($A2114,'ACN update'!A:A,1,FALSE)))</f>
        <v>0</v>
      </c>
      <c r="G2114" t="b">
        <f>NOT( ISNA( VLOOKUP($A2114,'ACOM no update'!A:A,1,FALSE)))</f>
        <v>1</v>
      </c>
      <c r="H2114" t="b">
        <f>NOT( ISNA( VLOOKUP($A2114,'Should Update but Not Update'!A:A,1,FALSE)))</f>
        <v>0</v>
      </c>
      <c r="I2114" t="b">
        <f>NOT(NOT( ISNA( VLOOKUP($A2114,'Not Mooncake'!A:A,1,FALSE))))</f>
        <v>1</v>
      </c>
    </row>
    <row r="2115" spans="1:9">
      <c r="A2115" s="2" t="s">
        <v>1352</v>
      </c>
      <c r="B2115" s="2" t="s">
        <v>2285</v>
      </c>
      <c r="C2115" s="3">
        <v>42605</v>
      </c>
      <c r="D2115" t="b">
        <f>NOT( ISNA( VLOOKUP($A2115,'New article for existing'!A:A,1,FALSE)))</f>
        <v>0</v>
      </c>
      <c r="E2115" t="b">
        <f>NOT( ISNA( VLOOKUP($A2115,'ACOM remove file'!A:A,1,FALSE)))</f>
        <v>0</v>
      </c>
      <c r="F2115" t="b">
        <f>NOT( ISNA( VLOOKUP($A2115,'ACN update'!A:A,1,FALSE)))</f>
        <v>0</v>
      </c>
      <c r="G2115" t="b">
        <f>NOT( ISNA( VLOOKUP($A2115,'ACOM no update'!A:A,1,FALSE)))</f>
        <v>1</v>
      </c>
      <c r="H2115" t="b">
        <f>NOT( ISNA( VLOOKUP($A2115,'Should Update but Not Update'!A:A,1,FALSE)))</f>
        <v>0</v>
      </c>
      <c r="I2115" t="b">
        <f>NOT(NOT( ISNA( VLOOKUP($A2115,'Not Mooncake'!A:A,1,FALSE))))</f>
        <v>1</v>
      </c>
    </row>
    <row r="2116" spans="1:9">
      <c r="A2116" s="2" t="s">
        <v>1353</v>
      </c>
      <c r="B2116" s="2" t="s">
        <v>2285</v>
      </c>
      <c r="C2116" s="3">
        <v>42668</v>
      </c>
      <c r="D2116" t="b">
        <f>NOT( ISNA( VLOOKUP($A2116,'New article for existing'!A:A,1,FALSE)))</f>
        <v>0</v>
      </c>
      <c r="E2116" t="b">
        <f>NOT( ISNA( VLOOKUP($A2116,'ACOM remove file'!A:A,1,FALSE)))</f>
        <v>0</v>
      </c>
      <c r="F2116" t="b">
        <f>NOT( ISNA( VLOOKUP($A2116,'ACN update'!A:A,1,FALSE)))</f>
        <v>1</v>
      </c>
      <c r="G2116" t="b">
        <f>NOT( ISNA( VLOOKUP($A2116,'ACOM no update'!A:A,1,FALSE)))</f>
        <v>0</v>
      </c>
      <c r="H2116" t="b">
        <f>NOT( ISNA( VLOOKUP($A2116,'Should Update but Not Update'!A:A,1,FALSE)))</f>
        <v>0</v>
      </c>
      <c r="I2116" t="b">
        <f>NOT(NOT( ISNA( VLOOKUP($A2116,'Not Mooncake'!A:A,1,FALSE))))</f>
        <v>1</v>
      </c>
    </row>
    <row r="2117" spans="1:9">
      <c r="A2117" s="2" t="s">
        <v>1355</v>
      </c>
      <c r="B2117" s="2" t="s">
        <v>2285</v>
      </c>
      <c r="C2117" s="3">
        <v>42667</v>
      </c>
      <c r="D2117" t="b">
        <f>NOT( ISNA( VLOOKUP($A2117,'New article for existing'!A:A,1,FALSE)))</f>
        <v>0</v>
      </c>
      <c r="E2117" t="b">
        <f>NOT( ISNA( VLOOKUP($A2117,'ACOM remove file'!A:A,1,FALSE)))</f>
        <v>0</v>
      </c>
      <c r="F2117" t="b">
        <f>NOT( ISNA( VLOOKUP($A2117,'ACN update'!A:A,1,FALSE)))</f>
        <v>1</v>
      </c>
      <c r="G2117" t="b">
        <f>NOT( ISNA( VLOOKUP($A2117,'ACOM no update'!A:A,1,FALSE)))</f>
        <v>0</v>
      </c>
      <c r="H2117" t="b">
        <f>NOT( ISNA( VLOOKUP($A2117,'Should Update but Not Update'!A:A,1,FALSE)))</f>
        <v>0</v>
      </c>
      <c r="I2117" t="b">
        <f>NOT(NOT( ISNA( VLOOKUP($A2117,'Not Mooncake'!A:A,1,FALSE))))</f>
        <v>1</v>
      </c>
    </row>
    <row r="2118" spans="1:9">
      <c r="A2118" s="2" t="s">
        <v>1354</v>
      </c>
      <c r="B2118" s="2" t="s">
        <v>2285</v>
      </c>
      <c r="C2118" s="3">
        <v>42605</v>
      </c>
      <c r="D2118" t="b">
        <f>NOT( ISNA( VLOOKUP($A2118,'New article for existing'!A:A,1,FALSE)))</f>
        <v>0</v>
      </c>
      <c r="E2118" t="b">
        <f>NOT( ISNA( VLOOKUP($A2118,'ACOM remove file'!A:A,1,FALSE)))</f>
        <v>0</v>
      </c>
      <c r="F2118" t="b">
        <f>NOT( ISNA( VLOOKUP($A2118,'ACN update'!A:A,1,FALSE)))</f>
        <v>0</v>
      </c>
      <c r="G2118" t="b">
        <f>NOT( ISNA( VLOOKUP($A2118,'ACOM no update'!A:A,1,FALSE)))</f>
        <v>1</v>
      </c>
      <c r="H2118" t="b">
        <f>NOT( ISNA( VLOOKUP($A2118,'Should Update but Not Update'!A:A,1,FALSE)))</f>
        <v>0</v>
      </c>
      <c r="I2118" t="b">
        <f>NOT(NOT( ISNA( VLOOKUP($A2118,'Not Mooncake'!A:A,1,FALSE))))</f>
        <v>1</v>
      </c>
    </row>
    <row r="2119" spans="1:9">
      <c r="A2119" s="2" t="s">
        <v>1356</v>
      </c>
      <c r="B2119" s="2" t="s">
        <v>2285</v>
      </c>
      <c r="C2119" s="3">
        <v>42668</v>
      </c>
      <c r="D2119" t="b">
        <f>NOT( ISNA( VLOOKUP($A2119,'New article for existing'!A:A,1,FALSE)))</f>
        <v>0</v>
      </c>
      <c r="E2119" t="b">
        <f>NOT( ISNA( VLOOKUP($A2119,'ACOM remove file'!A:A,1,FALSE)))</f>
        <v>0</v>
      </c>
      <c r="F2119" t="b">
        <f>NOT( ISNA( VLOOKUP($A2119,'ACN update'!A:A,1,FALSE)))</f>
        <v>1</v>
      </c>
      <c r="G2119" t="b">
        <f>NOT( ISNA( VLOOKUP($A2119,'ACOM no update'!A:A,1,FALSE)))</f>
        <v>0</v>
      </c>
      <c r="H2119" t="b">
        <f>NOT( ISNA( VLOOKUP($A2119,'Should Update but Not Update'!A:A,1,FALSE)))</f>
        <v>0</v>
      </c>
      <c r="I2119" t="b">
        <f>NOT(NOT( ISNA( VLOOKUP($A2119,'Not Mooncake'!A:A,1,FALSE))))</f>
        <v>1</v>
      </c>
    </row>
    <row r="2120" spans="1:9">
      <c r="A2120" s="2" t="s">
        <v>1357</v>
      </c>
      <c r="B2120" s="2" t="s">
        <v>2285</v>
      </c>
      <c r="C2120" s="3">
        <v>42562</v>
      </c>
      <c r="D2120" t="b">
        <f>NOT( ISNA( VLOOKUP($A2120,'New article for existing'!A:A,1,FALSE)))</f>
        <v>0</v>
      </c>
      <c r="E2120" t="b">
        <f>NOT( ISNA( VLOOKUP($A2120,'ACOM remove file'!A:A,1,FALSE)))</f>
        <v>0</v>
      </c>
      <c r="F2120" t="b">
        <f>NOT( ISNA( VLOOKUP($A2120,'ACN update'!A:A,1,FALSE)))</f>
        <v>0</v>
      </c>
      <c r="G2120" t="b">
        <f>NOT( ISNA( VLOOKUP($A2120,'ACOM no update'!A:A,1,FALSE)))</f>
        <v>1</v>
      </c>
      <c r="H2120" t="b">
        <f>NOT( ISNA( VLOOKUP($A2120,'Should Update but Not Update'!A:A,1,FALSE)))</f>
        <v>0</v>
      </c>
      <c r="I2120" t="b">
        <f>NOT(NOT( ISNA( VLOOKUP($A2120,'Not Mooncake'!A:A,1,FALSE))))</f>
        <v>1</v>
      </c>
    </row>
    <row r="2121" spans="1:9">
      <c r="A2121" s="2" t="s">
        <v>1358</v>
      </c>
      <c r="B2121" s="2" t="s">
        <v>2285</v>
      </c>
      <c r="C2121" s="3">
        <v>42643</v>
      </c>
      <c r="D2121" t="b">
        <f>NOT( ISNA( VLOOKUP($A2121,'New article for existing'!A:A,1,FALSE)))</f>
        <v>0</v>
      </c>
      <c r="E2121" t="b">
        <f>NOT( ISNA( VLOOKUP($A2121,'ACOM remove file'!A:A,1,FALSE)))</f>
        <v>0</v>
      </c>
      <c r="F2121" t="b">
        <f>NOT( ISNA( VLOOKUP($A2121,'ACN update'!A:A,1,FALSE)))</f>
        <v>0</v>
      </c>
      <c r="G2121" t="b">
        <f>NOT( ISNA( VLOOKUP($A2121,'ACOM no update'!A:A,1,FALSE)))</f>
        <v>1</v>
      </c>
      <c r="H2121" t="b">
        <f>NOT( ISNA( VLOOKUP($A2121,'Should Update but Not Update'!A:A,1,FALSE)))</f>
        <v>0</v>
      </c>
      <c r="I2121" t="b">
        <f>NOT(NOT( ISNA( VLOOKUP($A2121,'Not Mooncake'!A:A,1,FALSE))))</f>
        <v>1</v>
      </c>
    </row>
    <row r="2122" spans="1:9">
      <c r="A2122" s="2" t="s">
        <v>1359</v>
      </c>
      <c r="B2122" s="2" t="s">
        <v>2285</v>
      </c>
      <c r="C2122" s="3">
        <v>42668</v>
      </c>
      <c r="D2122" t="b">
        <f>NOT( ISNA( VLOOKUP($A2122,'New article for existing'!A:A,1,FALSE)))</f>
        <v>0</v>
      </c>
      <c r="E2122" t="b">
        <f>NOT( ISNA( VLOOKUP($A2122,'ACOM remove file'!A:A,1,FALSE)))</f>
        <v>0</v>
      </c>
      <c r="F2122" t="b">
        <f>NOT( ISNA( VLOOKUP($A2122,'ACN update'!A:A,1,FALSE)))</f>
        <v>1</v>
      </c>
      <c r="G2122" t="b">
        <f>NOT( ISNA( VLOOKUP($A2122,'ACOM no update'!A:A,1,FALSE)))</f>
        <v>0</v>
      </c>
      <c r="H2122" t="b">
        <f>NOT( ISNA( VLOOKUP($A2122,'Should Update but Not Update'!A:A,1,FALSE)))</f>
        <v>0</v>
      </c>
      <c r="I2122" t="b">
        <f>NOT(NOT( ISNA( VLOOKUP($A2122,'Not Mooncake'!A:A,1,FALSE))))</f>
        <v>1</v>
      </c>
    </row>
    <row r="2123" spans="1:9">
      <c r="A2123" s="2" t="s">
        <v>1360</v>
      </c>
      <c r="B2123" s="2" t="s">
        <v>2285</v>
      </c>
      <c r="C2123" s="3">
        <v>42668</v>
      </c>
      <c r="D2123" t="b">
        <f>NOT( ISNA( VLOOKUP($A2123,'New article for existing'!A:A,1,FALSE)))</f>
        <v>0</v>
      </c>
      <c r="E2123" t="b">
        <f>NOT( ISNA( VLOOKUP($A2123,'ACOM remove file'!A:A,1,FALSE)))</f>
        <v>0</v>
      </c>
      <c r="F2123" t="b">
        <f>NOT( ISNA( VLOOKUP($A2123,'ACN update'!A:A,1,FALSE)))</f>
        <v>1</v>
      </c>
      <c r="G2123" t="b">
        <f>NOT( ISNA( VLOOKUP($A2123,'ACOM no update'!A:A,1,FALSE)))</f>
        <v>0</v>
      </c>
      <c r="H2123" t="b">
        <f>NOT( ISNA( VLOOKUP($A2123,'Should Update but Not Update'!A:A,1,FALSE)))</f>
        <v>0</v>
      </c>
      <c r="I2123" t="b">
        <f>NOT(NOT( ISNA( VLOOKUP($A2123,'Not Mooncake'!A:A,1,FALSE))))</f>
        <v>1</v>
      </c>
    </row>
    <row r="2124" spans="1:9">
      <c r="A2124" s="2" t="s">
        <v>1361</v>
      </c>
      <c r="B2124" s="2" t="s">
        <v>2285</v>
      </c>
      <c r="C2124" s="3">
        <v>42467</v>
      </c>
      <c r="D2124" t="b">
        <f>NOT( ISNA( VLOOKUP($A2124,'New article for existing'!A:A,1,FALSE)))</f>
        <v>0</v>
      </c>
      <c r="E2124" t="b">
        <f>NOT( ISNA( VLOOKUP($A2124,'ACOM remove file'!A:A,1,FALSE)))</f>
        <v>0</v>
      </c>
      <c r="F2124" t="b">
        <f>NOT( ISNA( VLOOKUP($A2124,'ACN update'!A:A,1,FALSE)))</f>
        <v>0</v>
      </c>
      <c r="G2124" t="b">
        <f>NOT( ISNA( VLOOKUP($A2124,'ACOM no update'!A:A,1,FALSE)))</f>
        <v>1</v>
      </c>
      <c r="H2124" t="b">
        <f>NOT( ISNA( VLOOKUP($A2124,'Should Update but Not Update'!A:A,1,FALSE)))</f>
        <v>0</v>
      </c>
      <c r="I2124" t="b">
        <f>NOT(NOT( ISNA( VLOOKUP($A2124,'Not Mooncake'!A:A,1,FALSE))))</f>
        <v>1</v>
      </c>
    </row>
    <row r="2125" spans="1:9">
      <c r="A2125" s="2" t="s">
        <v>1362</v>
      </c>
      <c r="B2125" s="2" t="s">
        <v>2285</v>
      </c>
      <c r="C2125" s="3">
        <v>42668</v>
      </c>
      <c r="D2125" t="b">
        <f>NOT( ISNA( VLOOKUP($A2125,'New article for existing'!A:A,1,FALSE)))</f>
        <v>0</v>
      </c>
      <c r="E2125" t="b">
        <f>NOT( ISNA( VLOOKUP($A2125,'ACOM remove file'!A:A,1,FALSE)))</f>
        <v>0</v>
      </c>
      <c r="F2125" t="b">
        <f>NOT( ISNA( VLOOKUP($A2125,'ACN update'!A:A,1,FALSE)))</f>
        <v>1</v>
      </c>
      <c r="G2125" t="b">
        <f>NOT( ISNA( VLOOKUP($A2125,'ACOM no update'!A:A,1,FALSE)))</f>
        <v>0</v>
      </c>
      <c r="H2125" t="b">
        <f>NOT( ISNA( VLOOKUP($A2125,'Should Update but Not Update'!A:A,1,FALSE)))</f>
        <v>0</v>
      </c>
      <c r="I2125" t="b">
        <f>NOT(NOT( ISNA( VLOOKUP($A2125,'Not Mooncake'!A:A,1,FALSE))))</f>
        <v>1</v>
      </c>
    </row>
    <row r="2126" spans="1:9">
      <c r="A2126" s="2" t="s">
        <v>1363</v>
      </c>
      <c r="B2126" s="2" t="s">
        <v>2285</v>
      </c>
      <c r="C2126" s="3">
        <v>42643</v>
      </c>
      <c r="D2126" t="b">
        <f>NOT( ISNA( VLOOKUP($A2126,'New article for existing'!A:A,1,FALSE)))</f>
        <v>0</v>
      </c>
      <c r="E2126" t="b">
        <f>NOT( ISNA( VLOOKUP($A2126,'ACOM remove file'!A:A,1,FALSE)))</f>
        <v>0</v>
      </c>
      <c r="F2126" t="b">
        <f>NOT( ISNA( VLOOKUP($A2126,'ACN update'!A:A,1,FALSE)))</f>
        <v>0</v>
      </c>
      <c r="G2126" t="b">
        <f>NOT( ISNA( VLOOKUP($A2126,'ACOM no update'!A:A,1,FALSE)))</f>
        <v>1</v>
      </c>
      <c r="H2126" t="b">
        <f>NOT( ISNA( VLOOKUP($A2126,'Should Update but Not Update'!A:A,1,FALSE)))</f>
        <v>0</v>
      </c>
      <c r="I2126" t="b">
        <f>NOT(NOT( ISNA( VLOOKUP($A2126,'Not Mooncake'!A:A,1,FALSE))))</f>
        <v>1</v>
      </c>
    </row>
    <row r="2127" spans="1:9">
      <c r="A2127" s="2" t="s">
        <v>1364</v>
      </c>
      <c r="B2127" s="2" t="s">
        <v>2285</v>
      </c>
      <c r="C2127" s="3">
        <v>42529</v>
      </c>
      <c r="D2127" t="b">
        <f>NOT( ISNA( VLOOKUP($A2127,'New article for existing'!A:A,1,FALSE)))</f>
        <v>0</v>
      </c>
      <c r="E2127" t="b">
        <f>NOT( ISNA( VLOOKUP($A2127,'ACOM remove file'!A:A,1,FALSE)))</f>
        <v>0</v>
      </c>
      <c r="F2127" t="b">
        <f>NOT( ISNA( VLOOKUP($A2127,'ACN update'!A:A,1,FALSE)))</f>
        <v>0</v>
      </c>
      <c r="G2127" t="b">
        <f>NOT( ISNA( VLOOKUP($A2127,'ACOM no update'!A:A,1,FALSE)))</f>
        <v>1</v>
      </c>
      <c r="H2127" t="b">
        <f>NOT( ISNA( VLOOKUP($A2127,'Should Update but Not Update'!A:A,1,FALSE)))</f>
        <v>0</v>
      </c>
      <c r="I2127" t="b">
        <f>NOT(NOT( ISNA( VLOOKUP($A2127,'Not Mooncake'!A:A,1,FALSE))))</f>
        <v>1</v>
      </c>
    </row>
    <row r="2128" spans="1:9">
      <c r="A2128" s="2" t="s">
        <v>1365</v>
      </c>
      <c r="B2128" s="2" t="s">
        <v>2285</v>
      </c>
      <c r="C2128" s="3">
        <v>42390</v>
      </c>
      <c r="D2128" t="b">
        <f>NOT( ISNA( VLOOKUP($A2128,'New article for existing'!A:A,1,FALSE)))</f>
        <v>0</v>
      </c>
      <c r="E2128" t="b">
        <f>NOT( ISNA( VLOOKUP($A2128,'ACOM remove file'!A:A,1,FALSE)))</f>
        <v>0</v>
      </c>
      <c r="F2128" t="b">
        <f>NOT( ISNA( VLOOKUP($A2128,'ACN update'!A:A,1,FALSE)))</f>
        <v>0</v>
      </c>
      <c r="G2128" t="b">
        <f>NOT( ISNA( VLOOKUP($A2128,'ACOM no update'!A:A,1,FALSE)))</f>
        <v>1</v>
      </c>
      <c r="H2128" t="b">
        <f>NOT( ISNA( VLOOKUP($A2128,'Should Update but Not Update'!A:A,1,FALSE)))</f>
        <v>0</v>
      </c>
      <c r="I2128" t="b">
        <f>NOT(NOT( ISNA( VLOOKUP($A2128,'Not Mooncake'!A:A,1,FALSE))))</f>
        <v>1</v>
      </c>
    </row>
    <row r="2129" spans="1:9">
      <c r="A2129" s="2" t="s">
        <v>1366</v>
      </c>
      <c r="B2129" s="2" t="s">
        <v>2285</v>
      </c>
      <c r="C2129" s="3">
        <v>42643</v>
      </c>
      <c r="D2129" t="b">
        <f>NOT( ISNA( VLOOKUP($A2129,'New article for existing'!A:A,1,FALSE)))</f>
        <v>0</v>
      </c>
      <c r="E2129" t="b">
        <f>NOT( ISNA( VLOOKUP($A2129,'ACOM remove file'!A:A,1,FALSE)))</f>
        <v>0</v>
      </c>
      <c r="F2129" t="b">
        <f>NOT( ISNA( VLOOKUP($A2129,'ACN update'!A:A,1,FALSE)))</f>
        <v>0</v>
      </c>
      <c r="G2129" t="b">
        <f>NOT( ISNA( VLOOKUP($A2129,'ACOM no update'!A:A,1,FALSE)))</f>
        <v>1</v>
      </c>
      <c r="H2129" t="b">
        <f>NOT( ISNA( VLOOKUP($A2129,'Should Update but Not Update'!A:A,1,FALSE)))</f>
        <v>0</v>
      </c>
      <c r="I2129" t="b">
        <f>NOT(NOT( ISNA( VLOOKUP($A2129,'Not Mooncake'!A:A,1,FALSE))))</f>
        <v>1</v>
      </c>
    </row>
    <row r="2130" spans="1:9">
      <c r="A2130" s="2" t="s">
        <v>1367</v>
      </c>
      <c r="B2130" s="2" t="s">
        <v>2285</v>
      </c>
      <c r="C2130" s="3">
        <v>42398</v>
      </c>
      <c r="D2130" t="b">
        <f>NOT( ISNA( VLOOKUP($A2130,'New article for existing'!A:A,1,FALSE)))</f>
        <v>0</v>
      </c>
      <c r="E2130" t="b">
        <f>NOT( ISNA( VLOOKUP($A2130,'ACOM remove file'!A:A,1,FALSE)))</f>
        <v>0</v>
      </c>
      <c r="F2130" t="b">
        <f>NOT( ISNA( VLOOKUP($A2130,'ACN update'!A:A,1,FALSE)))</f>
        <v>0</v>
      </c>
      <c r="G2130" t="b">
        <f>NOT( ISNA( VLOOKUP($A2130,'ACOM no update'!A:A,1,FALSE)))</f>
        <v>1</v>
      </c>
      <c r="H2130" t="b">
        <f>NOT( ISNA( VLOOKUP($A2130,'Should Update but Not Update'!A:A,1,FALSE)))</f>
        <v>0</v>
      </c>
      <c r="I2130" t="b">
        <f>NOT(NOT( ISNA( VLOOKUP($A2130,'Not Mooncake'!A:A,1,FALSE))))</f>
        <v>1</v>
      </c>
    </row>
    <row r="2131" spans="1:9">
      <c r="A2131" s="2" t="s">
        <v>1368</v>
      </c>
      <c r="B2131" s="2" t="s">
        <v>2285</v>
      </c>
      <c r="C2131" s="3">
        <v>42457</v>
      </c>
      <c r="D2131" t="b">
        <f>NOT( ISNA( VLOOKUP($A2131,'New article for existing'!A:A,1,FALSE)))</f>
        <v>0</v>
      </c>
      <c r="E2131" t="b">
        <f>NOT( ISNA( VLOOKUP($A2131,'ACOM remove file'!A:A,1,FALSE)))</f>
        <v>0</v>
      </c>
      <c r="F2131" t="b">
        <f>NOT( ISNA( VLOOKUP($A2131,'ACN update'!A:A,1,FALSE)))</f>
        <v>0</v>
      </c>
      <c r="G2131" t="b">
        <f>NOT( ISNA( VLOOKUP($A2131,'ACOM no update'!A:A,1,FALSE)))</f>
        <v>1</v>
      </c>
      <c r="H2131" t="b">
        <f>NOT( ISNA( VLOOKUP($A2131,'Should Update but Not Update'!A:A,1,FALSE)))</f>
        <v>0</v>
      </c>
      <c r="I2131" t="b">
        <f>NOT(NOT( ISNA( VLOOKUP($A2131,'Not Mooncake'!A:A,1,FALSE))))</f>
        <v>1</v>
      </c>
    </row>
    <row r="2132" spans="1:9">
      <c r="A2132" s="2" t="s">
        <v>1369</v>
      </c>
      <c r="B2132" s="2" t="s">
        <v>2285</v>
      </c>
      <c r="C2132" s="3">
        <v>42569</v>
      </c>
      <c r="D2132" t="b">
        <f>NOT( ISNA( VLOOKUP($A2132,'New article for existing'!A:A,1,FALSE)))</f>
        <v>0</v>
      </c>
      <c r="E2132" t="b">
        <f>NOT( ISNA( VLOOKUP($A2132,'ACOM remove file'!A:A,1,FALSE)))</f>
        <v>0</v>
      </c>
      <c r="F2132" t="b">
        <f>NOT( ISNA( VLOOKUP($A2132,'ACN update'!A:A,1,FALSE)))</f>
        <v>0</v>
      </c>
      <c r="G2132" t="b">
        <f>NOT( ISNA( VLOOKUP($A2132,'ACOM no update'!A:A,1,FALSE)))</f>
        <v>1</v>
      </c>
      <c r="H2132" t="b">
        <f>NOT( ISNA( VLOOKUP($A2132,'Should Update but Not Update'!A:A,1,FALSE)))</f>
        <v>0</v>
      </c>
      <c r="I2132" t="b">
        <f>NOT(NOT( ISNA( VLOOKUP($A2132,'Not Mooncake'!A:A,1,FALSE))))</f>
        <v>1</v>
      </c>
    </row>
    <row r="2133" spans="1:9">
      <c r="A2133" s="2" t="s">
        <v>1370</v>
      </c>
      <c r="B2133" s="2" t="s">
        <v>2285</v>
      </c>
      <c r="C2133" s="3">
        <v>42569</v>
      </c>
      <c r="D2133" t="b">
        <f>NOT( ISNA( VLOOKUP($A2133,'New article for existing'!A:A,1,FALSE)))</f>
        <v>0</v>
      </c>
      <c r="E2133" t="b">
        <f>NOT( ISNA( VLOOKUP($A2133,'ACOM remove file'!A:A,1,FALSE)))</f>
        <v>0</v>
      </c>
      <c r="F2133" t="b">
        <f>NOT( ISNA( VLOOKUP($A2133,'ACN update'!A:A,1,FALSE)))</f>
        <v>0</v>
      </c>
      <c r="G2133" t="b">
        <f>NOT( ISNA( VLOOKUP($A2133,'ACOM no update'!A:A,1,FALSE)))</f>
        <v>1</v>
      </c>
      <c r="H2133" t="b">
        <f>NOT( ISNA( VLOOKUP($A2133,'Should Update but Not Update'!A:A,1,FALSE)))</f>
        <v>0</v>
      </c>
      <c r="I2133" t="b">
        <f>NOT(NOT( ISNA( VLOOKUP($A2133,'Not Mooncake'!A:A,1,FALSE))))</f>
        <v>1</v>
      </c>
    </row>
    <row r="2134" spans="1:9">
      <c r="A2134" s="2" t="s">
        <v>1371</v>
      </c>
      <c r="B2134" s="2" t="s">
        <v>2285</v>
      </c>
      <c r="C2134" s="3">
        <v>42643</v>
      </c>
      <c r="D2134" t="b">
        <f>NOT( ISNA( VLOOKUP($A2134,'New article for existing'!A:A,1,FALSE)))</f>
        <v>0</v>
      </c>
      <c r="E2134" t="b">
        <f>NOT( ISNA( VLOOKUP($A2134,'ACOM remove file'!A:A,1,FALSE)))</f>
        <v>0</v>
      </c>
      <c r="F2134" t="b">
        <f>NOT( ISNA( VLOOKUP($A2134,'ACN update'!A:A,1,FALSE)))</f>
        <v>0</v>
      </c>
      <c r="G2134" t="b">
        <f>NOT( ISNA( VLOOKUP($A2134,'ACOM no update'!A:A,1,FALSE)))</f>
        <v>1</v>
      </c>
      <c r="H2134" t="b">
        <f>NOT( ISNA( VLOOKUP($A2134,'Should Update but Not Update'!A:A,1,FALSE)))</f>
        <v>0</v>
      </c>
      <c r="I2134" t="b">
        <f>NOT(NOT( ISNA( VLOOKUP($A2134,'Not Mooncake'!A:A,1,FALSE))))</f>
        <v>1</v>
      </c>
    </row>
    <row r="2135" spans="1:9">
      <c r="A2135" s="2" t="s">
        <v>1372</v>
      </c>
      <c r="B2135" s="2" t="s">
        <v>2285</v>
      </c>
      <c r="C2135" s="3">
        <v>42605</v>
      </c>
      <c r="D2135" t="b">
        <f>NOT( ISNA( VLOOKUP($A2135,'New article for existing'!A:A,1,FALSE)))</f>
        <v>0</v>
      </c>
      <c r="E2135" t="b">
        <f>NOT( ISNA( VLOOKUP($A2135,'ACOM remove file'!A:A,1,FALSE)))</f>
        <v>0</v>
      </c>
      <c r="F2135" t="b">
        <f>NOT( ISNA( VLOOKUP($A2135,'ACN update'!A:A,1,FALSE)))</f>
        <v>0</v>
      </c>
      <c r="G2135" t="b">
        <f>NOT( ISNA( VLOOKUP($A2135,'ACOM no update'!A:A,1,FALSE)))</f>
        <v>1</v>
      </c>
      <c r="H2135" t="b">
        <f>NOT( ISNA( VLOOKUP($A2135,'Should Update but Not Update'!A:A,1,FALSE)))</f>
        <v>0</v>
      </c>
      <c r="I2135" t="b">
        <f>NOT(NOT( ISNA( VLOOKUP($A2135,'Not Mooncake'!A:A,1,FALSE))))</f>
        <v>1</v>
      </c>
    </row>
    <row r="2136" spans="1:9">
      <c r="A2136" s="2" t="s">
        <v>1373</v>
      </c>
      <c r="B2136" s="2" t="s">
        <v>2285</v>
      </c>
      <c r="C2136" s="3">
        <v>42398</v>
      </c>
      <c r="D2136" t="b">
        <f>NOT( ISNA( VLOOKUP($A2136,'New article for existing'!A:A,1,FALSE)))</f>
        <v>0</v>
      </c>
      <c r="E2136" t="b">
        <f>NOT( ISNA( VLOOKUP($A2136,'ACOM remove file'!A:A,1,FALSE)))</f>
        <v>0</v>
      </c>
      <c r="F2136" t="b">
        <f>NOT( ISNA( VLOOKUP($A2136,'ACN update'!A:A,1,FALSE)))</f>
        <v>0</v>
      </c>
      <c r="G2136" t="b">
        <f>NOT( ISNA( VLOOKUP($A2136,'ACOM no update'!A:A,1,FALSE)))</f>
        <v>1</v>
      </c>
      <c r="H2136" t="b">
        <f>NOT( ISNA( VLOOKUP($A2136,'Should Update but Not Update'!A:A,1,FALSE)))</f>
        <v>0</v>
      </c>
      <c r="I2136" t="b">
        <f>NOT(NOT( ISNA( VLOOKUP($A2136,'Not Mooncake'!A:A,1,FALSE))))</f>
        <v>1</v>
      </c>
    </row>
    <row r="2137" spans="1:9">
      <c r="A2137" s="2" t="s">
        <v>1374</v>
      </c>
      <c r="B2137" s="2" t="s">
        <v>2285</v>
      </c>
      <c r="C2137" s="3">
        <v>42668</v>
      </c>
      <c r="D2137" t="b">
        <f>NOT( ISNA( VLOOKUP($A2137,'New article for existing'!A:A,1,FALSE)))</f>
        <v>0</v>
      </c>
      <c r="E2137" t="b">
        <f>NOT( ISNA( VLOOKUP($A2137,'ACOM remove file'!A:A,1,FALSE)))</f>
        <v>0</v>
      </c>
      <c r="F2137" t="b">
        <f>NOT( ISNA( VLOOKUP($A2137,'ACN update'!A:A,1,FALSE)))</f>
        <v>1</v>
      </c>
      <c r="G2137" t="b">
        <f>NOT( ISNA( VLOOKUP($A2137,'ACOM no update'!A:A,1,FALSE)))</f>
        <v>0</v>
      </c>
      <c r="H2137" t="b">
        <f>NOT( ISNA( VLOOKUP($A2137,'Should Update but Not Update'!A:A,1,FALSE)))</f>
        <v>0</v>
      </c>
      <c r="I2137" t="b">
        <f>NOT(NOT( ISNA( VLOOKUP($A2137,'Not Mooncake'!A:A,1,FALSE))))</f>
        <v>1</v>
      </c>
    </row>
    <row r="2138" spans="1:9">
      <c r="A2138" s="2" t="s">
        <v>1375</v>
      </c>
      <c r="B2138" s="2" t="s">
        <v>2285</v>
      </c>
      <c r="C2138" s="3">
        <v>42643</v>
      </c>
      <c r="D2138" t="b">
        <f>NOT( ISNA( VLOOKUP($A2138,'New article for existing'!A:A,1,FALSE)))</f>
        <v>0</v>
      </c>
      <c r="E2138" t="b">
        <f>NOT( ISNA( VLOOKUP($A2138,'ACOM remove file'!A:A,1,FALSE)))</f>
        <v>0</v>
      </c>
      <c r="F2138" t="b">
        <f>NOT( ISNA( VLOOKUP($A2138,'ACN update'!A:A,1,FALSE)))</f>
        <v>0</v>
      </c>
      <c r="G2138" t="b">
        <f>NOT( ISNA( VLOOKUP($A2138,'ACOM no update'!A:A,1,FALSE)))</f>
        <v>1</v>
      </c>
      <c r="H2138" t="b">
        <f>NOT( ISNA( VLOOKUP($A2138,'Should Update but Not Update'!A:A,1,FALSE)))</f>
        <v>0</v>
      </c>
      <c r="I2138" t="b">
        <f>NOT(NOT( ISNA( VLOOKUP($A2138,'Not Mooncake'!A:A,1,FALSE))))</f>
        <v>1</v>
      </c>
    </row>
    <row r="2139" spans="1:9">
      <c r="A2139" s="2" t="s">
        <v>1376</v>
      </c>
      <c r="B2139" s="2" t="s">
        <v>2285</v>
      </c>
      <c r="C2139" s="3">
        <v>42668</v>
      </c>
      <c r="D2139" t="b">
        <f>NOT( ISNA( VLOOKUP($A2139,'New article for existing'!A:A,1,FALSE)))</f>
        <v>0</v>
      </c>
      <c r="E2139" t="b">
        <f>NOT( ISNA( VLOOKUP($A2139,'ACOM remove file'!A:A,1,FALSE)))</f>
        <v>0</v>
      </c>
      <c r="F2139" t="b">
        <f>NOT( ISNA( VLOOKUP($A2139,'ACN update'!A:A,1,FALSE)))</f>
        <v>1</v>
      </c>
      <c r="G2139" t="b">
        <f>NOT( ISNA( VLOOKUP($A2139,'ACOM no update'!A:A,1,FALSE)))</f>
        <v>0</v>
      </c>
      <c r="H2139" t="b">
        <f>NOT( ISNA( VLOOKUP($A2139,'Should Update but Not Update'!A:A,1,FALSE)))</f>
        <v>0</v>
      </c>
      <c r="I2139" t="b">
        <f>NOT(NOT( ISNA( VLOOKUP($A2139,'Not Mooncake'!A:A,1,FALSE))))</f>
        <v>1</v>
      </c>
    </row>
    <row r="2140" spans="1:9">
      <c r="A2140" s="2" t="s">
        <v>1377</v>
      </c>
      <c r="B2140" s="2" t="s">
        <v>2285</v>
      </c>
      <c r="C2140" s="3">
        <v>42668</v>
      </c>
      <c r="D2140" t="b">
        <f>NOT( ISNA( VLOOKUP($A2140,'New article for existing'!A:A,1,FALSE)))</f>
        <v>0</v>
      </c>
      <c r="E2140" t="b">
        <f>NOT( ISNA( VLOOKUP($A2140,'ACOM remove file'!A:A,1,FALSE)))</f>
        <v>0</v>
      </c>
      <c r="F2140" t="b">
        <f>NOT( ISNA( VLOOKUP($A2140,'ACN update'!A:A,1,FALSE)))</f>
        <v>1</v>
      </c>
      <c r="G2140" t="b">
        <f>NOT( ISNA( VLOOKUP($A2140,'ACOM no update'!A:A,1,FALSE)))</f>
        <v>0</v>
      </c>
      <c r="H2140" t="b">
        <f>NOT( ISNA( VLOOKUP($A2140,'Should Update but Not Update'!A:A,1,FALSE)))</f>
        <v>0</v>
      </c>
      <c r="I2140" t="b">
        <f>NOT(NOT( ISNA( VLOOKUP($A2140,'Not Mooncake'!A:A,1,FALSE))))</f>
        <v>1</v>
      </c>
    </row>
    <row r="2141" spans="1:9">
      <c r="A2141" s="2" t="s">
        <v>1378</v>
      </c>
      <c r="B2141" s="2" t="s">
        <v>2285</v>
      </c>
      <c r="C2141" s="3">
        <v>42668</v>
      </c>
      <c r="D2141" t="b">
        <f>NOT( ISNA( VLOOKUP($A2141,'New article for existing'!A:A,1,FALSE)))</f>
        <v>0</v>
      </c>
      <c r="E2141" t="b">
        <f>NOT( ISNA( VLOOKUP($A2141,'ACOM remove file'!A:A,1,FALSE)))</f>
        <v>0</v>
      </c>
      <c r="F2141" t="b">
        <f>NOT( ISNA( VLOOKUP($A2141,'ACN update'!A:A,1,FALSE)))</f>
        <v>1</v>
      </c>
      <c r="G2141" t="b">
        <f>NOT( ISNA( VLOOKUP($A2141,'ACOM no update'!A:A,1,FALSE)))</f>
        <v>0</v>
      </c>
      <c r="H2141" t="b">
        <f>NOT( ISNA( VLOOKUP($A2141,'Should Update but Not Update'!A:A,1,FALSE)))</f>
        <v>0</v>
      </c>
      <c r="I2141" t="b">
        <f>NOT(NOT( ISNA( VLOOKUP($A2141,'Not Mooncake'!A:A,1,FALSE))))</f>
        <v>1</v>
      </c>
    </row>
    <row r="2142" spans="1:9">
      <c r="A2142" s="2" t="s">
        <v>1379</v>
      </c>
      <c r="B2142" s="2" t="s">
        <v>2285</v>
      </c>
      <c r="C2142" s="3">
        <v>42668</v>
      </c>
      <c r="D2142" t="b">
        <f>NOT( ISNA( VLOOKUP($A2142,'New article for existing'!A:A,1,FALSE)))</f>
        <v>0</v>
      </c>
      <c r="E2142" t="b">
        <f>NOT( ISNA( VLOOKUP($A2142,'ACOM remove file'!A:A,1,FALSE)))</f>
        <v>0</v>
      </c>
      <c r="F2142" t="b">
        <f>NOT( ISNA( VLOOKUP($A2142,'ACN update'!A:A,1,FALSE)))</f>
        <v>1</v>
      </c>
      <c r="G2142" t="b">
        <f>NOT( ISNA( VLOOKUP($A2142,'ACOM no update'!A:A,1,FALSE)))</f>
        <v>1</v>
      </c>
      <c r="H2142" t="b">
        <f>NOT( ISNA( VLOOKUP($A2142,'Should Update but Not Update'!A:A,1,FALSE)))</f>
        <v>0</v>
      </c>
      <c r="I2142" t="b">
        <f>NOT(NOT( ISNA( VLOOKUP($A2142,'Not Mooncake'!A:A,1,FALSE))))</f>
        <v>1</v>
      </c>
    </row>
    <row r="2143" spans="1:9">
      <c r="A2143" s="2" t="s">
        <v>2478</v>
      </c>
      <c r="B2143" s="2" t="s">
        <v>2285</v>
      </c>
      <c r="C2143" s="3">
        <v>42618</v>
      </c>
      <c r="D2143" t="b">
        <f>NOT( ISNA( VLOOKUP($A2143,'New article for existing'!A:A,1,FALSE)))</f>
        <v>0</v>
      </c>
      <c r="E2143" t="b">
        <f>NOT( ISNA( VLOOKUP($A2143,'ACOM remove file'!A:A,1,FALSE)))</f>
        <v>0</v>
      </c>
      <c r="F2143" t="b">
        <f>NOT( ISNA( VLOOKUP($A2143,'ACN update'!A:A,1,FALSE)))</f>
        <v>0</v>
      </c>
      <c r="G2143" t="b">
        <f>NOT( ISNA( VLOOKUP($A2143,'ACOM no update'!A:A,1,FALSE)))</f>
        <v>1</v>
      </c>
      <c r="H2143" t="b">
        <f>NOT( ISNA( VLOOKUP($A2143,'Should Update but Not Update'!A:A,1,FALSE)))</f>
        <v>0</v>
      </c>
      <c r="I2143" t="b">
        <f>NOT(NOT( ISNA( VLOOKUP($A2143,'Not Mooncake'!A:A,1,FALSE))))</f>
        <v>1</v>
      </c>
    </row>
    <row r="2144" spans="1:9">
      <c r="A2144" s="2" t="s">
        <v>1380</v>
      </c>
      <c r="B2144" s="2" t="s">
        <v>2285</v>
      </c>
      <c r="C2144" s="3">
        <v>42668</v>
      </c>
      <c r="D2144" t="b">
        <f>NOT( ISNA( VLOOKUP($A2144,'New article for existing'!A:A,1,FALSE)))</f>
        <v>0</v>
      </c>
      <c r="E2144" t="b">
        <f>NOT( ISNA( VLOOKUP($A2144,'ACOM remove file'!A:A,1,FALSE)))</f>
        <v>0</v>
      </c>
      <c r="F2144" t="b">
        <f>NOT( ISNA( VLOOKUP($A2144,'ACN update'!A:A,1,FALSE)))</f>
        <v>1</v>
      </c>
      <c r="G2144" t="b">
        <f>NOT( ISNA( VLOOKUP($A2144,'ACOM no update'!A:A,1,FALSE)))</f>
        <v>0</v>
      </c>
      <c r="H2144" t="b">
        <f>NOT( ISNA( VLOOKUP($A2144,'Should Update but Not Update'!A:A,1,FALSE)))</f>
        <v>0</v>
      </c>
      <c r="I2144" t="b">
        <f>NOT(NOT( ISNA( VLOOKUP($A2144,'Not Mooncake'!A:A,1,FALSE))))</f>
        <v>1</v>
      </c>
    </row>
    <row r="2145" spans="1:9">
      <c r="A2145" s="2" t="s">
        <v>1381</v>
      </c>
      <c r="B2145" s="2" t="s">
        <v>2285</v>
      </c>
      <c r="C2145" s="3">
        <v>42668</v>
      </c>
      <c r="D2145" t="b">
        <f>NOT( ISNA( VLOOKUP($A2145,'New article for existing'!A:A,1,FALSE)))</f>
        <v>0</v>
      </c>
      <c r="E2145" t="b">
        <f>NOT( ISNA( VLOOKUP($A2145,'ACOM remove file'!A:A,1,FALSE)))</f>
        <v>0</v>
      </c>
      <c r="F2145" t="b">
        <f>NOT( ISNA( VLOOKUP($A2145,'ACN update'!A:A,1,FALSE)))</f>
        <v>1</v>
      </c>
      <c r="G2145" t="b">
        <f>NOT( ISNA( VLOOKUP($A2145,'ACOM no update'!A:A,1,FALSE)))</f>
        <v>0</v>
      </c>
      <c r="H2145" t="b">
        <f>NOT( ISNA( VLOOKUP($A2145,'Should Update but Not Update'!A:A,1,FALSE)))</f>
        <v>0</v>
      </c>
      <c r="I2145" t="b">
        <f>NOT(NOT( ISNA( VLOOKUP($A2145,'Not Mooncake'!A:A,1,FALSE))))</f>
        <v>1</v>
      </c>
    </row>
    <row r="2146" spans="1:9">
      <c r="A2146" s="2" t="s">
        <v>2479</v>
      </c>
      <c r="B2146" s="2" t="s">
        <v>2285</v>
      </c>
      <c r="C2146" s="3">
        <v>42618</v>
      </c>
      <c r="D2146" t="b">
        <f>NOT( ISNA( VLOOKUP($A2146,'New article for existing'!A:A,1,FALSE)))</f>
        <v>0</v>
      </c>
      <c r="E2146" t="b">
        <f>NOT( ISNA( VLOOKUP($A2146,'ACOM remove file'!A:A,1,FALSE)))</f>
        <v>0</v>
      </c>
      <c r="F2146" t="b">
        <f>NOT( ISNA( VLOOKUP($A2146,'ACN update'!A:A,1,FALSE)))</f>
        <v>0</v>
      </c>
      <c r="G2146" t="b">
        <f>NOT( ISNA( VLOOKUP($A2146,'ACOM no update'!A:A,1,FALSE)))</f>
        <v>1</v>
      </c>
      <c r="H2146" t="b">
        <f>NOT( ISNA( VLOOKUP($A2146,'Should Update but Not Update'!A:A,1,FALSE)))</f>
        <v>0</v>
      </c>
      <c r="I2146" t="b">
        <f>NOT(NOT( ISNA( VLOOKUP($A2146,'Not Mooncake'!A:A,1,FALSE))))</f>
        <v>1</v>
      </c>
    </row>
    <row r="2147" spans="1:9">
      <c r="A2147" s="2" t="s">
        <v>1382</v>
      </c>
      <c r="B2147" s="2" t="s">
        <v>2285</v>
      </c>
      <c r="C2147" s="3">
        <v>42668</v>
      </c>
      <c r="D2147" t="b">
        <f>NOT( ISNA( VLOOKUP($A2147,'New article for existing'!A:A,1,FALSE)))</f>
        <v>0</v>
      </c>
      <c r="E2147" t="b">
        <f>NOT( ISNA( VLOOKUP($A2147,'ACOM remove file'!A:A,1,FALSE)))</f>
        <v>0</v>
      </c>
      <c r="F2147" t="b">
        <f>NOT( ISNA( VLOOKUP($A2147,'ACN update'!A:A,1,FALSE)))</f>
        <v>1</v>
      </c>
      <c r="G2147" t="b">
        <f>NOT( ISNA( VLOOKUP($A2147,'ACOM no update'!A:A,1,FALSE)))</f>
        <v>0</v>
      </c>
      <c r="H2147" t="b">
        <f>NOT( ISNA( VLOOKUP($A2147,'Should Update but Not Update'!A:A,1,FALSE)))</f>
        <v>0</v>
      </c>
      <c r="I2147" t="b">
        <f>NOT(NOT( ISNA( VLOOKUP($A2147,'Not Mooncake'!A:A,1,FALSE))))</f>
        <v>1</v>
      </c>
    </row>
    <row r="2148" spans="1:9">
      <c r="A2148" s="2" t="s">
        <v>1383</v>
      </c>
      <c r="B2148" s="2" t="s">
        <v>2285</v>
      </c>
      <c r="C2148" s="3">
        <v>42667</v>
      </c>
      <c r="D2148" t="b">
        <f>NOT( ISNA( VLOOKUP($A2148,'New article for existing'!A:A,1,FALSE)))</f>
        <v>0</v>
      </c>
      <c r="E2148" t="b">
        <f>NOT( ISNA( VLOOKUP($A2148,'ACOM remove file'!A:A,1,FALSE)))</f>
        <v>0</v>
      </c>
      <c r="F2148" t="b">
        <f>NOT( ISNA( VLOOKUP($A2148,'ACN update'!A:A,1,FALSE)))</f>
        <v>1</v>
      </c>
      <c r="G2148" t="b">
        <f>NOT( ISNA( VLOOKUP($A2148,'ACOM no update'!A:A,1,FALSE)))</f>
        <v>0</v>
      </c>
      <c r="H2148" t="b">
        <f>NOT( ISNA( VLOOKUP($A2148,'Should Update but Not Update'!A:A,1,FALSE)))</f>
        <v>0</v>
      </c>
      <c r="I2148" t="b">
        <f>NOT(NOT( ISNA( VLOOKUP($A2148,'Not Mooncake'!A:A,1,FALSE))))</f>
        <v>1</v>
      </c>
    </row>
    <row r="2149" spans="1:9">
      <c r="A2149" s="2" t="s">
        <v>1384</v>
      </c>
      <c r="B2149" s="2" t="s">
        <v>2285</v>
      </c>
      <c r="C2149" s="3">
        <v>42668</v>
      </c>
      <c r="D2149" t="b">
        <f>NOT( ISNA( VLOOKUP($A2149,'New article for existing'!A:A,1,FALSE)))</f>
        <v>0</v>
      </c>
      <c r="E2149" t="b">
        <f>NOT( ISNA( VLOOKUP($A2149,'ACOM remove file'!A:A,1,FALSE)))</f>
        <v>1</v>
      </c>
      <c r="F2149" t="b">
        <f>NOT( ISNA( VLOOKUP($A2149,'ACN update'!A:A,1,FALSE)))</f>
        <v>1</v>
      </c>
      <c r="G2149" t="b">
        <f>NOT( ISNA( VLOOKUP($A2149,'ACOM no update'!A:A,1,FALSE)))</f>
        <v>0</v>
      </c>
      <c r="H2149" t="b">
        <f>NOT( ISNA( VLOOKUP($A2149,'Should Update but Not Update'!A:A,1,FALSE)))</f>
        <v>0</v>
      </c>
      <c r="I2149" t="b">
        <f>NOT(NOT( ISNA( VLOOKUP($A2149,'Not Mooncake'!A:A,1,FALSE))))</f>
        <v>1</v>
      </c>
    </row>
    <row r="2150" spans="1:9">
      <c r="A2150" s="2" t="s">
        <v>1385</v>
      </c>
      <c r="B2150" s="2" t="s">
        <v>2285</v>
      </c>
      <c r="C2150" s="3">
        <v>42569</v>
      </c>
      <c r="D2150" t="b">
        <f>NOT( ISNA( VLOOKUP($A2150,'New article for existing'!A:A,1,FALSE)))</f>
        <v>0</v>
      </c>
      <c r="E2150" t="b">
        <f>NOT( ISNA( VLOOKUP($A2150,'ACOM remove file'!A:A,1,FALSE)))</f>
        <v>0</v>
      </c>
      <c r="F2150" t="b">
        <f>NOT( ISNA( VLOOKUP($A2150,'ACN update'!A:A,1,FALSE)))</f>
        <v>0</v>
      </c>
      <c r="G2150" t="b">
        <f>NOT( ISNA( VLOOKUP($A2150,'ACOM no update'!A:A,1,FALSE)))</f>
        <v>1</v>
      </c>
      <c r="H2150" t="b">
        <f>NOT( ISNA( VLOOKUP($A2150,'Should Update but Not Update'!A:A,1,FALSE)))</f>
        <v>0</v>
      </c>
      <c r="I2150" t="b">
        <f>NOT(NOT( ISNA( VLOOKUP($A2150,'Not Mooncake'!A:A,1,FALSE))))</f>
        <v>1</v>
      </c>
    </row>
    <row r="2151" spans="1:9">
      <c r="A2151" s="2" t="s">
        <v>1386</v>
      </c>
      <c r="B2151" s="2" t="s">
        <v>2285</v>
      </c>
      <c r="C2151" s="3">
        <v>42667</v>
      </c>
      <c r="D2151" t="b">
        <f>NOT( ISNA( VLOOKUP($A2151,'New article for existing'!A:A,1,FALSE)))</f>
        <v>0</v>
      </c>
      <c r="E2151" t="b">
        <f>NOT( ISNA( VLOOKUP($A2151,'ACOM remove file'!A:A,1,FALSE)))</f>
        <v>0</v>
      </c>
      <c r="F2151" t="b">
        <f>NOT( ISNA( VLOOKUP($A2151,'ACN update'!A:A,1,FALSE)))</f>
        <v>1</v>
      </c>
      <c r="G2151" t="b">
        <f>NOT( ISNA( VLOOKUP($A2151,'ACOM no update'!A:A,1,FALSE)))</f>
        <v>0</v>
      </c>
      <c r="H2151" t="b">
        <f>NOT( ISNA( VLOOKUP($A2151,'Should Update but Not Update'!A:A,1,FALSE)))</f>
        <v>0</v>
      </c>
      <c r="I2151" t="b">
        <f>NOT(NOT( ISNA( VLOOKUP($A2151,'Not Mooncake'!A:A,1,FALSE))))</f>
        <v>1</v>
      </c>
    </row>
    <row r="2152" spans="1:9">
      <c r="A2152" s="2" t="s">
        <v>1387</v>
      </c>
      <c r="B2152" s="2" t="s">
        <v>2285</v>
      </c>
      <c r="C2152" s="3">
        <v>42550</v>
      </c>
      <c r="D2152" t="b">
        <f>NOT( ISNA( VLOOKUP($A2152,'New article for existing'!A:A,1,FALSE)))</f>
        <v>0</v>
      </c>
      <c r="E2152" t="b">
        <f>NOT( ISNA( VLOOKUP($A2152,'ACOM remove file'!A:A,1,FALSE)))</f>
        <v>0</v>
      </c>
      <c r="F2152" t="b">
        <f>NOT( ISNA( VLOOKUP($A2152,'ACN update'!A:A,1,FALSE)))</f>
        <v>0</v>
      </c>
      <c r="G2152" t="b">
        <f>NOT( ISNA( VLOOKUP($A2152,'ACOM no update'!A:A,1,FALSE)))</f>
        <v>1</v>
      </c>
      <c r="H2152" t="b">
        <f>NOT( ISNA( VLOOKUP($A2152,'Should Update but Not Update'!A:A,1,FALSE)))</f>
        <v>0</v>
      </c>
      <c r="I2152" t="b">
        <f>NOT(NOT( ISNA( VLOOKUP($A2152,'Not Mooncake'!A:A,1,FALSE))))</f>
        <v>1</v>
      </c>
    </row>
    <row r="2153" spans="1:9">
      <c r="A2153" s="2" t="s">
        <v>1388</v>
      </c>
      <c r="B2153" s="2" t="s">
        <v>2285</v>
      </c>
      <c r="C2153" s="3">
        <v>42667</v>
      </c>
      <c r="D2153" t="b">
        <f>NOT( ISNA( VLOOKUP($A2153,'New article for existing'!A:A,1,FALSE)))</f>
        <v>0</v>
      </c>
      <c r="E2153" t="b">
        <f>NOT( ISNA( VLOOKUP($A2153,'ACOM remove file'!A:A,1,FALSE)))</f>
        <v>0</v>
      </c>
      <c r="F2153" t="b">
        <f>NOT( ISNA( VLOOKUP($A2153,'ACN update'!A:A,1,FALSE)))</f>
        <v>1</v>
      </c>
      <c r="G2153" t="b">
        <f>NOT( ISNA( VLOOKUP($A2153,'ACOM no update'!A:A,1,FALSE)))</f>
        <v>0</v>
      </c>
      <c r="H2153" t="b">
        <f>NOT( ISNA( VLOOKUP($A2153,'Should Update but Not Update'!A:A,1,FALSE)))</f>
        <v>0</v>
      </c>
      <c r="I2153" t="b">
        <f>NOT(NOT( ISNA( VLOOKUP($A2153,'Not Mooncake'!A:A,1,FALSE))))</f>
        <v>1</v>
      </c>
    </row>
    <row r="2154" spans="1:9">
      <c r="A2154" s="2" t="s">
        <v>1389</v>
      </c>
      <c r="B2154" s="2" t="s">
        <v>2285</v>
      </c>
      <c r="C2154" s="3">
        <v>42667</v>
      </c>
      <c r="D2154" t="b">
        <f>NOT( ISNA( VLOOKUP($A2154,'New article for existing'!A:A,1,FALSE)))</f>
        <v>0</v>
      </c>
      <c r="E2154" t="b">
        <f>NOT( ISNA( VLOOKUP($A2154,'ACOM remove file'!A:A,1,FALSE)))</f>
        <v>0</v>
      </c>
      <c r="F2154" t="b">
        <f>NOT( ISNA( VLOOKUP($A2154,'ACN update'!A:A,1,FALSE)))</f>
        <v>1</v>
      </c>
      <c r="G2154" t="b">
        <f>NOT( ISNA( VLOOKUP($A2154,'ACOM no update'!A:A,1,FALSE)))</f>
        <v>0</v>
      </c>
      <c r="H2154" t="b">
        <f>NOT( ISNA( VLOOKUP($A2154,'Should Update but Not Update'!A:A,1,FALSE)))</f>
        <v>0</v>
      </c>
      <c r="I2154" t="b">
        <f>NOT(NOT( ISNA( VLOOKUP($A2154,'Not Mooncake'!A:A,1,FALSE))))</f>
        <v>1</v>
      </c>
    </row>
    <row r="2155" spans="1:9">
      <c r="A2155" s="2" t="s">
        <v>1391</v>
      </c>
      <c r="B2155" s="2" t="s">
        <v>2285</v>
      </c>
      <c r="C2155" s="3">
        <v>42550</v>
      </c>
      <c r="D2155" t="b">
        <f>NOT( ISNA( VLOOKUP($A2155,'New article for existing'!A:A,1,FALSE)))</f>
        <v>0</v>
      </c>
      <c r="E2155" t="b">
        <f>NOT( ISNA( VLOOKUP($A2155,'ACOM remove file'!A:A,1,FALSE)))</f>
        <v>1</v>
      </c>
      <c r="F2155" t="b">
        <f>NOT( ISNA( VLOOKUP($A2155,'ACN update'!A:A,1,FALSE)))</f>
        <v>0</v>
      </c>
      <c r="G2155" t="b">
        <f>NOT( ISNA( VLOOKUP($A2155,'ACOM no update'!A:A,1,FALSE)))</f>
        <v>0</v>
      </c>
      <c r="H2155" t="b">
        <f>NOT( ISNA( VLOOKUP($A2155,'Should Update but Not Update'!A:A,1,FALSE)))</f>
        <v>0</v>
      </c>
      <c r="I2155" t="b">
        <f>NOT(NOT( ISNA( VLOOKUP($A2155,'Not Mooncake'!A:A,1,FALSE))))</f>
        <v>1</v>
      </c>
    </row>
    <row r="2156" spans="1:9">
      <c r="A2156" s="2" t="s">
        <v>1392</v>
      </c>
      <c r="B2156" s="2" t="s">
        <v>2285</v>
      </c>
      <c r="C2156" s="3">
        <v>42668</v>
      </c>
      <c r="D2156" t="b">
        <f>NOT( ISNA( VLOOKUP($A2156,'New article for existing'!A:A,1,FALSE)))</f>
        <v>0</v>
      </c>
      <c r="E2156" t="b">
        <f>NOT( ISNA( VLOOKUP($A2156,'ACOM remove file'!A:A,1,FALSE)))</f>
        <v>1</v>
      </c>
      <c r="F2156" t="b">
        <f>NOT( ISNA( VLOOKUP($A2156,'ACN update'!A:A,1,FALSE)))</f>
        <v>1</v>
      </c>
      <c r="G2156" t="b">
        <f>NOT( ISNA( VLOOKUP($A2156,'ACOM no update'!A:A,1,FALSE)))</f>
        <v>0</v>
      </c>
      <c r="H2156" t="b">
        <f>NOT( ISNA( VLOOKUP($A2156,'Should Update but Not Update'!A:A,1,FALSE)))</f>
        <v>0</v>
      </c>
      <c r="I2156" t="b">
        <f>NOT(NOT( ISNA( VLOOKUP($A2156,'Not Mooncake'!A:A,1,FALSE))))</f>
        <v>1</v>
      </c>
    </row>
    <row r="2157" spans="1:9">
      <c r="A2157" s="2" t="s">
        <v>1393</v>
      </c>
      <c r="B2157" s="2" t="s">
        <v>2285</v>
      </c>
      <c r="C2157" s="3">
        <v>42667</v>
      </c>
      <c r="D2157" t="b">
        <f>NOT( ISNA( VLOOKUP($A2157,'New article for existing'!A:A,1,FALSE)))</f>
        <v>0</v>
      </c>
      <c r="E2157" t="b">
        <f>NOT( ISNA( VLOOKUP($A2157,'ACOM remove file'!A:A,1,FALSE)))</f>
        <v>1</v>
      </c>
      <c r="F2157" t="b">
        <f>NOT( ISNA( VLOOKUP($A2157,'ACN update'!A:A,1,FALSE)))</f>
        <v>1</v>
      </c>
      <c r="G2157" t="b">
        <f>NOT( ISNA( VLOOKUP($A2157,'ACOM no update'!A:A,1,FALSE)))</f>
        <v>0</v>
      </c>
      <c r="H2157" t="b">
        <f>NOT( ISNA( VLOOKUP($A2157,'Should Update but Not Update'!A:A,1,FALSE)))</f>
        <v>0</v>
      </c>
      <c r="I2157" t="b">
        <f>NOT(NOT( ISNA( VLOOKUP($A2157,'Not Mooncake'!A:A,1,FALSE))))</f>
        <v>1</v>
      </c>
    </row>
    <row r="2158" spans="1:9">
      <c r="A2158" s="2" t="s">
        <v>1394</v>
      </c>
      <c r="B2158" s="2" t="s">
        <v>2285</v>
      </c>
      <c r="C2158" s="3">
        <v>42668</v>
      </c>
      <c r="D2158" t="b">
        <f>NOT( ISNA( VLOOKUP($A2158,'New article for existing'!A:A,1,FALSE)))</f>
        <v>0</v>
      </c>
      <c r="E2158" t="b">
        <f>NOT( ISNA( VLOOKUP($A2158,'ACOM remove file'!A:A,1,FALSE)))</f>
        <v>1</v>
      </c>
      <c r="F2158" t="b">
        <f>NOT( ISNA( VLOOKUP($A2158,'ACN update'!A:A,1,FALSE)))</f>
        <v>1</v>
      </c>
      <c r="G2158" t="b">
        <f>NOT( ISNA( VLOOKUP($A2158,'ACOM no update'!A:A,1,FALSE)))</f>
        <v>0</v>
      </c>
      <c r="H2158" t="b">
        <f>NOT( ISNA( VLOOKUP($A2158,'Should Update but Not Update'!A:A,1,FALSE)))</f>
        <v>0</v>
      </c>
      <c r="I2158" t="b">
        <f>NOT(NOT( ISNA( VLOOKUP($A2158,'Not Mooncake'!A:A,1,FALSE))))</f>
        <v>1</v>
      </c>
    </row>
    <row r="2159" spans="1:9">
      <c r="A2159" s="2" t="s">
        <v>1395</v>
      </c>
      <c r="B2159" s="2" t="s">
        <v>2285</v>
      </c>
      <c r="C2159" s="3">
        <v>42502</v>
      </c>
      <c r="D2159" t="b">
        <f>NOT( ISNA( VLOOKUP($A2159,'New article for existing'!A:A,1,FALSE)))</f>
        <v>0</v>
      </c>
      <c r="E2159" t="b">
        <f>NOT( ISNA( VLOOKUP($A2159,'ACOM remove file'!A:A,1,FALSE)))</f>
        <v>1</v>
      </c>
      <c r="F2159" t="b">
        <f>NOT( ISNA( VLOOKUP($A2159,'ACN update'!A:A,1,FALSE)))</f>
        <v>0</v>
      </c>
      <c r="G2159" t="b">
        <f>NOT( ISNA( VLOOKUP($A2159,'ACOM no update'!A:A,1,FALSE)))</f>
        <v>0</v>
      </c>
      <c r="H2159" t="b">
        <f>NOT( ISNA( VLOOKUP($A2159,'Should Update but Not Update'!A:A,1,FALSE)))</f>
        <v>0</v>
      </c>
      <c r="I2159" t="b">
        <f>NOT(NOT( ISNA( VLOOKUP($A2159,'Not Mooncake'!A:A,1,FALSE))))</f>
        <v>1</v>
      </c>
    </row>
    <row r="2160" spans="1:9">
      <c r="A2160" s="2" t="s">
        <v>1396</v>
      </c>
      <c r="B2160" s="2" t="s">
        <v>2285</v>
      </c>
      <c r="C2160" s="3">
        <v>42667</v>
      </c>
      <c r="D2160" t="b">
        <f>NOT( ISNA( VLOOKUP($A2160,'New article for existing'!A:A,1,FALSE)))</f>
        <v>0</v>
      </c>
      <c r="E2160" t="b">
        <f>NOT( ISNA( VLOOKUP($A2160,'ACOM remove file'!A:A,1,FALSE)))</f>
        <v>1</v>
      </c>
      <c r="F2160" t="b">
        <f>NOT( ISNA( VLOOKUP($A2160,'ACN update'!A:A,1,FALSE)))</f>
        <v>1</v>
      </c>
      <c r="G2160" t="b">
        <f>NOT( ISNA( VLOOKUP($A2160,'ACOM no update'!A:A,1,FALSE)))</f>
        <v>0</v>
      </c>
      <c r="H2160" t="b">
        <f>NOT( ISNA( VLOOKUP($A2160,'Should Update but Not Update'!A:A,1,FALSE)))</f>
        <v>0</v>
      </c>
      <c r="I2160" t="b">
        <f>NOT(NOT( ISNA( VLOOKUP($A2160,'Not Mooncake'!A:A,1,FALSE))))</f>
        <v>1</v>
      </c>
    </row>
    <row r="2161" spans="1:9">
      <c r="A2161" s="2" t="s">
        <v>1397</v>
      </c>
      <c r="B2161" s="2" t="s">
        <v>2285</v>
      </c>
      <c r="C2161" s="3">
        <v>42667</v>
      </c>
      <c r="D2161" t="b">
        <f>NOT( ISNA( VLOOKUP($A2161,'New article for existing'!A:A,1,FALSE)))</f>
        <v>0</v>
      </c>
      <c r="E2161" t="b">
        <f>NOT( ISNA( VLOOKUP($A2161,'ACOM remove file'!A:A,1,FALSE)))</f>
        <v>1</v>
      </c>
      <c r="F2161" t="b">
        <f>NOT( ISNA( VLOOKUP($A2161,'ACN update'!A:A,1,FALSE)))</f>
        <v>1</v>
      </c>
      <c r="G2161" t="b">
        <f>NOT( ISNA( VLOOKUP($A2161,'ACOM no update'!A:A,1,FALSE)))</f>
        <v>0</v>
      </c>
      <c r="H2161" t="b">
        <f>NOT( ISNA( VLOOKUP($A2161,'Should Update but Not Update'!A:A,1,FALSE)))</f>
        <v>0</v>
      </c>
      <c r="I2161" t="b">
        <f>NOT(NOT( ISNA( VLOOKUP($A2161,'Not Mooncake'!A:A,1,FALSE))))</f>
        <v>1</v>
      </c>
    </row>
    <row r="2162" spans="1:9">
      <c r="A2162" s="2" t="s">
        <v>1390</v>
      </c>
      <c r="B2162" s="2" t="s">
        <v>2285</v>
      </c>
      <c r="C2162" s="3">
        <v>42667</v>
      </c>
      <c r="D2162" t="b">
        <f>NOT( ISNA( VLOOKUP($A2162,'New article for existing'!A:A,1,FALSE)))</f>
        <v>0</v>
      </c>
      <c r="E2162" t="b">
        <f>NOT( ISNA( VLOOKUP($A2162,'ACOM remove file'!A:A,1,FALSE)))</f>
        <v>1</v>
      </c>
      <c r="F2162" t="b">
        <f>NOT( ISNA( VLOOKUP($A2162,'ACN update'!A:A,1,FALSE)))</f>
        <v>1</v>
      </c>
      <c r="G2162" t="b">
        <f>NOT( ISNA( VLOOKUP($A2162,'ACOM no update'!A:A,1,FALSE)))</f>
        <v>0</v>
      </c>
      <c r="H2162" t="b">
        <f>NOT( ISNA( VLOOKUP($A2162,'Should Update but Not Update'!A:A,1,FALSE)))</f>
        <v>0</v>
      </c>
      <c r="I2162" t="b">
        <f>NOT(NOT( ISNA( VLOOKUP($A2162,'Not Mooncake'!A:A,1,FALSE))))</f>
        <v>1</v>
      </c>
    </row>
    <row r="2163" spans="1:9">
      <c r="A2163" s="2" t="s">
        <v>1398</v>
      </c>
      <c r="B2163" s="2" t="s">
        <v>2285</v>
      </c>
      <c r="C2163" s="3">
        <v>42597</v>
      </c>
      <c r="D2163" t="b">
        <f>NOT( ISNA( VLOOKUP($A2163,'New article for existing'!A:A,1,FALSE)))</f>
        <v>0</v>
      </c>
      <c r="E2163" t="b">
        <f>NOT( ISNA( VLOOKUP($A2163,'ACOM remove file'!A:A,1,FALSE)))</f>
        <v>0</v>
      </c>
      <c r="F2163" t="b">
        <f>NOT( ISNA( VLOOKUP($A2163,'ACN update'!A:A,1,FALSE)))</f>
        <v>0</v>
      </c>
      <c r="G2163" t="b">
        <f>NOT( ISNA( VLOOKUP($A2163,'ACOM no update'!A:A,1,FALSE)))</f>
        <v>1</v>
      </c>
      <c r="H2163" t="b">
        <f>NOT( ISNA( VLOOKUP($A2163,'Should Update but Not Update'!A:A,1,FALSE)))</f>
        <v>0</v>
      </c>
      <c r="I2163" t="b">
        <f>NOT(NOT( ISNA( VLOOKUP($A2163,'Not Mooncake'!A:A,1,FALSE))))</f>
        <v>1</v>
      </c>
    </row>
    <row r="2164" spans="1:9">
      <c r="A2164" s="2" t="s">
        <v>1399</v>
      </c>
      <c r="B2164" s="2" t="s">
        <v>2285</v>
      </c>
      <c r="C2164" s="3">
        <v>42668</v>
      </c>
      <c r="D2164" t="b">
        <f>NOT( ISNA( VLOOKUP($A2164,'New article for existing'!A:A,1,FALSE)))</f>
        <v>0</v>
      </c>
      <c r="E2164" t="b">
        <f>NOT( ISNA( VLOOKUP($A2164,'ACOM remove file'!A:A,1,FALSE)))</f>
        <v>0</v>
      </c>
      <c r="F2164" t="b">
        <f>NOT( ISNA( VLOOKUP($A2164,'ACN update'!A:A,1,FALSE)))</f>
        <v>1</v>
      </c>
      <c r="G2164" t="b">
        <f>NOT( ISNA( VLOOKUP($A2164,'ACOM no update'!A:A,1,FALSE)))</f>
        <v>0</v>
      </c>
      <c r="H2164" t="b">
        <f>NOT( ISNA( VLOOKUP($A2164,'Should Update but Not Update'!A:A,1,FALSE)))</f>
        <v>0</v>
      </c>
      <c r="I2164" t="b">
        <f>NOT(NOT( ISNA( VLOOKUP($A2164,'Not Mooncake'!A:A,1,FALSE))))</f>
        <v>1</v>
      </c>
    </row>
    <row r="2165" spans="1:9">
      <c r="A2165" s="2" t="s">
        <v>2266</v>
      </c>
      <c r="B2165" s="2" t="s">
        <v>2285</v>
      </c>
      <c r="C2165" s="3">
        <v>42667</v>
      </c>
      <c r="D2165" t="b">
        <f>NOT( ISNA( VLOOKUP($A2165,'New article for existing'!A:A,1,FALSE)))</f>
        <v>0</v>
      </c>
      <c r="E2165" t="b">
        <f>NOT( ISNA( VLOOKUP($A2165,'ACOM remove file'!A:A,1,FALSE)))</f>
        <v>0</v>
      </c>
      <c r="F2165" t="b">
        <f>NOT( ISNA( VLOOKUP($A2165,'ACN update'!A:A,1,FALSE)))</f>
        <v>1</v>
      </c>
      <c r="G2165" t="b">
        <f>NOT( ISNA( VLOOKUP($A2165,'ACOM no update'!A:A,1,FALSE)))</f>
        <v>0</v>
      </c>
      <c r="H2165" t="b">
        <f>NOT( ISNA( VLOOKUP($A2165,'Should Update but Not Update'!A:A,1,FALSE)))</f>
        <v>0</v>
      </c>
      <c r="I2165" t="b">
        <f>NOT(NOT( ISNA( VLOOKUP($A2165,'Not Mooncake'!A:A,1,FALSE))))</f>
        <v>1</v>
      </c>
    </row>
    <row r="2166" spans="1:9">
      <c r="A2166" s="2" t="s">
        <v>1400</v>
      </c>
      <c r="B2166" s="2" t="s">
        <v>2285</v>
      </c>
      <c r="C2166" s="3">
        <v>42562</v>
      </c>
      <c r="D2166" t="b">
        <f>NOT( ISNA( VLOOKUP($A2166,'New article for existing'!A:A,1,FALSE)))</f>
        <v>0</v>
      </c>
      <c r="E2166" t="b">
        <f>NOT( ISNA( VLOOKUP($A2166,'ACOM remove file'!A:A,1,FALSE)))</f>
        <v>1</v>
      </c>
      <c r="F2166" t="b">
        <f>NOT( ISNA( VLOOKUP($A2166,'ACN update'!A:A,1,FALSE)))</f>
        <v>0</v>
      </c>
      <c r="G2166" t="b">
        <f>NOT( ISNA( VLOOKUP($A2166,'ACOM no update'!A:A,1,FALSE)))</f>
        <v>0</v>
      </c>
      <c r="H2166" t="b">
        <f>NOT( ISNA( VLOOKUP($A2166,'Should Update but Not Update'!A:A,1,FALSE)))</f>
        <v>0</v>
      </c>
      <c r="I2166" t="b">
        <f>NOT(NOT( ISNA( VLOOKUP($A2166,'Not Mooncake'!A:A,1,FALSE))))</f>
        <v>1</v>
      </c>
    </row>
    <row r="2167" spans="1:9">
      <c r="A2167" s="2" t="s">
        <v>1401</v>
      </c>
      <c r="B2167" s="2" t="s">
        <v>2285</v>
      </c>
      <c r="C2167" s="3">
        <v>42562</v>
      </c>
      <c r="D2167" t="b">
        <f>NOT( ISNA( VLOOKUP($A2167,'New article for existing'!A:A,1,FALSE)))</f>
        <v>0</v>
      </c>
      <c r="E2167" t="b">
        <f>NOT( ISNA( VLOOKUP($A2167,'ACOM remove file'!A:A,1,FALSE)))</f>
        <v>0</v>
      </c>
      <c r="F2167" t="b">
        <f>NOT( ISNA( VLOOKUP($A2167,'ACN update'!A:A,1,FALSE)))</f>
        <v>0</v>
      </c>
      <c r="G2167" t="b">
        <f>NOT( ISNA( VLOOKUP($A2167,'ACOM no update'!A:A,1,FALSE)))</f>
        <v>1</v>
      </c>
      <c r="H2167" t="b">
        <f>NOT( ISNA( VLOOKUP($A2167,'Should Update but Not Update'!A:A,1,FALSE)))</f>
        <v>0</v>
      </c>
      <c r="I2167" t="b">
        <f>NOT(NOT( ISNA( VLOOKUP($A2167,'Not Mooncake'!A:A,1,FALSE))))</f>
        <v>1</v>
      </c>
    </row>
    <row r="2168" spans="1:9">
      <c r="A2168" s="2" t="s">
        <v>1403</v>
      </c>
      <c r="B2168" s="2" t="s">
        <v>2285</v>
      </c>
      <c r="C2168" s="3">
        <v>42605</v>
      </c>
      <c r="D2168" t="b">
        <f>NOT( ISNA( VLOOKUP($A2168,'New article for existing'!A:A,1,FALSE)))</f>
        <v>0</v>
      </c>
      <c r="E2168" t="b">
        <f>NOT( ISNA( VLOOKUP($A2168,'ACOM remove file'!A:A,1,FALSE)))</f>
        <v>0</v>
      </c>
      <c r="F2168" t="b">
        <f>NOT( ISNA( VLOOKUP($A2168,'ACN update'!A:A,1,FALSE)))</f>
        <v>0</v>
      </c>
      <c r="G2168" t="b">
        <f>NOT( ISNA( VLOOKUP($A2168,'ACOM no update'!A:A,1,FALSE)))</f>
        <v>1</v>
      </c>
      <c r="H2168" t="b">
        <f>NOT( ISNA( VLOOKUP($A2168,'Should Update but Not Update'!A:A,1,FALSE)))</f>
        <v>0</v>
      </c>
      <c r="I2168" t="b">
        <f>NOT(NOT( ISNA( VLOOKUP($A2168,'Not Mooncake'!A:A,1,FALSE))))</f>
        <v>1</v>
      </c>
    </row>
    <row r="2169" spans="1:9">
      <c r="A2169" s="2" t="s">
        <v>1404</v>
      </c>
      <c r="B2169" s="2" t="s">
        <v>2285</v>
      </c>
      <c r="C2169" s="3">
        <v>42426</v>
      </c>
      <c r="D2169" t="b">
        <f>NOT( ISNA( VLOOKUP($A2169,'New article for existing'!A:A,1,FALSE)))</f>
        <v>0</v>
      </c>
      <c r="E2169" t="b">
        <f>NOT( ISNA( VLOOKUP($A2169,'ACOM remove file'!A:A,1,FALSE)))</f>
        <v>0</v>
      </c>
      <c r="F2169" t="b">
        <f>NOT( ISNA( VLOOKUP($A2169,'ACN update'!A:A,1,FALSE)))</f>
        <v>0</v>
      </c>
      <c r="G2169" t="b">
        <f>NOT( ISNA( VLOOKUP($A2169,'ACOM no update'!A:A,1,FALSE)))</f>
        <v>1</v>
      </c>
      <c r="H2169" t="b">
        <f>NOT( ISNA( VLOOKUP($A2169,'Should Update but Not Update'!A:A,1,FALSE)))</f>
        <v>0</v>
      </c>
      <c r="I2169" t="b">
        <f>NOT(NOT( ISNA( VLOOKUP($A2169,'Not Mooncake'!A:A,1,FALSE))))</f>
        <v>1</v>
      </c>
    </row>
    <row r="2170" spans="1:9">
      <c r="A2170" s="2" t="s">
        <v>1402</v>
      </c>
      <c r="B2170" s="2" t="s">
        <v>2285</v>
      </c>
      <c r="C2170" s="3">
        <v>42667</v>
      </c>
      <c r="D2170" t="b">
        <f>NOT( ISNA( VLOOKUP($A2170,'New article for existing'!A:A,1,FALSE)))</f>
        <v>0</v>
      </c>
      <c r="E2170" t="b">
        <f>NOT( ISNA( VLOOKUP($A2170,'ACOM remove file'!A:A,1,FALSE)))</f>
        <v>0</v>
      </c>
      <c r="F2170" t="b">
        <f>NOT( ISNA( VLOOKUP($A2170,'ACN update'!A:A,1,FALSE)))</f>
        <v>1</v>
      </c>
      <c r="G2170" t="b">
        <f>NOT( ISNA( VLOOKUP($A2170,'ACOM no update'!A:A,1,FALSE)))</f>
        <v>1</v>
      </c>
      <c r="H2170" t="b">
        <f>NOT( ISNA( VLOOKUP($A2170,'Should Update but Not Update'!A:A,1,FALSE)))</f>
        <v>0</v>
      </c>
      <c r="I2170" t="b">
        <f>NOT(NOT( ISNA( VLOOKUP($A2170,'Not Mooncake'!A:A,1,FALSE))))</f>
        <v>1</v>
      </c>
    </row>
    <row r="2171" spans="1:9">
      <c r="A2171" s="2" t="s">
        <v>1405</v>
      </c>
      <c r="B2171" s="2" t="s">
        <v>2285</v>
      </c>
      <c r="C2171" s="3">
        <v>42667</v>
      </c>
      <c r="D2171" t="b">
        <f>NOT( ISNA( VLOOKUP($A2171,'New article for existing'!A:A,1,FALSE)))</f>
        <v>0</v>
      </c>
      <c r="E2171" t="b">
        <f>NOT( ISNA( VLOOKUP($A2171,'ACOM remove file'!A:A,1,FALSE)))</f>
        <v>1</v>
      </c>
      <c r="F2171" t="b">
        <f>NOT( ISNA( VLOOKUP($A2171,'ACN update'!A:A,1,FALSE)))</f>
        <v>1</v>
      </c>
      <c r="G2171" t="b">
        <f>NOT( ISNA( VLOOKUP($A2171,'ACOM no update'!A:A,1,FALSE)))</f>
        <v>0</v>
      </c>
      <c r="H2171" t="b">
        <f>NOT( ISNA( VLOOKUP($A2171,'Should Update but Not Update'!A:A,1,FALSE)))</f>
        <v>0</v>
      </c>
      <c r="I2171" t="b">
        <f>NOT(NOT( ISNA( VLOOKUP($A2171,'Not Mooncake'!A:A,1,FALSE))))</f>
        <v>1</v>
      </c>
    </row>
    <row r="2172" spans="1:9">
      <c r="A2172" s="2" t="s">
        <v>1406</v>
      </c>
      <c r="B2172" s="2" t="s">
        <v>2285</v>
      </c>
      <c r="C2172" s="3">
        <v>42667</v>
      </c>
      <c r="D2172" t="b">
        <f>NOT( ISNA( VLOOKUP($A2172,'New article for existing'!A:A,1,FALSE)))</f>
        <v>0</v>
      </c>
      <c r="E2172" t="b">
        <f>NOT( ISNA( VLOOKUP($A2172,'ACOM remove file'!A:A,1,FALSE)))</f>
        <v>0</v>
      </c>
      <c r="F2172" t="b">
        <f>NOT( ISNA( VLOOKUP($A2172,'ACN update'!A:A,1,FALSE)))</f>
        <v>1</v>
      </c>
      <c r="G2172" t="b">
        <f>NOT( ISNA( VLOOKUP($A2172,'ACOM no update'!A:A,1,FALSE)))</f>
        <v>0</v>
      </c>
      <c r="H2172" t="b">
        <f>NOT( ISNA( VLOOKUP($A2172,'Should Update but Not Update'!A:A,1,FALSE)))</f>
        <v>0</v>
      </c>
      <c r="I2172" t="b">
        <f>NOT(NOT( ISNA( VLOOKUP($A2172,'Not Mooncake'!A:A,1,FALSE))))</f>
        <v>1</v>
      </c>
    </row>
    <row r="2173" spans="1:9">
      <c r="A2173" s="2" t="s">
        <v>2267</v>
      </c>
      <c r="B2173" s="2" t="s">
        <v>2285</v>
      </c>
      <c r="C2173" s="3">
        <v>42643</v>
      </c>
      <c r="D2173" t="b">
        <f>NOT( ISNA( VLOOKUP($A2173,'New article for existing'!A:A,1,FALSE)))</f>
        <v>0</v>
      </c>
      <c r="E2173" t="b">
        <f>NOT( ISNA( VLOOKUP($A2173,'ACOM remove file'!A:A,1,FALSE)))</f>
        <v>0</v>
      </c>
      <c r="F2173" t="b">
        <f>NOT( ISNA( VLOOKUP($A2173,'ACN update'!A:A,1,FALSE)))</f>
        <v>0</v>
      </c>
      <c r="G2173" t="b">
        <f>NOT( ISNA( VLOOKUP($A2173,'ACOM no update'!A:A,1,FALSE)))</f>
        <v>1</v>
      </c>
      <c r="H2173" t="b">
        <f>NOT( ISNA( VLOOKUP($A2173,'Should Update but Not Update'!A:A,1,FALSE)))</f>
        <v>0</v>
      </c>
      <c r="I2173" t="b">
        <f>NOT(NOT( ISNA( VLOOKUP($A2173,'Not Mooncake'!A:A,1,FALSE))))</f>
        <v>1</v>
      </c>
    </row>
    <row r="2174" spans="1:9">
      <c r="A2174" s="2" t="s">
        <v>1407</v>
      </c>
      <c r="B2174" s="2" t="s">
        <v>2285</v>
      </c>
      <c r="C2174" s="3">
        <v>42550</v>
      </c>
      <c r="D2174" t="b">
        <f>NOT( ISNA( VLOOKUP($A2174,'New article for existing'!A:A,1,FALSE)))</f>
        <v>0</v>
      </c>
      <c r="E2174" t="b">
        <f>NOT( ISNA( VLOOKUP($A2174,'ACOM remove file'!A:A,1,FALSE)))</f>
        <v>0</v>
      </c>
      <c r="F2174" t="b">
        <f>NOT( ISNA( VLOOKUP($A2174,'ACN update'!A:A,1,FALSE)))</f>
        <v>0</v>
      </c>
      <c r="G2174" t="b">
        <f>NOT( ISNA( VLOOKUP($A2174,'ACOM no update'!A:A,1,FALSE)))</f>
        <v>1</v>
      </c>
      <c r="H2174" t="b">
        <f>NOT( ISNA( VLOOKUP($A2174,'Should Update but Not Update'!A:A,1,FALSE)))</f>
        <v>0</v>
      </c>
      <c r="I2174" t="b">
        <f>NOT(NOT( ISNA( VLOOKUP($A2174,'Not Mooncake'!A:A,1,FALSE))))</f>
        <v>1</v>
      </c>
    </row>
    <row r="2175" spans="1:9">
      <c r="A2175" s="2" t="s">
        <v>1408</v>
      </c>
      <c r="B2175" s="2" t="s">
        <v>2285</v>
      </c>
      <c r="C2175" s="3">
        <v>42527</v>
      </c>
      <c r="D2175" t="b">
        <f>NOT( ISNA( VLOOKUP($A2175,'New article for existing'!A:A,1,FALSE)))</f>
        <v>0</v>
      </c>
      <c r="E2175" t="b">
        <f>NOT( ISNA( VLOOKUP($A2175,'ACOM remove file'!A:A,1,FALSE)))</f>
        <v>0</v>
      </c>
      <c r="F2175" t="b">
        <f>NOT( ISNA( VLOOKUP($A2175,'ACN update'!A:A,1,FALSE)))</f>
        <v>0</v>
      </c>
      <c r="G2175" t="b">
        <f>NOT( ISNA( VLOOKUP($A2175,'ACOM no update'!A:A,1,FALSE)))</f>
        <v>1</v>
      </c>
      <c r="H2175" t="b">
        <f>NOT( ISNA( VLOOKUP($A2175,'Should Update but Not Update'!A:A,1,FALSE)))</f>
        <v>0</v>
      </c>
      <c r="I2175" t="b">
        <f>NOT(NOT( ISNA( VLOOKUP($A2175,'Not Mooncake'!A:A,1,FALSE))))</f>
        <v>1</v>
      </c>
    </row>
    <row r="2176" spans="1:9">
      <c r="A2176" s="2" t="s">
        <v>1409</v>
      </c>
      <c r="B2176" s="2" t="s">
        <v>2285</v>
      </c>
      <c r="C2176" s="3">
        <v>42550</v>
      </c>
      <c r="D2176" t="b">
        <f>NOT( ISNA( VLOOKUP($A2176,'New article for existing'!A:A,1,FALSE)))</f>
        <v>0</v>
      </c>
      <c r="E2176" t="b">
        <f>NOT( ISNA( VLOOKUP($A2176,'ACOM remove file'!A:A,1,FALSE)))</f>
        <v>0</v>
      </c>
      <c r="F2176" t="b">
        <f>NOT( ISNA( VLOOKUP($A2176,'ACN update'!A:A,1,FALSE)))</f>
        <v>0</v>
      </c>
      <c r="G2176" t="b">
        <f>NOT( ISNA( VLOOKUP($A2176,'ACOM no update'!A:A,1,FALSE)))</f>
        <v>1</v>
      </c>
      <c r="H2176" t="b">
        <f>NOT( ISNA( VLOOKUP($A2176,'Should Update but Not Update'!A:A,1,FALSE)))</f>
        <v>0</v>
      </c>
      <c r="I2176" t="b">
        <f>NOT(NOT( ISNA( VLOOKUP($A2176,'Not Mooncake'!A:A,1,FALSE))))</f>
        <v>1</v>
      </c>
    </row>
    <row r="2177" spans="1:9">
      <c r="A2177" s="2" t="s">
        <v>1410</v>
      </c>
      <c r="B2177" s="2" t="s">
        <v>2285</v>
      </c>
      <c r="C2177" s="3">
        <v>42668</v>
      </c>
      <c r="D2177" t="b">
        <f>NOT( ISNA( VLOOKUP($A2177,'New article for existing'!A:A,1,FALSE)))</f>
        <v>0</v>
      </c>
      <c r="E2177" t="b">
        <f>NOT( ISNA( VLOOKUP($A2177,'ACOM remove file'!A:A,1,FALSE)))</f>
        <v>0</v>
      </c>
      <c r="F2177" t="b">
        <f>NOT( ISNA( VLOOKUP($A2177,'ACN update'!A:A,1,FALSE)))</f>
        <v>1</v>
      </c>
      <c r="G2177" t="b">
        <f>NOT( ISNA( VLOOKUP($A2177,'ACOM no update'!A:A,1,FALSE)))</f>
        <v>0</v>
      </c>
      <c r="H2177" t="b">
        <f>NOT( ISNA( VLOOKUP($A2177,'Should Update but Not Update'!A:A,1,FALSE)))</f>
        <v>0</v>
      </c>
      <c r="I2177" t="b">
        <f>NOT(NOT( ISNA( VLOOKUP($A2177,'Not Mooncake'!A:A,1,FALSE))))</f>
        <v>1</v>
      </c>
    </row>
    <row r="2178" spans="1:9">
      <c r="A2178" s="2" t="s">
        <v>1411</v>
      </c>
      <c r="B2178" s="2" t="s">
        <v>2285</v>
      </c>
      <c r="C2178" s="3">
        <v>42550</v>
      </c>
      <c r="D2178" t="b">
        <f>NOT( ISNA( VLOOKUP($A2178,'New article for existing'!A:A,1,FALSE)))</f>
        <v>0</v>
      </c>
      <c r="E2178" t="b">
        <f>NOT( ISNA( VLOOKUP($A2178,'ACOM remove file'!A:A,1,FALSE)))</f>
        <v>0</v>
      </c>
      <c r="F2178" t="b">
        <f>NOT( ISNA( VLOOKUP($A2178,'ACN update'!A:A,1,FALSE)))</f>
        <v>0</v>
      </c>
      <c r="G2178" t="b">
        <f>NOT( ISNA( VLOOKUP($A2178,'ACOM no update'!A:A,1,FALSE)))</f>
        <v>1</v>
      </c>
      <c r="H2178" t="b">
        <f>NOT( ISNA( VLOOKUP($A2178,'Should Update but Not Update'!A:A,1,FALSE)))</f>
        <v>0</v>
      </c>
      <c r="I2178" t="b">
        <f>NOT(NOT( ISNA( VLOOKUP($A2178,'Not Mooncake'!A:A,1,FALSE))))</f>
        <v>1</v>
      </c>
    </row>
    <row r="2179" spans="1:9">
      <c r="A2179" s="2" t="s">
        <v>2268</v>
      </c>
      <c r="B2179" s="2" t="s">
        <v>2285</v>
      </c>
      <c r="C2179" s="3">
        <v>42667</v>
      </c>
      <c r="D2179" t="b">
        <f>NOT( ISNA( VLOOKUP($A2179,'New article for existing'!A:A,1,FALSE)))</f>
        <v>0</v>
      </c>
      <c r="E2179" t="b">
        <f>NOT( ISNA( VLOOKUP($A2179,'ACOM remove file'!A:A,1,FALSE)))</f>
        <v>0</v>
      </c>
      <c r="F2179" t="b">
        <f>NOT( ISNA( VLOOKUP($A2179,'ACN update'!A:A,1,FALSE)))</f>
        <v>1</v>
      </c>
      <c r="G2179" t="b">
        <f>NOT( ISNA( VLOOKUP($A2179,'ACOM no update'!A:A,1,FALSE)))</f>
        <v>1</v>
      </c>
      <c r="H2179" t="b">
        <f>NOT( ISNA( VLOOKUP($A2179,'Should Update but Not Update'!A:A,1,FALSE)))</f>
        <v>0</v>
      </c>
      <c r="I2179" t="b">
        <f>NOT(NOT( ISNA( VLOOKUP($A2179,'Not Mooncake'!A:A,1,FALSE))))</f>
        <v>1</v>
      </c>
    </row>
    <row r="2180" spans="1:9">
      <c r="A2180" s="2" t="s">
        <v>1412</v>
      </c>
      <c r="B2180" s="2" t="s">
        <v>2285</v>
      </c>
      <c r="C2180" s="3">
        <v>42667</v>
      </c>
      <c r="D2180" t="b">
        <f>NOT( ISNA( VLOOKUP($A2180,'New article for existing'!A:A,1,FALSE)))</f>
        <v>0</v>
      </c>
      <c r="E2180" t="b">
        <f>NOT( ISNA( VLOOKUP($A2180,'ACOM remove file'!A:A,1,FALSE)))</f>
        <v>1</v>
      </c>
      <c r="F2180" t="b">
        <f>NOT( ISNA( VLOOKUP($A2180,'ACN update'!A:A,1,FALSE)))</f>
        <v>1</v>
      </c>
      <c r="G2180" t="b">
        <f>NOT( ISNA( VLOOKUP($A2180,'ACOM no update'!A:A,1,FALSE)))</f>
        <v>0</v>
      </c>
      <c r="H2180" t="b">
        <f>NOT( ISNA( VLOOKUP($A2180,'Should Update but Not Update'!A:A,1,FALSE)))</f>
        <v>0</v>
      </c>
      <c r="I2180" t="b">
        <f>NOT(NOT( ISNA( VLOOKUP($A2180,'Not Mooncake'!A:A,1,FALSE))))</f>
        <v>1</v>
      </c>
    </row>
    <row r="2181" spans="1:9">
      <c r="A2181" s="2" t="s">
        <v>1413</v>
      </c>
      <c r="B2181" s="2" t="s">
        <v>2285</v>
      </c>
      <c r="C2181" s="3">
        <v>42668</v>
      </c>
      <c r="D2181" t="b">
        <f>NOT( ISNA( VLOOKUP($A2181,'New article for existing'!A:A,1,FALSE)))</f>
        <v>0</v>
      </c>
      <c r="E2181" t="b">
        <f>NOT( ISNA( VLOOKUP($A2181,'ACOM remove file'!A:A,1,FALSE)))</f>
        <v>1</v>
      </c>
      <c r="F2181" t="b">
        <f>NOT( ISNA( VLOOKUP($A2181,'ACN update'!A:A,1,FALSE)))</f>
        <v>1</v>
      </c>
      <c r="G2181" t="b">
        <f>NOT( ISNA( VLOOKUP($A2181,'ACOM no update'!A:A,1,FALSE)))</f>
        <v>0</v>
      </c>
      <c r="H2181" t="b">
        <f>NOT( ISNA( VLOOKUP($A2181,'Should Update but Not Update'!A:A,1,FALSE)))</f>
        <v>0</v>
      </c>
      <c r="I2181" t="b">
        <f>NOT(NOT( ISNA( VLOOKUP($A2181,'Not Mooncake'!A:A,1,FALSE))))</f>
        <v>1</v>
      </c>
    </row>
    <row r="2182" spans="1:9">
      <c r="A2182" s="2" t="s">
        <v>2369</v>
      </c>
      <c r="B2182" s="2" t="s">
        <v>2285</v>
      </c>
      <c r="C2182" s="3">
        <v>42668</v>
      </c>
      <c r="D2182" t="b">
        <f>NOT( ISNA( VLOOKUP($A2182,'New article for existing'!A:A,1,FALSE)))</f>
        <v>0</v>
      </c>
      <c r="E2182" t="b">
        <f>NOT( ISNA( VLOOKUP($A2182,'ACOM remove file'!A:A,1,FALSE)))</f>
        <v>0</v>
      </c>
      <c r="F2182" t="b">
        <f>NOT( ISNA( VLOOKUP($A2182,'ACN update'!A:A,1,FALSE)))</f>
        <v>1</v>
      </c>
      <c r="G2182" t="b">
        <f>NOT( ISNA( VLOOKUP($A2182,'ACOM no update'!A:A,1,FALSE)))</f>
        <v>0</v>
      </c>
      <c r="H2182" t="b">
        <f>NOT( ISNA( VLOOKUP($A2182,'Should Update but Not Update'!A:A,1,FALSE)))</f>
        <v>0</v>
      </c>
      <c r="I2182" t="b">
        <f>NOT(NOT( ISNA( VLOOKUP($A2182,'Not Mooncake'!A:A,1,FALSE))))</f>
        <v>1</v>
      </c>
    </row>
    <row r="2183" spans="1:9">
      <c r="A2183" s="2" t="s">
        <v>2370</v>
      </c>
      <c r="B2183" s="2" t="s">
        <v>2285</v>
      </c>
      <c r="C2183" s="3">
        <v>42668</v>
      </c>
      <c r="D2183" t="b">
        <f>NOT( ISNA( VLOOKUP($A2183,'New article for existing'!A:A,1,FALSE)))</f>
        <v>0</v>
      </c>
      <c r="E2183" t="b">
        <f>NOT( ISNA( VLOOKUP($A2183,'ACOM remove file'!A:A,1,FALSE)))</f>
        <v>0</v>
      </c>
      <c r="F2183" t="b">
        <f>NOT( ISNA( VLOOKUP($A2183,'ACN update'!A:A,1,FALSE)))</f>
        <v>1</v>
      </c>
      <c r="G2183" t="b">
        <f>NOT( ISNA( VLOOKUP($A2183,'ACOM no update'!A:A,1,FALSE)))</f>
        <v>0</v>
      </c>
      <c r="H2183" t="b">
        <f>NOT( ISNA( VLOOKUP($A2183,'Should Update but Not Update'!A:A,1,FALSE)))</f>
        <v>0</v>
      </c>
      <c r="I2183" t="b">
        <f>NOT(NOT( ISNA( VLOOKUP($A2183,'Not Mooncake'!A:A,1,FALSE))))</f>
        <v>1</v>
      </c>
    </row>
    <row r="2184" spans="1:9">
      <c r="A2184" s="2" t="s">
        <v>2371</v>
      </c>
      <c r="B2184" s="2" t="s">
        <v>2285</v>
      </c>
      <c r="C2184" s="3">
        <v>42667</v>
      </c>
      <c r="D2184" t="b">
        <f>NOT( ISNA( VLOOKUP($A2184,'New article for existing'!A:A,1,FALSE)))</f>
        <v>0</v>
      </c>
      <c r="E2184" t="b">
        <f>NOT( ISNA( VLOOKUP($A2184,'ACOM remove file'!A:A,1,FALSE)))</f>
        <v>0</v>
      </c>
      <c r="F2184" t="b">
        <f>NOT( ISNA( VLOOKUP($A2184,'ACN update'!A:A,1,FALSE)))</f>
        <v>1</v>
      </c>
      <c r="G2184" t="b">
        <f>NOT( ISNA( VLOOKUP($A2184,'ACOM no update'!A:A,1,FALSE)))</f>
        <v>0</v>
      </c>
      <c r="H2184" t="b">
        <f>NOT( ISNA( VLOOKUP($A2184,'Should Update but Not Update'!A:A,1,FALSE)))</f>
        <v>0</v>
      </c>
      <c r="I2184" t="b">
        <f>NOT(NOT( ISNA( VLOOKUP($A2184,'Not Mooncake'!A:A,1,FALSE))))</f>
        <v>1</v>
      </c>
    </row>
    <row r="2185" spans="1:9">
      <c r="A2185" s="2" t="s">
        <v>2372</v>
      </c>
      <c r="B2185" s="2" t="s">
        <v>2285</v>
      </c>
      <c r="C2185" s="3">
        <v>42667</v>
      </c>
      <c r="D2185" t="b">
        <f>NOT( ISNA( VLOOKUP($A2185,'New article for existing'!A:A,1,FALSE)))</f>
        <v>0</v>
      </c>
      <c r="E2185" t="b">
        <f>NOT( ISNA( VLOOKUP($A2185,'ACOM remove file'!A:A,1,FALSE)))</f>
        <v>0</v>
      </c>
      <c r="F2185" t="b">
        <f>NOT( ISNA( VLOOKUP($A2185,'ACN update'!A:A,1,FALSE)))</f>
        <v>1</v>
      </c>
      <c r="G2185" t="b">
        <f>NOT( ISNA( VLOOKUP($A2185,'ACOM no update'!A:A,1,FALSE)))</f>
        <v>0</v>
      </c>
      <c r="H2185" t="b">
        <f>NOT( ISNA( VLOOKUP($A2185,'Should Update but Not Update'!A:A,1,FALSE)))</f>
        <v>0</v>
      </c>
      <c r="I2185" t="b">
        <f>NOT(NOT( ISNA( VLOOKUP($A2185,'Not Mooncake'!A:A,1,FALSE))))</f>
        <v>1</v>
      </c>
    </row>
    <row r="2186" spans="1:9">
      <c r="A2186" s="2" t="s">
        <v>2373</v>
      </c>
      <c r="B2186" s="2" t="s">
        <v>2285</v>
      </c>
      <c r="C2186" s="3">
        <v>42667</v>
      </c>
      <c r="D2186" t="b">
        <f>NOT( ISNA( VLOOKUP($A2186,'New article for existing'!A:A,1,FALSE)))</f>
        <v>0</v>
      </c>
      <c r="E2186" t="b">
        <f>NOT( ISNA( VLOOKUP($A2186,'ACOM remove file'!A:A,1,FALSE)))</f>
        <v>0</v>
      </c>
      <c r="F2186" t="b">
        <f>NOT( ISNA( VLOOKUP($A2186,'ACN update'!A:A,1,FALSE)))</f>
        <v>1</v>
      </c>
      <c r="G2186" t="b">
        <f>NOT( ISNA( VLOOKUP($A2186,'ACOM no update'!A:A,1,FALSE)))</f>
        <v>0</v>
      </c>
      <c r="H2186" t="b">
        <f>NOT( ISNA( VLOOKUP($A2186,'Should Update but Not Update'!A:A,1,FALSE)))</f>
        <v>0</v>
      </c>
      <c r="I2186" t="b">
        <f>NOT(NOT( ISNA( VLOOKUP($A2186,'Not Mooncake'!A:A,1,FALSE))))</f>
        <v>1</v>
      </c>
    </row>
    <row r="2187" spans="1:9">
      <c r="A2187" s="2" t="s">
        <v>2374</v>
      </c>
      <c r="B2187" s="2" t="s">
        <v>2285</v>
      </c>
      <c r="C2187" s="3">
        <v>42667</v>
      </c>
      <c r="D2187" t="b">
        <f>NOT( ISNA( VLOOKUP($A2187,'New article for existing'!A:A,1,FALSE)))</f>
        <v>0</v>
      </c>
      <c r="E2187" t="b">
        <f>NOT( ISNA( VLOOKUP($A2187,'ACOM remove file'!A:A,1,FALSE)))</f>
        <v>0</v>
      </c>
      <c r="F2187" t="b">
        <f>NOT( ISNA( VLOOKUP($A2187,'ACN update'!A:A,1,FALSE)))</f>
        <v>1</v>
      </c>
      <c r="G2187" t="b">
        <f>NOT( ISNA( VLOOKUP($A2187,'ACOM no update'!A:A,1,FALSE)))</f>
        <v>0</v>
      </c>
      <c r="H2187" t="b">
        <f>NOT( ISNA( VLOOKUP($A2187,'Should Update but Not Update'!A:A,1,FALSE)))</f>
        <v>0</v>
      </c>
      <c r="I2187" t="b">
        <f>NOT(NOT( ISNA( VLOOKUP($A2187,'Not Mooncake'!A:A,1,FALSE))))</f>
        <v>1</v>
      </c>
    </row>
    <row r="2188" spans="1:9">
      <c r="A2188" s="2" t="s">
        <v>2375</v>
      </c>
      <c r="B2188" s="2" t="s">
        <v>2285</v>
      </c>
      <c r="C2188" s="3">
        <v>42667</v>
      </c>
      <c r="D2188" t="b">
        <f>NOT( ISNA( VLOOKUP($A2188,'New article for existing'!A:A,1,FALSE)))</f>
        <v>0</v>
      </c>
      <c r="E2188" t="b">
        <f>NOT( ISNA( VLOOKUP($A2188,'ACOM remove file'!A:A,1,FALSE)))</f>
        <v>0</v>
      </c>
      <c r="F2188" t="b">
        <f>NOT( ISNA( VLOOKUP($A2188,'ACN update'!A:A,1,FALSE)))</f>
        <v>1</v>
      </c>
      <c r="G2188" t="b">
        <f>NOT( ISNA( VLOOKUP($A2188,'ACOM no update'!A:A,1,FALSE)))</f>
        <v>0</v>
      </c>
      <c r="H2188" t="b">
        <f>NOT( ISNA( VLOOKUP($A2188,'Should Update but Not Update'!A:A,1,FALSE)))</f>
        <v>0</v>
      </c>
      <c r="I2188" t="b">
        <f>NOT(NOT( ISNA( VLOOKUP($A2188,'Not Mooncake'!A:A,1,FALSE))))</f>
        <v>1</v>
      </c>
    </row>
    <row r="2189" spans="1:9">
      <c r="A2189" s="2" t="s">
        <v>2376</v>
      </c>
      <c r="B2189" s="2" t="s">
        <v>2285</v>
      </c>
      <c r="C2189" s="3">
        <v>42667</v>
      </c>
      <c r="D2189" t="b">
        <f>NOT( ISNA( VLOOKUP($A2189,'New article for existing'!A:A,1,FALSE)))</f>
        <v>0</v>
      </c>
      <c r="E2189" t="b">
        <f>NOT( ISNA( VLOOKUP($A2189,'ACOM remove file'!A:A,1,FALSE)))</f>
        <v>0</v>
      </c>
      <c r="F2189" t="b">
        <f>NOT( ISNA( VLOOKUP($A2189,'ACN update'!A:A,1,FALSE)))</f>
        <v>1</v>
      </c>
      <c r="G2189" t="b">
        <f>NOT( ISNA( VLOOKUP($A2189,'ACOM no update'!A:A,1,FALSE)))</f>
        <v>0</v>
      </c>
      <c r="H2189" t="b">
        <f>NOT( ISNA( VLOOKUP($A2189,'Should Update but Not Update'!A:A,1,FALSE)))</f>
        <v>0</v>
      </c>
      <c r="I2189" t="b">
        <f>NOT(NOT( ISNA( VLOOKUP($A2189,'Not Mooncake'!A:A,1,FALSE))))</f>
        <v>1</v>
      </c>
    </row>
    <row r="2190" spans="1:9">
      <c r="A2190" s="2" t="s">
        <v>1414</v>
      </c>
      <c r="B2190" s="2" t="s">
        <v>2285</v>
      </c>
      <c r="C2190" s="3">
        <v>42457</v>
      </c>
      <c r="D2190" t="b">
        <f>NOT( ISNA( VLOOKUP($A2190,'New article for existing'!A:A,1,FALSE)))</f>
        <v>0</v>
      </c>
      <c r="E2190" t="b">
        <f>NOT( ISNA( VLOOKUP($A2190,'ACOM remove file'!A:A,1,FALSE)))</f>
        <v>1</v>
      </c>
      <c r="F2190" t="b">
        <f>NOT( ISNA( VLOOKUP($A2190,'ACN update'!A:A,1,FALSE)))</f>
        <v>0</v>
      </c>
      <c r="G2190" t="b">
        <f>NOT( ISNA( VLOOKUP($A2190,'ACOM no update'!A:A,1,FALSE)))</f>
        <v>0</v>
      </c>
      <c r="H2190" t="b">
        <f>NOT( ISNA( VLOOKUP($A2190,'Should Update but Not Update'!A:A,1,FALSE)))</f>
        <v>0</v>
      </c>
      <c r="I2190" t="b">
        <f>NOT(NOT( ISNA( VLOOKUP($A2190,'Not Mooncake'!A:A,1,FALSE))))</f>
        <v>1</v>
      </c>
    </row>
    <row r="2191" spans="1:9">
      <c r="A2191" s="2" t="s">
        <v>1416</v>
      </c>
      <c r="B2191" s="2" t="s">
        <v>2285</v>
      </c>
      <c r="C2191" s="3">
        <v>42668</v>
      </c>
      <c r="D2191" t="b">
        <f>NOT( ISNA( VLOOKUP($A2191,'New article for existing'!A:A,1,FALSE)))</f>
        <v>0</v>
      </c>
      <c r="E2191" t="b">
        <f>NOT( ISNA( VLOOKUP($A2191,'ACOM remove file'!A:A,1,FALSE)))</f>
        <v>0</v>
      </c>
      <c r="F2191" t="b">
        <f>NOT( ISNA( VLOOKUP($A2191,'ACN update'!A:A,1,FALSE)))</f>
        <v>1</v>
      </c>
      <c r="G2191" t="b">
        <f>NOT( ISNA( VLOOKUP($A2191,'ACOM no update'!A:A,1,FALSE)))</f>
        <v>0</v>
      </c>
      <c r="H2191" t="b">
        <f>NOT( ISNA( VLOOKUP($A2191,'Should Update but Not Update'!A:A,1,FALSE)))</f>
        <v>0</v>
      </c>
      <c r="I2191" t="b">
        <f>NOT(NOT( ISNA( VLOOKUP($A2191,'Not Mooncake'!A:A,1,FALSE))))</f>
        <v>1</v>
      </c>
    </row>
    <row r="2192" spans="1:9">
      <c r="A2192" s="2" t="s">
        <v>1415</v>
      </c>
      <c r="B2192" s="2" t="s">
        <v>2285</v>
      </c>
      <c r="C2192" s="3">
        <v>42668</v>
      </c>
      <c r="D2192" t="b">
        <f>NOT( ISNA( VLOOKUP($A2192,'New article for existing'!A:A,1,FALSE)))</f>
        <v>0</v>
      </c>
      <c r="E2192" t="b">
        <f>NOT( ISNA( VLOOKUP($A2192,'ACOM remove file'!A:A,1,FALSE)))</f>
        <v>1</v>
      </c>
      <c r="F2192" t="b">
        <f>NOT( ISNA( VLOOKUP($A2192,'ACN update'!A:A,1,FALSE)))</f>
        <v>1</v>
      </c>
      <c r="G2192" t="b">
        <f>NOT( ISNA( VLOOKUP($A2192,'ACOM no update'!A:A,1,FALSE)))</f>
        <v>0</v>
      </c>
      <c r="H2192" t="b">
        <f>NOT( ISNA( VLOOKUP($A2192,'Should Update but Not Update'!A:A,1,FALSE)))</f>
        <v>0</v>
      </c>
      <c r="I2192" t="b">
        <f>NOT(NOT( ISNA( VLOOKUP($A2192,'Not Mooncake'!A:A,1,FALSE))))</f>
        <v>1</v>
      </c>
    </row>
    <row r="2193" spans="1:9">
      <c r="A2193" s="2" t="s">
        <v>1417</v>
      </c>
      <c r="B2193" s="2" t="s">
        <v>2285</v>
      </c>
      <c r="C2193" s="3">
        <v>42514</v>
      </c>
      <c r="D2193" t="b">
        <f>NOT( ISNA( VLOOKUP($A2193,'New article for existing'!A:A,1,FALSE)))</f>
        <v>0</v>
      </c>
      <c r="E2193" t="b">
        <f>NOT( ISNA( VLOOKUP($A2193,'ACOM remove file'!A:A,1,FALSE)))</f>
        <v>0</v>
      </c>
      <c r="F2193" t="b">
        <f>NOT( ISNA( VLOOKUP($A2193,'ACN update'!A:A,1,FALSE)))</f>
        <v>0</v>
      </c>
      <c r="G2193" t="b">
        <f>NOT( ISNA( VLOOKUP($A2193,'ACOM no update'!A:A,1,FALSE)))</f>
        <v>1</v>
      </c>
      <c r="H2193" t="b">
        <f>NOT( ISNA( VLOOKUP($A2193,'Should Update but Not Update'!A:A,1,FALSE)))</f>
        <v>0</v>
      </c>
      <c r="I2193" t="b">
        <f>NOT(NOT( ISNA( VLOOKUP($A2193,'Not Mooncake'!A:A,1,FALSE))))</f>
        <v>1</v>
      </c>
    </row>
    <row r="2194" spans="1:9">
      <c r="A2194" s="2" t="s">
        <v>2269</v>
      </c>
      <c r="B2194" s="2" t="s">
        <v>2285</v>
      </c>
      <c r="C2194" s="3">
        <v>42562</v>
      </c>
      <c r="D2194" t="b">
        <f>NOT( ISNA( VLOOKUP($A2194,'New article for existing'!A:A,1,FALSE)))</f>
        <v>0</v>
      </c>
      <c r="E2194" t="b">
        <f>NOT( ISNA( VLOOKUP($A2194,'ACOM remove file'!A:A,1,FALSE)))</f>
        <v>0</v>
      </c>
      <c r="F2194" t="b">
        <f>NOT( ISNA( VLOOKUP($A2194,'ACN update'!A:A,1,FALSE)))</f>
        <v>0</v>
      </c>
      <c r="G2194" t="b">
        <f>NOT( ISNA( VLOOKUP($A2194,'ACOM no update'!A:A,1,FALSE)))</f>
        <v>1</v>
      </c>
      <c r="H2194" t="b">
        <f>NOT( ISNA( VLOOKUP($A2194,'Should Update but Not Update'!A:A,1,FALSE)))</f>
        <v>0</v>
      </c>
      <c r="I2194" t="b">
        <f>NOT(NOT( ISNA( VLOOKUP($A2194,'Not Mooncake'!A:A,1,FALSE))))</f>
        <v>1</v>
      </c>
    </row>
    <row r="2195" spans="1:9">
      <c r="A2195" s="2" t="s">
        <v>1418</v>
      </c>
      <c r="B2195" s="2" t="s">
        <v>2285</v>
      </c>
      <c r="C2195" s="3">
        <v>42579</v>
      </c>
      <c r="D2195" t="b">
        <f>NOT( ISNA( VLOOKUP($A2195,'New article for existing'!A:A,1,FALSE)))</f>
        <v>0</v>
      </c>
      <c r="E2195" t="b">
        <f>NOT( ISNA( VLOOKUP($A2195,'ACOM remove file'!A:A,1,FALSE)))</f>
        <v>1</v>
      </c>
      <c r="F2195" t="b">
        <f>NOT( ISNA( VLOOKUP($A2195,'ACN update'!A:A,1,FALSE)))</f>
        <v>0</v>
      </c>
      <c r="G2195" t="b">
        <f>NOT( ISNA( VLOOKUP($A2195,'ACOM no update'!A:A,1,FALSE)))</f>
        <v>0</v>
      </c>
      <c r="H2195" t="b">
        <f>NOT( ISNA( VLOOKUP($A2195,'Should Update but Not Update'!A:A,1,FALSE)))</f>
        <v>0</v>
      </c>
      <c r="I2195" t="b">
        <f>NOT(NOT( ISNA( VLOOKUP($A2195,'Not Mooncake'!A:A,1,FALSE))))</f>
        <v>1</v>
      </c>
    </row>
    <row r="2196" spans="1:9">
      <c r="A2196" s="2" t="s">
        <v>1419</v>
      </c>
      <c r="B2196" s="2" t="s">
        <v>2285</v>
      </c>
      <c r="C2196" s="3">
        <v>42457</v>
      </c>
      <c r="D2196" t="b">
        <f>NOT( ISNA( VLOOKUP($A2196,'New article for existing'!A:A,1,FALSE)))</f>
        <v>0</v>
      </c>
      <c r="E2196" t="b">
        <f>NOT( ISNA( VLOOKUP($A2196,'ACOM remove file'!A:A,1,FALSE)))</f>
        <v>0</v>
      </c>
      <c r="F2196" t="b">
        <f>NOT( ISNA( VLOOKUP($A2196,'ACN update'!A:A,1,FALSE)))</f>
        <v>0</v>
      </c>
      <c r="G2196" t="b">
        <f>NOT( ISNA( VLOOKUP($A2196,'ACOM no update'!A:A,1,FALSE)))</f>
        <v>1</v>
      </c>
      <c r="H2196" t="b">
        <f>NOT( ISNA( VLOOKUP($A2196,'Should Update but Not Update'!A:A,1,FALSE)))</f>
        <v>0</v>
      </c>
      <c r="I2196" t="b">
        <f>NOT(NOT( ISNA( VLOOKUP($A2196,'Not Mooncake'!A:A,1,FALSE))))</f>
        <v>1</v>
      </c>
    </row>
    <row r="2197" spans="1:9">
      <c r="A2197" s="2" t="s">
        <v>1420</v>
      </c>
      <c r="B2197" s="2" t="s">
        <v>2285</v>
      </c>
      <c r="C2197" s="3">
        <v>42667</v>
      </c>
      <c r="D2197" t="b">
        <f>NOT( ISNA( VLOOKUP($A2197,'New article for existing'!A:A,1,FALSE)))</f>
        <v>0</v>
      </c>
      <c r="E2197" t="b">
        <f>NOT( ISNA( VLOOKUP($A2197,'ACOM remove file'!A:A,1,FALSE)))</f>
        <v>0</v>
      </c>
      <c r="F2197" t="b">
        <f>NOT( ISNA( VLOOKUP($A2197,'ACN update'!A:A,1,FALSE)))</f>
        <v>1</v>
      </c>
      <c r="G2197" t="b">
        <f>NOT( ISNA( VLOOKUP($A2197,'ACOM no update'!A:A,1,FALSE)))</f>
        <v>1</v>
      </c>
      <c r="H2197" t="b">
        <f>NOT( ISNA( VLOOKUP($A2197,'Should Update but Not Update'!A:A,1,FALSE)))</f>
        <v>0</v>
      </c>
      <c r="I2197" t="b">
        <f>NOT(NOT( ISNA( VLOOKUP($A2197,'Not Mooncake'!A:A,1,FALSE))))</f>
        <v>1</v>
      </c>
    </row>
    <row r="2198" spans="1:9">
      <c r="A2198" s="2" t="s">
        <v>1421</v>
      </c>
      <c r="B2198" s="2" t="s">
        <v>2285</v>
      </c>
      <c r="C2198" s="3">
        <v>42668</v>
      </c>
      <c r="D2198" t="b">
        <f>NOT( ISNA( VLOOKUP($A2198,'New article for existing'!A:A,1,FALSE)))</f>
        <v>0</v>
      </c>
      <c r="E2198" t="b">
        <f>NOT( ISNA( VLOOKUP($A2198,'ACOM remove file'!A:A,1,FALSE)))</f>
        <v>0</v>
      </c>
      <c r="F2198" t="b">
        <f>NOT( ISNA( VLOOKUP($A2198,'ACN update'!A:A,1,FALSE)))</f>
        <v>1</v>
      </c>
      <c r="G2198" t="b">
        <f>NOT( ISNA( VLOOKUP($A2198,'ACOM no update'!A:A,1,FALSE)))</f>
        <v>0</v>
      </c>
      <c r="H2198" t="b">
        <f>NOT( ISNA( VLOOKUP($A2198,'Should Update but Not Update'!A:A,1,FALSE)))</f>
        <v>0</v>
      </c>
      <c r="I2198" t="b">
        <f>NOT(NOT( ISNA( VLOOKUP($A2198,'Not Mooncake'!A:A,1,FALSE))))</f>
        <v>1</v>
      </c>
    </row>
    <row r="2199" spans="1:9">
      <c r="A2199" s="2" t="s">
        <v>1422</v>
      </c>
      <c r="B2199" s="2" t="s">
        <v>2285</v>
      </c>
      <c r="C2199" s="3">
        <v>42562</v>
      </c>
      <c r="D2199" t="b">
        <f>NOT( ISNA( VLOOKUP($A2199,'New article for existing'!A:A,1,FALSE)))</f>
        <v>0</v>
      </c>
      <c r="E2199" t="b">
        <f>NOT( ISNA( VLOOKUP($A2199,'ACOM remove file'!A:A,1,FALSE)))</f>
        <v>0</v>
      </c>
      <c r="F2199" t="b">
        <f>NOT( ISNA( VLOOKUP($A2199,'ACN update'!A:A,1,FALSE)))</f>
        <v>0</v>
      </c>
      <c r="G2199" t="b">
        <f>NOT( ISNA( VLOOKUP($A2199,'ACOM no update'!A:A,1,FALSE)))</f>
        <v>1</v>
      </c>
      <c r="H2199" t="b">
        <f>NOT( ISNA( VLOOKUP($A2199,'Should Update but Not Update'!A:A,1,FALSE)))</f>
        <v>0</v>
      </c>
      <c r="I2199" t="b">
        <f>NOT(NOT( ISNA( VLOOKUP($A2199,'Not Mooncake'!A:A,1,FALSE))))</f>
        <v>1</v>
      </c>
    </row>
    <row r="2200" spans="1:9">
      <c r="A2200" s="2" t="s">
        <v>2377</v>
      </c>
      <c r="B2200" s="2" t="s">
        <v>2285</v>
      </c>
      <c r="C2200" s="3">
        <v>42625</v>
      </c>
      <c r="D2200" t="b">
        <f>NOT( ISNA( VLOOKUP($A2200,'New article for existing'!A:A,1,FALSE)))</f>
        <v>0</v>
      </c>
      <c r="E2200" t="b">
        <f>NOT( ISNA( VLOOKUP($A2200,'ACOM remove file'!A:A,1,FALSE)))</f>
        <v>0</v>
      </c>
      <c r="F2200" t="b">
        <f>NOT( ISNA( VLOOKUP($A2200,'ACN update'!A:A,1,FALSE)))</f>
        <v>0</v>
      </c>
      <c r="G2200" t="b">
        <f>NOT( ISNA( VLOOKUP($A2200,'ACOM no update'!A:A,1,FALSE)))</f>
        <v>1</v>
      </c>
      <c r="H2200" t="b">
        <f>NOT( ISNA( VLOOKUP($A2200,'Should Update but Not Update'!A:A,1,FALSE)))</f>
        <v>0</v>
      </c>
      <c r="I2200" t="b">
        <f>NOT(NOT( ISNA( VLOOKUP($A2200,'Not Mooncake'!A:A,1,FALSE))))</f>
        <v>1</v>
      </c>
    </row>
    <row r="2201" spans="1:9">
      <c r="A2201" s="2" t="s">
        <v>2480</v>
      </c>
      <c r="B2201" s="2" t="s">
        <v>2285</v>
      </c>
      <c r="C2201" s="3">
        <v>42618</v>
      </c>
      <c r="D2201" t="b">
        <f>NOT( ISNA( VLOOKUP($A2201,'New article for existing'!A:A,1,FALSE)))</f>
        <v>0</v>
      </c>
      <c r="E2201" t="b">
        <f>NOT( ISNA( VLOOKUP($A2201,'ACOM remove file'!A:A,1,FALSE)))</f>
        <v>0</v>
      </c>
      <c r="F2201" t="b">
        <f>NOT( ISNA( VLOOKUP($A2201,'ACN update'!A:A,1,FALSE)))</f>
        <v>0</v>
      </c>
      <c r="G2201" t="b">
        <f>NOT( ISNA( VLOOKUP($A2201,'ACOM no update'!A:A,1,FALSE)))</f>
        <v>1</v>
      </c>
      <c r="H2201" t="b">
        <f>NOT( ISNA( VLOOKUP($A2201,'Should Update but Not Update'!A:A,1,FALSE)))</f>
        <v>0</v>
      </c>
      <c r="I2201" t="b">
        <f>NOT(NOT( ISNA( VLOOKUP($A2201,'Not Mooncake'!A:A,1,FALSE))))</f>
        <v>1</v>
      </c>
    </row>
    <row r="2202" spans="1:9">
      <c r="A2202" s="2" t="s">
        <v>1423</v>
      </c>
      <c r="B2202" s="2" t="s">
        <v>2285</v>
      </c>
      <c r="C2202" s="3">
        <v>42390</v>
      </c>
      <c r="D2202" t="b">
        <f>NOT( ISNA( VLOOKUP($A2202,'New article for existing'!A:A,1,FALSE)))</f>
        <v>0</v>
      </c>
      <c r="E2202" t="b">
        <f>NOT( ISNA( VLOOKUP($A2202,'ACOM remove file'!A:A,1,FALSE)))</f>
        <v>1</v>
      </c>
      <c r="F2202" t="b">
        <f>NOT( ISNA( VLOOKUP($A2202,'ACN update'!A:A,1,FALSE)))</f>
        <v>0</v>
      </c>
      <c r="G2202" t="b">
        <f>NOT( ISNA( VLOOKUP($A2202,'ACOM no update'!A:A,1,FALSE)))</f>
        <v>0</v>
      </c>
      <c r="H2202" t="b">
        <f>NOT( ISNA( VLOOKUP($A2202,'Should Update but Not Update'!A:A,1,FALSE)))</f>
        <v>0</v>
      </c>
      <c r="I2202" t="b">
        <f>NOT(NOT( ISNA( VLOOKUP($A2202,'Not Mooncake'!A:A,1,FALSE))))</f>
        <v>1</v>
      </c>
    </row>
    <row r="2203" spans="1:9">
      <c r="A2203" s="2" t="s">
        <v>1424</v>
      </c>
      <c r="B2203" s="2" t="s">
        <v>2285</v>
      </c>
      <c r="C2203" s="3">
        <v>42457</v>
      </c>
      <c r="D2203" t="b">
        <f>NOT( ISNA( VLOOKUP($A2203,'New article for existing'!A:A,1,FALSE)))</f>
        <v>0</v>
      </c>
      <c r="E2203" t="b">
        <f>NOT( ISNA( VLOOKUP($A2203,'ACOM remove file'!A:A,1,FALSE)))</f>
        <v>0</v>
      </c>
      <c r="F2203" t="b">
        <f>NOT( ISNA( VLOOKUP($A2203,'ACN update'!A:A,1,FALSE)))</f>
        <v>0</v>
      </c>
      <c r="G2203" t="b">
        <f>NOT( ISNA( VLOOKUP($A2203,'ACOM no update'!A:A,1,FALSE)))</f>
        <v>1</v>
      </c>
      <c r="H2203" t="b">
        <f>NOT( ISNA( VLOOKUP($A2203,'Should Update but Not Update'!A:A,1,FALSE)))</f>
        <v>0</v>
      </c>
      <c r="I2203" t="b">
        <f>NOT(NOT( ISNA( VLOOKUP($A2203,'Not Mooncake'!A:A,1,FALSE))))</f>
        <v>1</v>
      </c>
    </row>
    <row r="2204" spans="1:9">
      <c r="A2204" s="2" t="s">
        <v>1425</v>
      </c>
      <c r="B2204" s="2" t="s">
        <v>2285</v>
      </c>
      <c r="C2204" s="3">
        <v>42643</v>
      </c>
      <c r="D2204" t="b">
        <f>NOT( ISNA( VLOOKUP($A2204,'New article for existing'!A:A,1,FALSE)))</f>
        <v>0</v>
      </c>
      <c r="E2204" t="b">
        <f>NOT( ISNA( VLOOKUP($A2204,'ACOM remove file'!A:A,1,FALSE)))</f>
        <v>1</v>
      </c>
      <c r="F2204" t="b">
        <f>NOT( ISNA( VLOOKUP($A2204,'ACN update'!A:A,1,FALSE)))</f>
        <v>0</v>
      </c>
      <c r="G2204" t="b">
        <f>NOT( ISNA( VLOOKUP($A2204,'ACOM no update'!A:A,1,FALSE)))</f>
        <v>0</v>
      </c>
      <c r="H2204" t="b">
        <f>NOT( ISNA( VLOOKUP($A2204,'Should Update but Not Update'!A:A,1,FALSE)))</f>
        <v>0</v>
      </c>
      <c r="I2204" t="b">
        <f>NOT(NOT( ISNA( VLOOKUP($A2204,'Not Mooncake'!A:A,1,FALSE))))</f>
        <v>1</v>
      </c>
    </row>
    <row r="2205" spans="1:9">
      <c r="A2205" s="2" t="s">
        <v>1426</v>
      </c>
      <c r="B2205" s="2" t="s">
        <v>2285</v>
      </c>
      <c r="C2205" s="3">
        <v>42643</v>
      </c>
      <c r="D2205" t="b">
        <f>NOT( ISNA( VLOOKUP($A2205,'New article for existing'!A:A,1,FALSE)))</f>
        <v>0</v>
      </c>
      <c r="E2205" t="b">
        <f>NOT( ISNA( VLOOKUP($A2205,'ACOM remove file'!A:A,1,FALSE)))</f>
        <v>1</v>
      </c>
      <c r="F2205" t="b">
        <f>NOT( ISNA( VLOOKUP($A2205,'ACN update'!A:A,1,FALSE)))</f>
        <v>0</v>
      </c>
      <c r="G2205" t="b">
        <f>NOT( ISNA( VLOOKUP($A2205,'ACOM no update'!A:A,1,FALSE)))</f>
        <v>0</v>
      </c>
      <c r="H2205" t="b">
        <f>NOT( ISNA( VLOOKUP($A2205,'Should Update but Not Update'!A:A,1,FALSE)))</f>
        <v>0</v>
      </c>
      <c r="I2205" t="b">
        <f>NOT(NOT( ISNA( VLOOKUP($A2205,'Not Mooncake'!A:A,1,FALSE))))</f>
        <v>1</v>
      </c>
    </row>
    <row r="2206" spans="1:9">
      <c r="A2206" s="2" t="s">
        <v>2270</v>
      </c>
      <c r="B2206" s="2" t="s">
        <v>2285</v>
      </c>
      <c r="C2206" s="3">
        <v>42625</v>
      </c>
      <c r="D2206" t="b">
        <f>NOT( ISNA( VLOOKUP($A2206,'New article for existing'!A:A,1,FALSE)))</f>
        <v>0</v>
      </c>
      <c r="E2206" t="b">
        <f>NOT( ISNA( VLOOKUP($A2206,'ACOM remove file'!A:A,1,FALSE)))</f>
        <v>0</v>
      </c>
      <c r="F2206" t="b">
        <f>NOT( ISNA( VLOOKUP($A2206,'ACN update'!A:A,1,FALSE)))</f>
        <v>0</v>
      </c>
      <c r="G2206" t="b">
        <f>NOT( ISNA( VLOOKUP($A2206,'ACOM no update'!A:A,1,FALSE)))</f>
        <v>1</v>
      </c>
      <c r="H2206" t="b">
        <f>NOT( ISNA( VLOOKUP($A2206,'Should Update but Not Update'!A:A,1,FALSE)))</f>
        <v>0</v>
      </c>
      <c r="I2206" t="b">
        <f>NOT(NOT( ISNA( VLOOKUP($A2206,'Not Mooncake'!A:A,1,FALSE))))</f>
        <v>1</v>
      </c>
    </row>
    <row r="2207" spans="1:9">
      <c r="A2207" s="2" t="s">
        <v>1428</v>
      </c>
      <c r="B2207" s="2" t="s">
        <v>2285</v>
      </c>
      <c r="C2207" s="3">
        <v>42605</v>
      </c>
      <c r="D2207" t="b">
        <f>NOT( ISNA( VLOOKUP($A2207,'New article for existing'!A:A,1,FALSE)))</f>
        <v>0</v>
      </c>
      <c r="E2207" t="b">
        <f>NOT( ISNA( VLOOKUP($A2207,'ACOM remove file'!A:A,1,FALSE)))</f>
        <v>0</v>
      </c>
      <c r="F2207" t="b">
        <f>NOT( ISNA( VLOOKUP($A2207,'ACN update'!A:A,1,FALSE)))</f>
        <v>0</v>
      </c>
      <c r="G2207" t="b">
        <f>NOT( ISNA( VLOOKUP($A2207,'ACOM no update'!A:A,1,FALSE)))</f>
        <v>1</v>
      </c>
      <c r="H2207" t="b">
        <f>NOT( ISNA( VLOOKUP($A2207,'Should Update but Not Update'!A:A,1,FALSE)))</f>
        <v>0</v>
      </c>
      <c r="I2207" t="b">
        <f>NOT(NOT( ISNA( VLOOKUP($A2207,'Not Mooncake'!A:A,1,FALSE))))</f>
        <v>1</v>
      </c>
    </row>
    <row r="2208" spans="1:9">
      <c r="A2208" s="2" t="s">
        <v>1427</v>
      </c>
      <c r="B2208" s="2" t="s">
        <v>2285</v>
      </c>
      <c r="C2208" s="3">
        <v>42605</v>
      </c>
      <c r="D2208" t="b">
        <f>NOT( ISNA( VLOOKUP($A2208,'New article for existing'!A:A,1,FALSE)))</f>
        <v>0</v>
      </c>
      <c r="E2208" t="b">
        <f>NOT( ISNA( VLOOKUP($A2208,'ACOM remove file'!A:A,1,FALSE)))</f>
        <v>1</v>
      </c>
      <c r="F2208" t="b">
        <f>NOT( ISNA( VLOOKUP($A2208,'ACN update'!A:A,1,FALSE)))</f>
        <v>0</v>
      </c>
      <c r="G2208" t="b">
        <f>NOT( ISNA( VLOOKUP($A2208,'ACOM no update'!A:A,1,FALSE)))</f>
        <v>0</v>
      </c>
      <c r="H2208" t="b">
        <f>NOT( ISNA( VLOOKUP($A2208,'Should Update but Not Update'!A:A,1,FALSE)))</f>
        <v>0</v>
      </c>
      <c r="I2208" t="b">
        <f>NOT(NOT( ISNA( VLOOKUP($A2208,'Not Mooncake'!A:A,1,FALSE))))</f>
        <v>1</v>
      </c>
    </row>
    <row r="2209" spans="1:9">
      <c r="A2209" s="2" t="s">
        <v>1429</v>
      </c>
      <c r="B2209" s="2" t="s">
        <v>2285</v>
      </c>
      <c r="C2209" s="3">
        <v>42668</v>
      </c>
      <c r="D2209" t="b">
        <f>NOT( ISNA( VLOOKUP($A2209,'New article for existing'!A:A,1,FALSE)))</f>
        <v>0</v>
      </c>
      <c r="E2209" t="b">
        <f>NOT( ISNA( VLOOKUP($A2209,'ACOM remove file'!A:A,1,FALSE)))</f>
        <v>0</v>
      </c>
      <c r="F2209" t="b">
        <f>NOT( ISNA( VLOOKUP($A2209,'ACN update'!A:A,1,FALSE)))</f>
        <v>1</v>
      </c>
      <c r="G2209" t="b">
        <f>NOT( ISNA( VLOOKUP($A2209,'ACOM no update'!A:A,1,FALSE)))</f>
        <v>0</v>
      </c>
      <c r="H2209" t="b">
        <f>NOT( ISNA( VLOOKUP($A2209,'Should Update but Not Update'!A:A,1,FALSE)))</f>
        <v>0</v>
      </c>
      <c r="I2209" t="b">
        <f>NOT(NOT( ISNA( VLOOKUP($A2209,'Not Mooncake'!A:A,1,FALSE))))</f>
        <v>1</v>
      </c>
    </row>
    <row r="2210" spans="1:9">
      <c r="A2210" s="2" t="s">
        <v>1430</v>
      </c>
      <c r="B2210" s="2" t="s">
        <v>2285</v>
      </c>
      <c r="C2210" s="3">
        <v>42398</v>
      </c>
      <c r="D2210" t="b">
        <f>NOT( ISNA( VLOOKUP($A2210,'New article for existing'!A:A,1,FALSE)))</f>
        <v>0</v>
      </c>
      <c r="E2210" t="b">
        <f>NOT( ISNA( VLOOKUP($A2210,'ACOM remove file'!A:A,1,FALSE)))</f>
        <v>1</v>
      </c>
      <c r="F2210" t="b">
        <f>NOT( ISNA( VLOOKUP($A2210,'ACN update'!A:A,1,FALSE)))</f>
        <v>0</v>
      </c>
      <c r="G2210" t="b">
        <f>NOT( ISNA( VLOOKUP($A2210,'ACOM no update'!A:A,1,FALSE)))</f>
        <v>0</v>
      </c>
      <c r="H2210" t="b">
        <f>NOT( ISNA( VLOOKUP($A2210,'Should Update but Not Update'!A:A,1,FALSE)))</f>
        <v>0</v>
      </c>
      <c r="I2210" t="b">
        <f>NOT(NOT( ISNA( VLOOKUP($A2210,'Not Mooncake'!A:A,1,FALSE))))</f>
        <v>1</v>
      </c>
    </row>
    <row r="2211" spans="1:9">
      <c r="A2211" s="2" t="s">
        <v>1431</v>
      </c>
      <c r="B2211" s="2" t="s">
        <v>2285</v>
      </c>
      <c r="C2211" s="3">
        <v>42668</v>
      </c>
      <c r="D2211" t="b">
        <f>NOT( ISNA( VLOOKUP($A2211,'New article for existing'!A:A,1,FALSE)))</f>
        <v>0</v>
      </c>
      <c r="E2211" t="b">
        <f>NOT( ISNA( VLOOKUP($A2211,'ACOM remove file'!A:A,1,FALSE)))</f>
        <v>0</v>
      </c>
      <c r="F2211" t="b">
        <f>NOT( ISNA( VLOOKUP($A2211,'ACN update'!A:A,1,FALSE)))</f>
        <v>1</v>
      </c>
      <c r="G2211" t="b">
        <f>NOT( ISNA( VLOOKUP($A2211,'ACOM no update'!A:A,1,FALSE)))</f>
        <v>0</v>
      </c>
      <c r="H2211" t="b">
        <f>NOT( ISNA( VLOOKUP($A2211,'Should Update but Not Update'!A:A,1,FALSE)))</f>
        <v>0</v>
      </c>
      <c r="I2211" t="b">
        <f>NOT(NOT( ISNA( VLOOKUP($A2211,'Not Mooncake'!A:A,1,FALSE))))</f>
        <v>1</v>
      </c>
    </row>
    <row r="2212" spans="1:9">
      <c r="A2212" s="2" t="s">
        <v>1433</v>
      </c>
      <c r="B2212" s="2" t="s">
        <v>2285</v>
      </c>
      <c r="C2212" s="3">
        <v>42502</v>
      </c>
      <c r="D2212" t="b">
        <f>NOT( ISNA( VLOOKUP($A2212,'New article for existing'!A:A,1,FALSE)))</f>
        <v>0</v>
      </c>
      <c r="E2212" t="b">
        <f>NOT( ISNA( VLOOKUP($A2212,'ACOM remove file'!A:A,1,FALSE)))</f>
        <v>0</v>
      </c>
      <c r="F2212" t="b">
        <f>NOT( ISNA( VLOOKUP($A2212,'ACN update'!A:A,1,FALSE)))</f>
        <v>0</v>
      </c>
      <c r="G2212" t="b">
        <f>NOT( ISNA( VLOOKUP($A2212,'ACOM no update'!A:A,1,FALSE)))</f>
        <v>1</v>
      </c>
      <c r="H2212" t="b">
        <f>NOT( ISNA( VLOOKUP($A2212,'Should Update but Not Update'!A:A,1,FALSE)))</f>
        <v>0</v>
      </c>
      <c r="I2212" t="b">
        <f>NOT(NOT( ISNA( VLOOKUP($A2212,'Not Mooncake'!A:A,1,FALSE))))</f>
        <v>1</v>
      </c>
    </row>
    <row r="2213" spans="1:9">
      <c r="A2213" s="2" t="s">
        <v>1432</v>
      </c>
      <c r="B2213" s="2" t="s">
        <v>2285</v>
      </c>
      <c r="C2213" s="3">
        <v>42579</v>
      </c>
      <c r="D2213" t="b">
        <f>NOT( ISNA( VLOOKUP($A2213,'New article for existing'!A:A,1,FALSE)))</f>
        <v>0</v>
      </c>
      <c r="E2213" t="b">
        <f>NOT( ISNA( VLOOKUP($A2213,'ACOM remove file'!A:A,1,FALSE)))</f>
        <v>0</v>
      </c>
      <c r="F2213" t="b">
        <f>NOT( ISNA( VLOOKUP($A2213,'ACN update'!A:A,1,FALSE)))</f>
        <v>0</v>
      </c>
      <c r="G2213" t="b">
        <f>NOT( ISNA( VLOOKUP($A2213,'ACOM no update'!A:A,1,FALSE)))</f>
        <v>1</v>
      </c>
      <c r="H2213" t="b">
        <f>NOT( ISNA( VLOOKUP($A2213,'Should Update but Not Update'!A:A,1,FALSE)))</f>
        <v>0</v>
      </c>
      <c r="I2213" t="b">
        <f>NOT(NOT( ISNA( VLOOKUP($A2213,'Not Mooncake'!A:A,1,FALSE))))</f>
        <v>1</v>
      </c>
    </row>
    <row r="2214" spans="1:9">
      <c r="A2214" s="2" t="s">
        <v>1434</v>
      </c>
      <c r="B2214" s="2" t="s">
        <v>2285</v>
      </c>
      <c r="C2214" s="3">
        <v>42528</v>
      </c>
      <c r="D2214" t="b">
        <f>NOT( ISNA( VLOOKUP($A2214,'New article for existing'!A:A,1,FALSE)))</f>
        <v>0</v>
      </c>
      <c r="E2214" t="b">
        <f>NOT( ISNA( VLOOKUP($A2214,'ACOM remove file'!A:A,1,FALSE)))</f>
        <v>0</v>
      </c>
      <c r="F2214" t="b">
        <f>NOT( ISNA( VLOOKUP($A2214,'ACN update'!A:A,1,FALSE)))</f>
        <v>0</v>
      </c>
      <c r="G2214" t="b">
        <f>NOT( ISNA( VLOOKUP($A2214,'ACOM no update'!A:A,1,FALSE)))</f>
        <v>1</v>
      </c>
      <c r="H2214" t="b">
        <f>NOT( ISNA( VLOOKUP($A2214,'Should Update but Not Update'!A:A,1,FALSE)))</f>
        <v>0</v>
      </c>
      <c r="I2214" t="b">
        <f>NOT(NOT( ISNA( VLOOKUP($A2214,'Not Mooncake'!A:A,1,FALSE))))</f>
        <v>1</v>
      </c>
    </row>
    <row r="2215" spans="1:9">
      <c r="A2215" s="2" t="s">
        <v>1435</v>
      </c>
      <c r="B2215" s="2" t="s">
        <v>2285</v>
      </c>
      <c r="C2215" s="3">
        <v>42668</v>
      </c>
      <c r="D2215" t="b">
        <f>NOT( ISNA( VLOOKUP($A2215,'New article for existing'!A:A,1,FALSE)))</f>
        <v>0</v>
      </c>
      <c r="E2215" t="b">
        <f>NOT( ISNA( VLOOKUP($A2215,'ACOM remove file'!A:A,1,FALSE)))</f>
        <v>0</v>
      </c>
      <c r="F2215" t="b">
        <f>NOT( ISNA( VLOOKUP($A2215,'ACN update'!A:A,1,FALSE)))</f>
        <v>1</v>
      </c>
      <c r="G2215" t="b">
        <f>NOT( ISNA( VLOOKUP($A2215,'ACOM no update'!A:A,1,FALSE)))</f>
        <v>0</v>
      </c>
      <c r="H2215" t="b">
        <f>NOT( ISNA( VLOOKUP($A2215,'Should Update but Not Update'!A:A,1,FALSE)))</f>
        <v>0</v>
      </c>
      <c r="I2215" t="b">
        <f>NOT(NOT( ISNA( VLOOKUP($A2215,'Not Mooncake'!A:A,1,FALSE))))</f>
        <v>1</v>
      </c>
    </row>
    <row r="2216" spans="1:9">
      <c r="A2216" s="2" t="s">
        <v>1437</v>
      </c>
      <c r="B2216" s="2" t="s">
        <v>2285</v>
      </c>
      <c r="C2216" s="3">
        <v>42457</v>
      </c>
      <c r="D2216" t="b">
        <f>NOT( ISNA( VLOOKUP($A2216,'New article for existing'!A:A,1,FALSE)))</f>
        <v>0</v>
      </c>
      <c r="E2216" t="b">
        <f>NOT( ISNA( VLOOKUP($A2216,'ACOM remove file'!A:A,1,FALSE)))</f>
        <v>0</v>
      </c>
      <c r="F2216" t="b">
        <f>NOT( ISNA( VLOOKUP($A2216,'ACN update'!A:A,1,FALSE)))</f>
        <v>0</v>
      </c>
      <c r="G2216" t="b">
        <f>NOT( ISNA( VLOOKUP($A2216,'ACOM no update'!A:A,1,FALSE)))</f>
        <v>1</v>
      </c>
      <c r="H2216" t="b">
        <f>NOT( ISNA( VLOOKUP($A2216,'Should Update but Not Update'!A:A,1,FALSE)))</f>
        <v>0</v>
      </c>
      <c r="I2216" t="b">
        <f>NOT(NOT( ISNA( VLOOKUP($A2216,'Not Mooncake'!A:A,1,FALSE))))</f>
        <v>1</v>
      </c>
    </row>
    <row r="2217" spans="1:9">
      <c r="A2217" s="2" t="s">
        <v>1436</v>
      </c>
      <c r="B2217" s="2" t="s">
        <v>2285</v>
      </c>
      <c r="C2217" s="3">
        <v>42457</v>
      </c>
      <c r="D2217" t="b">
        <f>NOT( ISNA( VLOOKUP($A2217,'New article for existing'!A:A,1,FALSE)))</f>
        <v>0</v>
      </c>
      <c r="E2217" t="b">
        <f>NOT( ISNA( VLOOKUP($A2217,'ACOM remove file'!A:A,1,FALSE)))</f>
        <v>1</v>
      </c>
      <c r="F2217" t="b">
        <f>NOT( ISNA( VLOOKUP($A2217,'ACN update'!A:A,1,FALSE)))</f>
        <v>0</v>
      </c>
      <c r="G2217" t="b">
        <f>NOT( ISNA( VLOOKUP($A2217,'ACOM no update'!A:A,1,FALSE)))</f>
        <v>0</v>
      </c>
      <c r="H2217" t="b">
        <f>NOT( ISNA( VLOOKUP($A2217,'Should Update but Not Update'!A:A,1,FALSE)))</f>
        <v>0</v>
      </c>
      <c r="I2217" t="b">
        <f>NOT(NOT( ISNA( VLOOKUP($A2217,'Not Mooncake'!A:A,1,FALSE))))</f>
        <v>1</v>
      </c>
    </row>
    <row r="2218" spans="1:9">
      <c r="A2218" s="2" t="s">
        <v>1438</v>
      </c>
      <c r="B2218" s="2" t="s">
        <v>2285</v>
      </c>
      <c r="C2218" s="3">
        <v>42265</v>
      </c>
      <c r="D2218" t="b">
        <f>NOT( ISNA( VLOOKUP($A2218,'New article for existing'!A:A,1,FALSE)))</f>
        <v>0</v>
      </c>
      <c r="E2218" t="b">
        <f>NOT( ISNA( VLOOKUP($A2218,'ACOM remove file'!A:A,1,FALSE)))</f>
        <v>0</v>
      </c>
      <c r="F2218" t="b">
        <f>NOT( ISNA( VLOOKUP($A2218,'ACN update'!A:A,1,FALSE)))</f>
        <v>0</v>
      </c>
      <c r="G2218" t="b">
        <f>NOT( ISNA( VLOOKUP($A2218,'ACOM no update'!A:A,1,FALSE)))</f>
        <v>1</v>
      </c>
      <c r="H2218" t="b">
        <f>NOT( ISNA( VLOOKUP($A2218,'Should Update but Not Update'!A:A,1,FALSE)))</f>
        <v>0</v>
      </c>
      <c r="I2218" t="b">
        <f>NOT(NOT( ISNA( VLOOKUP($A2218,'Not Mooncake'!A:A,1,FALSE))))</f>
        <v>1</v>
      </c>
    </row>
    <row r="2219" spans="1:9">
      <c r="A2219" s="2" t="s">
        <v>1439</v>
      </c>
      <c r="B2219" s="2" t="s">
        <v>2285</v>
      </c>
      <c r="C2219" s="3">
        <v>42534</v>
      </c>
      <c r="D2219" t="b">
        <f>NOT( ISNA( VLOOKUP($A2219,'New article for existing'!A:A,1,FALSE)))</f>
        <v>0</v>
      </c>
      <c r="E2219" t="b">
        <f>NOT( ISNA( VLOOKUP($A2219,'ACOM remove file'!A:A,1,FALSE)))</f>
        <v>0</v>
      </c>
      <c r="F2219" t="b">
        <f>NOT( ISNA( VLOOKUP($A2219,'ACN update'!A:A,1,FALSE)))</f>
        <v>0</v>
      </c>
      <c r="G2219" t="b">
        <f>NOT( ISNA( VLOOKUP($A2219,'ACOM no update'!A:A,1,FALSE)))</f>
        <v>1</v>
      </c>
      <c r="H2219" t="b">
        <f>NOT( ISNA( VLOOKUP($A2219,'Should Update but Not Update'!A:A,1,FALSE)))</f>
        <v>0</v>
      </c>
      <c r="I2219" t="b">
        <f>NOT(NOT( ISNA( VLOOKUP($A2219,'Not Mooncake'!A:A,1,FALSE))))</f>
        <v>1</v>
      </c>
    </row>
    <row r="2220" spans="1:9">
      <c r="A2220" s="2" t="s">
        <v>1440</v>
      </c>
      <c r="B2220" s="2" t="s">
        <v>2285</v>
      </c>
      <c r="C2220" s="3">
        <v>42667</v>
      </c>
      <c r="D2220" t="b">
        <f>NOT( ISNA( VLOOKUP($A2220,'New article for existing'!A:A,1,FALSE)))</f>
        <v>0</v>
      </c>
      <c r="E2220" t="b">
        <f>NOT( ISNA( VLOOKUP($A2220,'ACOM remove file'!A:A,1,FALSE)))</f>
        <v>0</v>
      </c>
      <c r="F2220" t="b">
        <f>NOT( ISNA( VLOOKUP($A2220,'ACN update'!A:A,1,FALSE)))</f>
        <v>1</v>
      </c>
      <c r="G2220" t="b">
        <f>NOT( ISNA( VLOOKUP($A2220,'ACOM no update'!A:A,1,FALSE)))</f>
        <v>0</v>
      </c>
      <c r="H2220" t="b">
        <f>NOT( ISNA( VLOOKUP($A2220,'Should Update but Not Update'!A:A,1,FALSE)))</f>
        <v>0</v>
      </c>
      <c r="I2220" t="b">
        <f>NOT(NOT( ISNA( VLOOKUP($A2220,'Not Mooncake'!A:A,1,FALSE))))</f>
        <v>1</v>
      </c>
    </row>
    <row r="2221" spans="1:9">
      <c r="A2221" s="2" t="s">
        <v>1441</v>
      </c>
      <c r="B2221" s="2" t="s">
        <v>2285</v>
      </c>
      <c r="C2221" s="3">
        <v>42668</v>
      </c>
      <c r="D2221" t="b">
        <f>NOT( ISNA( VLOOKUP($A2221,'New article for existing'!A:A,1,FALSE)))</f>
        <v>0</v>
      </c>
      <c r="E2221" t="b">
        <f>NOT( ISNA( VLOOKUP($A2221,'ACOM remove file'!A:A,1,FALSE)))</f>
        <v>0</v>
      </c>
      <c r="F2221" t="b">
        <f>NOT( ISNA( VLOOKUP($A2221,'ACN update'!A:A,1,FALSE)))</f>
        <v>1</v>
      </c>
      <c r="G2221" t="b">
        <f>NOT( ISNA( VLOOKUP($A2221,'ACOM no update'!A:A,1,FALSE)))</f>
        <v>0</v>
      </c>
      <c r="H2221" t="b">
        <f>NOT( ISNA( VLOOKUP($A2221,'Should Update but Not Update'!A:A,1,FALSE)))</f>
        <v>0</v>
      </c>
      <c r="I2221" t="b">
        <f>NOT(NOT( ISNA( VLOOKUP($A2221,'Not Mooncake'!A:A,1,FALSE))))</f>
        <v>1</v>
      </c>
    </row>
    <row r="2222" spans="1:9">
      <c r="A2222" s="2" t="s">
        <v>1442</v>
      </c>
      <c r="B2222" s="2" t="s">
        <v>2285</v>
      </c>
      <c r="C2222" s="3">
        <v>42597</v>
      </c>
      <c r="D2222" t="b">
        <f>NOT( ISNA( VLOOKUP($A2222,'New article for existing'!A:A,1,FALSE)))</f>
        <v>0</v>
      </c>
      <c r="E2222" t="b">
        <f>NOT( ISNA( VLOOKUP($A2222,'ACOM remove file'!A:A,1,FALSE)))</f>
        <v>0</v>
      </c>
      <c r="F2222" t="b">
        <f>NOT( ISNA( VLOOKUP($A2222,'ACN update'!A:A,1,FALSE)))</f>
        <v>0</v>
      </c>
      <c r="G2222" t="b">
        <f>NOT( ISNA( VLOOKUP($A2222,'ACOM no update'!A:A,1,FALSE)))</f>
        <v>1</v>
      </c>
      <c r="H2222" t="b">
        <f>NOT( ISNA( VLOOKUP($A2222,'Should Update but Not Update'!A:A,1,FALSE)))</f>
        <v>0</v>
      </c>
      <c r="I2222" t="b">
        <f>NOT(NOT( ISNA( VLOOKUP($A2222,'Not Mooncake'!A:A,1,FALSE))))</f>
        <v>1</v>
      </c>
    </row>
    <row r="2223" spans="1:9">
      <c r="A2223" s="2" t="s">
        <v>1443</v>
      </c>
      <c r="B2223" s="2" t="s">
        <v>2285</v>
      </c>
      <c r="C2223" s="3">
        <v>42502</v>
      </c>
      <c r="D2223" t="b">
        <f>NOT( ISNA( VLOOKUP($A2223,'New article for existing'!A:A,1,FALSE)))</f>
        <v>0</v>
      </c>
      <c r="E2223" t="b">
        <f>NOT( ISNA( VLOOKUP($A2223,'ACOM remove file'!A:A,1,FALSE)))</f>
        <v>0</v>
      </c>
      <c r="F2223" t="b">
        <f>NOT( ISNA( VLOOKUP($A2223,'ACN update'!A:A,1,FALSE)))</f>
        <v>0</v>
      </c>
      <c r="G2223" t="b">
        <f>NOT( ISNA( VLOOKUP($A2223,'ACOM no update'!A:A,1,FALSE)))</f>
        <v>1</v>
      </c>
      <c r="H2223" t="b">
        <f>NOT( ISNA( VLOOKUP($A2223,'Should Update but Not Update'!A:A,1,FALSE)))</f>
        <v>0</v>
      </c>
      <c r="I2223" t="b">
        <f>NOT(NOT( ISNA( VLOOKUP($A2223,'Not Mooncake'!A:A,1,FALSE))))</f>
        <v>1</v>
      </c>
    </row>
    <row r="2224" spans="1:9">
      <c r="A2224" s="2" t="s">
        <v>2481</v>
      </c>
      <c r="B2224" s="2" t="s">
        <v>2285</v>
      </c>
      <c r="C2224" s="3">
        <v>42618</v>
      </c>
      <c r="D2224" t="b">
        <f>NOT( ISNA( VLOOKUP($A2224,'New article for existing'!A:A,1,FALSE)))</f>
        <v>0</v>
      </c>
      <c r="E2224" t="b">
        <f>NOT( ISNA( VLOOKUP($A2224,'ACOM remove file'!A:A,1,FALSE)))</f>
        <v>0</v>
      </c>
      <c r="F2224" t="b">
        <f>NOT( ISNA( VLOOKUP($A2224,'ACN update'!A:A,1,FALSE)))</f>
        <v>0</v>
      </c>
      <c r="G2224" t="b">
        <f>NOT( ISNA( VLOOKUP($A2224,'ACOM no update'!A:A,1,FALSE)))</f>
        <v>1</v>
      </c>
      <c r="H2224" t="b">
        <f>NOT( ISNA( VLOOKUP($A2224,'Should Update but Not Update'!A:A,1,FALSE)))</f>
        <v>0</v>
      </c>
      <c r="I2224" t="b">
        <f>NOT(NOT( ISNA( VLOOKUP($A2224,'Not Mooncake'!A:A,1,FALSE))))</f>
        <v>1</v>
      </c>
    </row>
    <row r="2225" spans="1:9">
      <c r="A2225" s="2" t="s">
        <v>1444</v>
      </c>
      <c r="B2225" s="2" t="s">
        <v>2285</v>
      </c>
      <c r="C2225" s="3">
        <v>42457</v>
      </c>
      <c r="D2225" t="b">
        <f>NOT( ISNA( VLOOKUP($A2225,'New article for existing'!A:A,1,FALSE)))</f>
        <v>0</v>
      </c>
      <c r="E2225" t="b">
        <f>NOT( ISNA( VLOOKUP($A2225,'ACOM remove file'!A:A,1,FALSE)))</f>
        <v>1</v>
      </c>
      <c r="F2225" t="b">
        <f>NOT( ISNA( VLOOKUP($A2225,'ACN update'!A:A,1,FALSE)))</f>
        <v>0</v>
      </c>
      <c r="G2225" t="b">
        <f>NOT( ISNA( VLOOKUP($A2225,'ACOM no update'!A:A,1,FALSE)))</f>
        <v>0</v>
      </c>
      <c r="H2225" t="b">
        <f>NOT( ISNA( VLOOKUP($A2225,'Should Update but Not Update'!A:A,1,FALSE)))</f>
        <v>0</v>
      </c>
      <c r="I2225" t="b">
        <f>NOT(NOT( ISNA( VLOOKUP($A2225,'Not Mooncake'!A:A,1,FALSE))))</f>
        <v>1</v>
      </c>
    </row>
    <row r="2226" spans="1:9">
      <c r="A2226" s="2" t="s">
        <v>1445</v>
      </c>
      <c r="B2226" s="2" t="s">
        <v>2285</v>
      </c>
      <c r="C2226" s="3">
        <v>42668</v>
      </c>
      <c r="D2226" t="b">
        <f>NOT( ISNA( VLOOKUP($A2226,'New article for existing'!A:A,1,FALSE)))</f>
        <v>0</v>
      </c>
      <c r="E2226" t="b">
        <f>NOT( ISNA( VLOOKUP($A2226,'ACOM remove file'!A:A,1,FALSE)))</f>
        <v>0</v>
      </c>
      <c r="F2226" t="b">
        <f>NOT( ISNA( VLOOKUP($A2226,'ACN update'!A:A,1,FALSE)))</f>
        <v>1</v>
      </c>
      <c r="G2226" t="b">
        <f>NOT( ISNA( VLOOKUP($A2226,'ACOM no update'!A:A,1,FALSE)))</f>
        <v>0</v>
      </c>
      <c r="H2226" t="b">
        <f>NOT( ISNA( VLOOKUP($A2226,'Should Update but Not Update'!A:A,1,FALSE)))</f>
        <v>0</v>
      </c>
      <c r="I2226" t="b">
        <f>NOT(NOT( ISNA( VLOOKUP($A2226,'Not Mooncake'!A:A,1,FALSE))))</f>
        <v>1</v>
      </c>
    </row>
    <row r="2227" spans="1:9">
      <c r="A2227" s="2" t="s">
        <v>1446</v>
      </c>
      <c r="B2227" s="2" t="s">
        <v>2285</v>
      </c>
      <c r="C2227" s="3">
        <v>42667</v>
      </c>
      <c r="D2227" t="b">
        <f>NOT( ISNA( VLOOKUP($A2227,'New article for existing'!A:A,1,FALSE)))</f>
        <v>0</v>
      </c>
      <c r="E2227" t="b">
        <f>NOT( ISNA( VLOOKUP($A2227,'ACOM remove file'!A:A,1,FALSE)))</f>
        <v>0</v>
      </c>
      <c r="F2227" t="b">
        <f>NOT( ISNA( VLOOKUP($A2227,'ACN update'!A:A,1,FALSE)))</f>
        <v>1</v>
      </c>
      <c r="G2227" t="b">
        <f>NOT( ISNA( VLOOKUP($A2227,'ACOM no update'!A:A,1,FALSE)))</f>
        <v>0</v>
      </c>
      <c r="H2227" t="b">
        <f>NOT( ISNA( VLOOKUP($A2227,'Should Update but Not Update'!A:A,1,FALSE)))</f>
        <v>0</v>
      </c>
      <c r="I2227" t="b">
        <f>NOT(NOT( ISNA( VLOOKUP($A2227,'Not Mooncake'!A:A,1,FALSE))))</f>
        <v>1</v>
      </c>
    </row>
    <row r="2228" spans="1:9">
      <c r="A2228" s="2" t="s">
        <v>1447</v>
      </c>
      <c r="B2228" s="2" t="s">
        <v>2285</v>
      </c>
      <c r="C2228" s="3">
        <v>42467</v>
      </c>
      <c r="D2228" t="b">
        <f>NOT( ISNA( VLOOKUP($A2228,'New article for existing'!A:A,1,FALSE)))</f>
        <v>0</v>
      </c>
      <c r="E2228" t="b">
        <f>NOT( ISNA( VLOOKUP($A2228,'ACOM remove file'!A:A,1,FALSE)))</f>
        <v>1</v>
      </c>
      <c r="F2228" t="b">
        <f>NOT( ISNA( VLOOKUP($A2228,'ACN update'!A:A,1,FALSE)))</f>
        <v>0</v>
      </c>
      <c r="G2228" t="b">
        <f>NOT( ISNA( VLOOKUP($A2228,'ACOM no update'!A:A,1,FALSE)))</f>
        <v>0</v>
      </c>
      <c r="H2228" t="b">
        <f>NOT( ISNA( VLOOKUP($A2228,'Should Update but Not Update'!A:A,1,FALSE)))</f>
        <v>0</v>
      </c>
      <c r="I2228" t="b">
        <f>NOT(NOT( ISNA( VLOOKUP($A2228,'Not Mooncake'!A:A,1,FALSE))))</f>
        <v>1</v>
      </c>
    </row>
    <row r="2229" spans="1:9">
      <c r="A2229" s="2" t="s">
        <v>1448</v>
      </c>
      <c r="B2229" s="2" t="s">
        <v>2285</v>
      </c>
      <c r="C2229" s="3">
        <v>42398</v>
      </c>
      <c r="D2229" t="b">
        <f>NOT( ISNA( VLOOKUP($A2229,'New article for existing'!A:A,1,FALSE)))</f>
        <v>0</v>
      </c>
      <c r="E2229" t="b">
        <f>NOT( ISNA( VLOOKUP($A2229,'ACOM remove file'!A:A,1,FALSE)))</f>
        <v>1</v>
      </c>
      <c r="F2229" t="b">
        <f>NOT( ISNA( VLOOKUP($A2229,'ACN update'!A:A,1,FALSE)))</f>
        <v>0</v>
      </c>
      <c r="G2229" t="b">
        <f>NOT( ISNA( VLOOKUP($A2229,'ACOM no update'!A:A,1,FALSE)))</f>
        <v>0</v>
      </c>
      <c r="H2229" t="b">
        <f>NOT( ISNA( VLOOKUP($A2229,'Should Update but Not Update'!A:A,1,FALSE)))</f>
        <v>0</v>
      </c>
      <c r="I2229" t="b">
        <f>NOT(NOT( ISNA( VLOOKUP($A2229,'Not Mooncake'!A:A,1,FALSE))))</f>
        <v>1</v>
      </c>
    </row>
    <row r="2230" spans="1:9">
      <c r="A2230" s="2" t="s">
        <v>1449</v>
      </c>
      <c r="B2230" s="2" t="s">
        <v>2285</v>
      </c>
      <c r="C2230" s="3">
        <v>42668</v>
      </c>
      <c r="D2230" t="b">
        <f>NOT( ISNA( VLOOKUP($A2230,'New article for existing'!A:A,1,FALSE)))</f>
        <v>0</v>
      </c>
      <c r="E2230" t="b">
        <f>NOT( ISNA( VLOOKUP($A2230,'ACOM remove file'!A:A,1,FALSE)))</f>
        <v>0</v>
      </c>
      <c r="F2230" t="b">
        <f>NOT( ISNA( VLOOKUP($A2230,'ACN update'!A:A,1,FALSE)))</f>
        <v>1</v>
      </c>
      <c r="G2230" t="b">
        <f>NOT( ISNA( VLOOKUP($A2230,'ACOM no update'!A:A,1,FALSE)))</f>
        <v>0</v>
      </c>
      <c r="H2230" t="b">
        <f>NOT( ISNA( VLOOKUP($A2230,'Should Update but Not Update'!A:A,1,FALSE)))</f>
        <v>0</v>
      </c>
      <c r="I2230" t="b">
        <f>NOT(NOT( ISNA( VLOOKUP($A2230,'Not Mooncake'!A:A,1,FALSE))))</f>
        <v>1</v>
      </c>
    </row>
    <row r="2231" spans="1:9">
      <c r="A2231" s="2" t="s">
        <v>1450</v>
      </c>
      <c r="B2231" s="2" t="s">
        <v>2285</v>
      </c>
      <c r="C2231" s="3">
        <v>42668</v>
      </c>
      <c r="D2231" t="b">
        <f>NOT( ISNA( VLOOKUP($A2231,'New article for existing'!A:A,1,FALSE)))</f>
        <v>0</v>
      </c>
      <c r="E2231" t="b">
        <f>NOT( ISNA( VLOOKUP($A2231,'ACOM remove file'!A:A,1,FALSE)))</f>
        <v>0</v>
      </c>
      <c r="F2231" t="b">
        <f>NOT( ISNA( VLOOKUP($A2231,'ACN update'!A:A,1,FALSE)))</f>
        <v>1</v>
      </c>
      <c r="G2231" t="b">
        <f>NOT( ISNA( VLOOKUP($A2231,'ACOM no update'!A:A,1,FALSE)))</f>
        <v>0</v>
      </c>
      <c r="H2231" t="b">
        <f>NOT( ISNA( VLOOKUP($A2231,'Should Update but Not Update'!A:A,1,FALSE)))</f>
        <v>0</v>
      </c>
      <c r="I2231" t="b">
        <f>NOT(NOT( ISNA( VLOOKUP($A2231,'Not Mooncake'!A:A,1,FALSE))))</f>
        <v>1</v>
      </c>
    </row>
    <row r="2232" spans="1:9">
      <c r="A2232" s="2" t="s">
        <v>1451</v>
      </c>
      <c r="B2232" s="2" t="s">
        <v>2285</v>
      </c>
      <c r="C2232" s="3">
        <v>42667</v>
      </c>
      <c r="D2232" t="b">
        <f>NOT( ISNA( VLOOKUP($A2232,'New article for existing'!A:A,1,FALSE)))</f>
        <v>0</v>
      </c>
      <c r="E2232" t="b">
        <f>NOT( ISNA( VLOOKUP($A2232,'ACOM remove file'!A:A,1,FALSE)))</f>
        <v>0</v>
      </c>
      <c r="F2232" t="b">
        <f>NOT( ISNA( VLOOKUP($A2232,'ACN update'!A:A,1,FALSE)))</f>
        <v>1</v>
      </c>
      <c r="G2232" t="b">
        <f>NOT( ISNA( VLOOKUP($A2232,'ACOM no update'!A:A,1,FALSE)))</f>
        <v>0</v>
      </c>
      <c r="H2232" t="b">
        <f>NOT( ISNA( VLOOKUP($A2232,'Should Update but Not Update'!A:A,1,FALSE)))</f>
        <v>0</v>
      </c>
      <c r="I2232" t="b">
        <f>NOT(NOT( ISNA( VLOOKUP($A2232,'Not Mooncake'!A:A,1,FALSE))))</f>
        <v>1</v>
      </c>
    </row>
    <row r="2233" spans="1:9">
      <c r="A2233" s="2" t="s">
        <v>1452</v>
      </c>
      <c r="B2233" s="2" t="s">
        <v>2285</v>
      </c>
      <c r="C2233" s="3">
        <v>42605</v>
      </c>
      <c r="D2233" t="b">
        <f>NOT( ISNA( VLOOKUP($A2233,'New article for existing'!A:A,1,FALSE)))</f>
        <v>0</v>
      </c>
      <c r="E2233" t="b">
        <f>NOT( ISNA( VLOOKUP($A2233,'ACOM remove file'!A:A,1,FALSE)))</f>
        <v>0</v>
      </c>
      <c r="F2233" t="b">
        <f>NOT( ISNA( VLOOKUP($A2233,'ACN update'!A:A,1,FALSE)))</f>
        <v>0</v>
      </c>
      <c r="G2233" t="b">
        <f>NOT( ISNA( VLOOKUP($A2233,'ACOM no update'!A:A,1,FALSE)))</f>
        <v>1</v>
      </c>
      <c r="H2233" t="b">
        <f>NOT( ISNA( VLOOKUP($A2233,'Should Update but Not Update'!A:A,1,FALSE)))</f>
        <v>0</v>
      </c>
      <c r="I2233" t="b">
        <f>NOT(NOT( ISNA( VLOOKUP($A2233,'Not Mooncake'!A:A,1,FALSE))))</f>
        <v>1</v>
      </c>
    </row>
    <row r="2234" spans="1:9">
      <c r="A2234" s="2" t="s">
        <v>1453</v>
      </c>
      <c r="B2234" s="2" t="s">
        <v>2285</v>
      </c>
      <c r="C2234" s="3">
        <v>42668</v>
      </c>
      <c r="D2234" t="b">
        <f>NOT( ISNA( VLOOKUP($A2234,'New article for existing'!A:A,1,FALSE)))</f>
        <v>0</v>
      </c>
      <c r="E2234" t="b">
        <f>NOT( ISNA( VLOOKUP($A2234,'ACOM remove file'!A:A,1,FALSE)))</f>
        <v>0</v>
      </c>
      <c r="F2234" t="b">
        <f>NOT( ISNA( VLOOKUP($A2234,'ACN update'!A:A,1,FALSE)))</f>
        <v>1</v>
      </c>
      <c r="G2234" t="b">
        <f>NOT( ISNA( VLOOKUP($A2234,'ACOM no update'!A:A,1,FALSE)))</f>
        <v>0</v>
      </c>
      <c r="H2234" t="b">
        <f>NOT( ISNA( VLOOKUP($A2234,'Should Update but Not Update'!A:A,1,FALSE)))</f>
        <v>0</v>
      </c>
      <c r="I2234" t="b">
        <f>NOT(NOT( ISNA( VLOOKUP($A2234,'Not Mooncake'!A:A,1,FALSE))))</f>
        <v>1</v>
      </c>
    </row>
    <row r="2235" spans="1:9">
      <c r="A2235" s="2" t="s">
        <v>1454</v>
      </c>
      <c r="B2235" s="2" t="s">
        <v>2285</v>
      </c>
      <c r="C2235" s="3">
        <v>42668</v>
      </c>
      <c r="D2235" t="b">
        <f>NOT( ISNA( VLOOKUP($A2235,'New article for existing'!A:A,1,FALSE)))</f>
        <v>0</v>
      </c>
      <c r="E2235" t="b">
        <f>NOT( ISNA( VLOOKUP($A2235,'ACOM remove file'!A:A,1,FALSE)))</f>
        <v>0</v>
      </c>
      <c r="F2235" t="b">
        <f>NOT( ISNA( VLOOKUP($A2235,'ACN update'!A:A,1,FALSE)))</f>
        <v>1</v>
      </c>
      <c r="G2235" t="b">
        <f>NOT( ISNA( VLOOKUP($A2235,'ACOM no update'!A:A,1,FALSE)))</f>
        <v>0</v>
      </c>
      <c r="H2235" t="b">
        <f>NOT( ISNA( VLOOKUP($A2235,'Should Update but Not Update'!A:A,1,FALSE)))</f>
        <v>0</v>
      </c>
      <c r="I2235" t="b">
        <f>NOT(NOT( ISNA( VLOOKUP($A2235,'Not Mooncake'!A:A,1,FALSE))))</f>
        <v>1</v>
      </c>
    </row>
    <row r="2236" spans="1:9">
      <c r="A2236" s="2" t="s">
        <v>1455</v>
      </c>
      <c r="B2236" s="2" t="s">
        <v>2285</v>
      </c>
      <c r="C2236" s="3">
        <v>42597</v>
      </c>
      <c r="D2236" t="b">
        <f>NOT( ISNA( VLOOKUP($A2236,'New article for existing'!A:A,1,FALSE)))</f>
        <v>0</v>
      </c>
      <c r="E2236" t="b">
        <f>NOT( ISNA( VLOOKUP($A2236,'ACOM remove file'!A:A,1,FALSE)))</f>
        <v>0</v>
      </c>
      <c r="F2236" t="b">
        <f>NOT( ISNA( VLOOKUP($A2236,'ACN update'!A:A,1,FALSE)))</f>
        <v>0</v>
      </c>
      <c r="G2236" t="b">
        <f>NOT( ISNA( VLOOKUP($A2236,'ACOM no update'!A:A,1,FALSE)))</f>
        <v>1</v>
      </c>
      <c r="H2236" t="b">
        <f>NOT( ISNA( VLOOKUP($A2236,'Should Update but Not Update'!A:A,1,FALSE)))</f>
        <v>0</v>
      </c>
      <c r="I2236" t="b">
        <f>NOT(NOT( ISNA( VLOOKUP($A2236,'Not Mooncake'!A:A,1,FALSE))))</f>
        <v>1</v>
      </c>
    </row>
    <row r="2237" spans="1:9">
      <c r="A2237" s="2" t="s">
        <v>1456</v>
      </c>
      <c r="B2237" s="2" t="s">
        <v>2285</v>
      </c>
      <c r="C2237" s="3">
        <v>42667</v>
      </c>
      <c r="D2237" t="b">
        <f>NOT( ISNA( VLOOKUP($A2237,'New article for existing'!A:A,1,FALSE)))</f>
        <v>0</v>
      </c>
      <c r="E2237" t="b">
        <f>NOT( ISNA( VLOOKUP($A2237,'ACOM remove file'!A:A,1,FALSE)))</f>
        <v>1</v>
      </c>
      <c r="F2237" t="b">
        <f>NOT( ISNA( VLOOKUP($A2237,'ACN update'!A:A,1,FALSE)))</f>
        <v>1</v>
      </c>
      <c r="G2237" t="b">
        <f>NOT( ISNA( VLOOKUP($A2237,'ACOM no update'!A:A,1,FALSE)))</f>
        <v>0</v>
      </c>
      <c r="H2237" t="b">
        <f>NOT( ISNA( VLOOKUP($A2237,'Should Update but Not Update'!A:A,1,FALSE)))</f>
        <v>0</v>
      </c>
      <c r="I2237" t="b">
        <f>NOT(NOT( ISNA( VLOOKUP($A2237,'Not Mooncake'!A:A,1,FALSE))))</f>
        <v>1</v>
      </c>
    </row>
    <row r="2238" spans="1:9">
      <c r="A2238" s="2" t="s">
        <v>1457</v>
      </c>
      <c r="B2238" s="2" t="s">
        <v>2285</v>
      </c>
      <c r="C2238" s="3">
        <v>42502</v>
      </c>
      <c r="D2238" t="b">
        <f>NOT( ISNA( VLOOKUP($A2238,'New article for existing'!A:A,1,FALSE)))</f>
        <v>0</v>
      </c>
      <c r="E2238" t="b">
        <f>NOT( ISNA( VLOOKUP($A2238,'ACOM remove file'!A:A,1,FALSE)))</f>
        <v>0</v>
      </c>
      <c r="F2238" t="b">
        <f>NOT( ISNA( VLOOKUP($A2238,'ACN update'!A:A,1,FALSE)))</f>
        <v>0</v>
      </c>
      <c r="G2238" t="b">
        <f>NOT( ISNA( VLOOKUP($A2238,'ACOM no update'!A:A,1,FALSE)))</f>
        <v>1</v>
      </c>
      <c r="H2238" t="b">
        <f>NOT( ISNA( VLOOKUP($A2238,'Should Update but Not Update'!A:A,1,FALSE)))</f>
        <v>0</v>
      </c>
      <c r="I2238" t="b">
        <f>NOT(NOT( ISNA( VLOOKUP($A2238,'Not Mooncake'!A:A,1,FALSE))))</f>
        <v>1</v>
      </c>
    </row>
    <row r="2239" spans="1:9">
      <c r="A2239" s="2" t="s">
        <v>1458</v>
      </c>
      <c r="B2239" s="2" t="s">
        <v>2285</v>
      </c>
      <c r="C2239" s="3">
        <v>42398</v>
      </c>
      <c r="D2239" t="b">
        <f>NOT( ISNA( VLOOKUP($A2239,'New article for existing'!A:A,1,FALSE)))</f>
        <v>0</v>
      </c>
      <c r="E2239" t="b">
        <f>NOT( ISNA( VLOOKUP($A2239,'ACOM remove file'!A:A,1,FALSE)))</f>
        <v>0</v>
      </c>
      <c r="F2239" t="b">
        <f>NOT( ISNA( VLOOKUP($A2239,'ACN update'!A:A,1,FALSE)))</f>
        <v>0</v>
      </c>
      <c r="G2239" t="b">
        <f>NOT( ISNA( VLOOKUP($A2239,'ACOM no update'!A:A,1,FALSE)))</f>
        <v>1</v>
      </c>
      <c r="H2239" t="b">
        <f>NOT( ISNA( VLOOKUP($A2239,'Should Update but Not Update'!A:A,1,FALSE)))</f>
        <v>0</v>
      </c>
      <c r="I2239" t="b">
        <f>NOT(NOT( ISNA( VLOOKUP($A2239,'Not Mooncake'!A:A,1,FALSE))))</f>
        <v>1</v>
      </c>
    </row>
    <row r="2240" spans="1:9">
      <c r="A2240" s="2" t="s">
        <v>2378</v>
      </c>
      <c r="B2240" s="2" t="s">
        <v>2285</v>
      </c>
      <c r="C2240" s="3">
        <v>42625</v>
      </c>
      <c r="D2240" t="b">
        <f>NOT( ISNA( VLOOKUP($A2240,'New article for existing'!A:A,1,FALSE)))</f>
        <v>0</v>
      </c>
      <c r="E2240" t="b">
        <f>NOT( ISNA( VLOOKUP($A2240,'ACOM remove file'!A:A,1,FALSE)))</f>
        <v>0</v>
      </c>
      <c r="F2240" t="b">
        <f>NOT( ISNA( VLOOKUP($A2240,'ACN update'!A:A,1,FALSE)))</f>
        <v>0</v>
      </c>
      <c r="G2240" t="b">
        <f>NOT( ISNA( VLOOKUP($A2240,'ACOM no update'!A:A,1,FALSE)))</f>
        <v>1</v>
      </c>
      <c r="H2240" t="b">
        <f>NOT( ISNA( VLOOKUP($A2240,'Should Update but Not Update'!A:A,1,FALSE)))</f>
        <v>0</v>
      </c>
      <c r="I2240" t="b">
        <f>NOT(NOT( ISNA( VLOOKUP($A2240,'Not Mooncake'!A:A,1,FALSE))))</f>
        <v>1</v>
      </c>
    </row>
    <row r="2241" spans="1:9">
      <c r="A2241" s="2" t="s">
        <v>1460</v>
      </c>
      <c r="B2241" s="2" t="s">
        <v>2285</v>
      </c>
      <c r="C2241" s="3">
        <v>42605</v>
      </c>
      <c r="D2241" t="b">
        <f>NOT( ISNA( VLOOKUP($A2241,'New article for existing'!A:A,1,FALSE)))</f>
        <v>0</v>
      </c>
      <c r="E2241" t="b">
        <f>NOT( ISNA( VLOOKUP($A2241,'ACOM remove file'!A:A,1,FALSE)))</f>
        <v>0</v>
      </c>
      <c r="F2241" t="b">
        <f>NOT( ISNA( VLOOKUP($A2241,'ACN update'!A:A,1,FALSE)))</f>
        <v>0</v>
      </c>
      <c r="G2241" t="b">
        <f>NOT( ISNA( VLOOKUP($A2241,'ACOM no update'!A:A,1,FALSE)))</f>
        <v>1</v>
      </c>
      <c r="H2241" t="b">
        <f>NOT( ISNA( VLOOKUP($A2241,'Should Update but Not Update'!A:A,1,FALSE)))</f>
        <v>0</v>
      </c>
      <c r="I2241" t="b">
        <f>NOT(NOT( ISNA( VLOOKUP($A2241,'Not Mooncake'!A:A,1,FALSE))))</f>
        <v>1</v>
      </c>
    </row>
    <row r="2242" spans="1:9">
      <c r="A2242" s="2" t="s">
        <v>1461</v>
      </c>
      <c r="B2242" s="2" t="s">
        <v>2285</v>
      </c>
      <c r="C2242" s="3">
        <v>42569</v>
      </c>
      <c r="D2242" t="b">
        <f>NOT( ISNA( VLOOKUP($A2242,'New article for existing'!A:A,1,FALSE)))</f>
        <v>0</v>
      </c>
      <c r="E2242" t="b">
        <f>NOT( ISNA( VLOOKUP($A2242,'ACOM remove file'!A:A,1,FALSE)))</f>
        <v>1</v>
      </c>
      <c r="F2242" t="b">
        <f>NOT( ISNA( VLOOKUP($A2242,'ACN update'!A:A,1,FALSE)))</f>
        <v>0</v>
      </c>
      <c r="G2242" t="b">
        <f>NOT( ISNA( VLOOKUP($A2242,'ACOM no update'!A:A,1,FALSE)))</f>
        <v>0</v>
      </c>
      <c r="H2242" t="b">
        <f>NOT( ISNA( VLOOKUP($A2242,'Should Update but Not Update'!A:A,1,FALSE)))</f>
        <v>0</v>
      </c>
      <c r="I2242" t="b">
        <f>NOT(NOT( ISNA( VLOOKUP($A2242,'Not Mooncake'!A:A,1,FALSE))))</f>
        <v>1</v>
      </c>
    </row>
    <row r="2243" spans="1:9">
      <c r="A2243" s="2" t="s">
        <v>1459</v>
      </c>
      <c r="B2243" s="2" t="s">
        <v>2285</v>
      </c>
      <c r="C2243" s="3">
        <v>42597</v>
      </c>
      <c r="D2243" t="b">
        <f>NOT( ISNA( VLOOKUP($A2243,'New article for existing'!A:A,1,FALSE)))</f>
        <v>0</v>
      </c>
      <c r="E2243" t="b">
        <f>NOT( ISNA( VLOOKUP($A2243,'ACOM remove file'!A:A,1,FALSE)))</f>
        <v>0</v>
      </c>
      <c r="F2243" t="b">
        <f>NOT( ISNA( VLOOKUP($A2243,'ACN update'!A:A,1,FALSE)))</f>
        <v>0</v>
      </c>
      <c r="G2243" t="b">
        <f>NOT( ISNA( VLOOKUP($A2243,'ACOM no update'!A:A,1,FALSE)))</f>
        <v>1</v>
      </c>
      <c r="H2243" t="b">
        <f>NOT( ISNA( VLOOKUP($A2243,'Should Update but Not Update'!A:A,1,FALSE)))</f>
        <v>0</v>
      </c>
      <c r="I2243" t="b">
        <f>NOT(NOT( ISNA( VLOOKUP($A2243,'Not Mooncake'!A:A,1,FALSE))))</f>
        <v>1</v>
      </c>
    </row>
    <row r="2244" spans="1:9">
      <c r="A2244" s="2" t="s">
        <v>1462</v>
      </c>
      <c r="B2244" s="2" t="s">
        <v>2285</v>
      </c>
      <c r="C2244" s="3">
        <v>42667</v>
      </c>
      <c r="D2244" t="b">
        <f>NOT( ISNA( VLOOKUP($A2244,'New article for existing'!A:A,1,FALSE)))</f>
        <v>0</v>
      </c>
      <c r="E2244" t="b">
        <f>NOT( ISNA( VLOOKUP($A2244,'ACOM remove file'!A:A,1,FALSE)))</f>
        <v>0</v>
      </c>
      <c r="F2244" t="b">
        <f>NOT( ISNA( VLOOKUP($A2244,'ACN update'!A:A,1,FALSE)))</f>
        <v>1</v>
      </c>
      <c r="G2244" t="b">
        <f>NOT( ISNA( VLOOKUP($A2244,'ACOM no update'!A:A,1,FALSE)))</f>
        <v>0</v>
      </c>
      <c r="H2244" t="b">
        <f>NOT( ISNA( VLOOKUP($A2244,'Should Update but Not Update'!A:A,1,FALSE)))</f>
        <v>0</v>
      </c>
      <c r="I2244" t="b">
        <f>NOT(NOT( ISNA( VLOOKUP($A2244,'Not Mooncake'!A:A,1,FALSE))))</f>
        <v>1</v>
      </c>
    </row>
    <row r="2245" spans="1:9">
      <c r="A2245" s="2" t="s">
        <v>1463</v>
      </c>
      <c r="B2245" s="2" t="s">
        <v>2285</v>
      </c>
      <c r="C2245" s="3">
        <v>42667</v>
      </c>
      <c r="D2245" t="b">
        <f>NOT( ISNA( VLOOKUP($A2245,'New article for existing'!A:A,1,FALSE)))</f>
        <v>0</v>
      </c>
      <c r="E2245" t="b">
        <f>NOT( ISNA( VLOOKUP($A2245,'ACOM remove file'!A:A,1,FALSE)))</f>
        <v>0</v>
      </c>
      <c r="F2245" t="b">
        <f>NOT( ISNA( VLOOKUP($A2245,'ACN update'!A:A,1,FALSE)))</f>
        <v>1</v>
      </c>
      <c r="G2245" t="b">
        <f>NOT( ISNA( VLOOKUP($A2245,'ACOM no update'!A:A,1,FALSE)))</f>
        <v>0</v>
      </c>
      <c r="H2245" t="b">
        <f>NOT( ISNA( VLOOKUP($A2245,'Should Update but Not Update'!A:A,1,FALSE)))</f>
        <v>0</v>
      </c>
      <c r="I2245" t="b">
        <f>NOT(NOT( ISNA( VLOOKUP($A2245,'Not Mooncake'!A:A,1,FALSE))))</f>
        <v>1</v>
      </c>
    </row>
    <row r="2246" spans="1:9">
      <c r="A2246" s="2" t="s">
        <v>1464</v>
      </c>
      <c r="B2246" s="2" t="s">
        <v>2285</v>
      </c>
      <c r="C2246" s="3">
        <v>42528</v>
      </c>
      <c r="D2246" t="b">
        <f>NOT( ISNA( VLOOKUP($A2246,'New article for existing'!A:A,1,FALSE)))</f>
        <v>0</v>
      </c>
      <c r="E2246" t="b">
        <f>NOT( ISNA( VLOOKUP($A2246,'ACOM remove file'!A:A,1,FALSE)))</f>
        <v>0</v>
      </c>
      <c r="F2246" t="b">
        <f>NOT( ISNA( VLOOKUP($A2246,'ACN update'!A:A,1,FALSE)))</f>
        <v>0</v>
      </c>
      <c r="G2246" t="b">
        <f>NOT( ISNA( VLOOKUP($A2246,'ACOM no update'!A:A,1,FALSE)))</f>
        <v>1</v>
      </c>
      <c r="H2246" t="b">
        <f>NOT( ISNA( VLOOKUP($A2246,'Should Update but Not Update'!A:A,1,FALSE)))</f>
        <v>0</v>
      </c>
      <c r="I2246" t="b">
        <f>NOT(NOT( ISNA( VLOOKUP($A2246,'Not Mooncake'!A:A,1,FALSE))))</f>
        <v>1</v>
      </c>
    </row>
    <row r="2247" spans="1:9">
      <c r="A2247" s="2" t="s">
        <v>1465</v>
      </c>
      <c r="B2247" s="2" t="s">
        <v>2285</v>
      </c>
      <c r="C2247" s="3">
        <v>42457</v>
      </c>
      <c r="D2247" t="b">
        <f>NOT( ISNA( VLOOKUP($A2247,'New article for existing'!A:A,1,FALSE)))</f>
        <v>0</v>
      </c>
      <c r="E2247" t="b">
        <f>NOT( ISNA( VLOOKUP($A2247,'ACOM remove file'!A:A,1,FALSE)))</f>
        <v>1</v>
      </c>
      <c r="F2247" t="b">
        <f>NOT( ISNA( VLOOKUP($A2247,'ACN update'!A:A,1,FALSE)))</f>
        <v>0</v>
      </c>
      <c r="G2247" t="b">
        <f>NOT( ISNA( VLOOKUP($A2247,'ACOM no update'!A:A,1,FALSE)))</f>
        <v>0</v>
      </c>
      <c r="H2247" t="b">
        <f>NOT( ISNA( VLOOKUP($A2247,'Should Update but Not Update'!A:A,1,FALSE)))</f>
        <v>0</v>
      </c>
      <c r="I2247" t="b">
        <f>NOT(NOT( ISNA( VLOOKUP($A2247,'Not Mooncake'!A:A,1,FALSE))))</f>
        <v>1</v>
      </c>
    </row>
    <row r="2248" spans="1:9">
      <c r="A2248" s="2" t="s">
        <v>1466</v>
      </c>
      <c r="B2248" s="2" t="s">
        <v>2284</v>
      </c>
      <c r="C2248" s="3">
        <v>42625</v>
      </c>
      <c r="D2248" t="b">
        <f>NOT( ISNA( VLOOKUP($A2248,'New article for existing'!A:A,1,FALSE)))</f>
        <v>0</v>
      </c>
      <c r="E2248" t="b">
        <f>NOT( ISNA( VLOOKUP($A2248,'ACOM remove file'!A:A,1,FALSE)))</f>
        <v>1</v>
      </c>
      <c r="F2248" t="b">
        <f>NOT( ISNA( VLOOKUP($A2248,'ACN update'!A:A,1,FALSE)))</f>
        <v>0</v>
      </c>
      <c r="G2248" t="b">
        <f>NOT( ISNA( VLOOKUP($A2248,'ACOM no update'!A:A,1,FALSE)))</f>
        <v>0</v>
      </c>
      <c r="H2248" t="b">
        <f>NOT( ISNA( VLOOKUP($A2248,'Should Update but Not Update'!A:A,1,FALSE)))</f>
        <v>0</v>
      </c>
      <c r="I2248" t="b">
        <f>NOT(NOT( ISNA( VLOOKUP($A2248,'Not Mooncake'!A:A,1,FALSE))))</f>
        <v>1</v>
      </c>
    </row>
    <row r="2249" spans="1:9">
      <c r="A2249" s="2" t="s">
        <v>1467</v>
      </c>
      <c r="B2249" s="2" t="s">
        <v>2285</v>
      </c>
      <c r="C2249" s="3">
        <v>42562</v>
      </c>
      <c r="D2249" t="b">
        <f>NOT( ISNA( VLOOKUP($A2249,'New article for existing'!A:A,1,FALSE)))</f>
        <v>0</v>
      </c>
      <c r="E2249" t="b">
        <f>NOT( ISNA( VLOOKUP($A2249,'ACOM remove file'!A:A,1,FALSE)))</f>
        <v>1</v>
      </c>
      <c r="F2249" t="b">
        <f>NOT( ISNA( VLOOKUP($A2249,'ACN update'!A:A,1,FALSE)))</f>
        <v>0</v>
      </c>
      <c r="G2249" t="b">
        <f>NOT( ISNA( VLOOKUP($A2249,'ACOM no update'!A:A,1,FALSE)))</f>
        <v>0</v>
      </c>
      <c r="H2249" t="b">
        <f>NOT( ISNA( VLOOKUP($A2249,'Should Update but Not Update'!A:A,1,FALSE)))</f>
        <v>0</v>
      </c>
      <c r="I2249" t="b">
        <f>NOT(NOT( ISNA( VLOOKUP($A2249,'Not Mooncake'!A:A,1,FALSE))))</f>
        <v>1</v>
      </c>
    </row>
    <row r="2250" spans="1:9">
      <c r="A2250" s="2" t="s">
        <v>1468</v>
      </c>
      <c r="B2250" s="2" t="s">
        <v>2284</v>
      </c>
      <c r="C2250" s="3">
        <v>42605</v>
      </c>
      <c r="D2250" t="b">
        <f>NOT( ISNA( VLOOKUP($A2250,'New article for existing'!A:A,1,FALSE)))</f>
        <v>0</v>
      </c>
      <c r="E2250" t="b">
        <f>NOT( ISNA( VLOOKUP($A2250,'ACOM remove file'!A:A,1,FALSE)))</f>
        <v>1</v>
      </c>
      <c r="F2250" t="b">
        <f>NOT( ISNA( VLOOKUP($A2250,'ACN update'!A:A,1,FALSE)))</f>
        <v>0</v>
      </c>
      <c r="G2250" t="b">
        <f>NOT( ISNA( VLOOKUP($A2250,'ACOM no update'!A:A,1,FALSE)))</f>
        <v>0</v>
      </c>
      <c r="H2250" t="b">
        <f>NOT( ISNA( VLOOKUP($A2250,'Should Update but Not Update'!A:A,1,FALSE)))</f>
        <v>0</v>
      </c>
      <c r="I2250" t="b">
        <f>NOT(NOT( ISNA( VLOOKUP($A2250,'Not Mooncake'!A:A,1,FALSE))))</f>
        <v>1</v>
      </c>
    </row>
    <row r="2251" spans="1:9">
      <c r="A2251" s="2" t="s">
        <v>1469</v>
      </c>
      <c r="B2251" s="2" t="s">
        <v>2285</v>
      </c>
      <c r="C2251" s="3">
        <v>42529</v>
      </c>
      <c r="D2251" t="b">
        <f>NOT( ISNA( VLOOKUP($A2251,'New article for existing'!A:A,1,FALSE)))</f>
        <v>0</v>
      </c>
      <c r="E2251" t="b">
        <f>NOT( ISNA( VLOOKUP($A2251,'ACOM remove file'!A:A,1,FALSE)))</f>
        <v>1</v>
      </c>
      <c r="F2251" t="b">
        <f>NOT( ISNA( VLOOKUP($A2251,'ACN update'!A:A,1,FALSE)))</f>
        <v>0</v>
      </c>
      <c r="G2251" t="b">
        <f>NOT( ISNA( VLOOKUP($A2251,'ACOM no update'!A:A,1,FALSE)))</f>
        <v>0</v>
      </c>
      <c r="H2251" t="b">
        <f>NOT( ISNA( VLOOKUP($A2251,'Should Update but Not Update'!A:A,1,FALSE)))</f>
        <v>0</v>
      </c>
      <c r="I2251" t="b">
        <f>NOT(NOT( ISNA( VLOOKUP($A2251,'Not Mooncake'!A:A,1,FALSE))))</f>
        <v>1</v>
      </c>
    </row>
    <row r="2252" spans="1:9">
      <c r="A2252" s="2" t="s">
        <v>1470</v>
      </c>
      <c r="B2252" s="2" t="s">
        <v>2284</v>
      </c>
      <c r="C2252" s="3">
        <v>42597</v>
      </c>
      <c r="D2252" t="b">
        <f>NOT( ISNA( VLOOKUP($A2252,'New article for existing'!A:A,1,FALSE)))</f>
        <v>0</v>
      </c>
      <c r="E2252" t="b">
        <f>NOT( ISNA( VLOOKUP($A2252,'ACOM remove file'!A:A,1,FALSE)))</f>
        <v>1</v>
      </c>
      <c r="F2252" t="b">
        <f>NOT( ISNA( VLOOKUP($A2252,'ACN update'!A:A,1,FALSE)))</f>
        <v>0</v>
      </c>
      <c r="G2252" t="b">
        <f>NOT( ISNA( VLOOKUP($A2252,'ACOM no update'!A:A,1,FALSE)))</f>
        <v>0</v>
      </c>
      <c r="H2252" t="b">
        <f>NOT( ISNA( VLOOKUP($A2252,'Should Update but Not Update'!A:A,1,FALSE)))</f>
        <v>0</v>
      </c>
      <c r="I2252" t="b">
        <f>NOT(NOT( ISNA( VLOOKUP($A2252,'Not Mooncake'!A:A,1,FALSE))))</f>
        <v>1</v>
      </c>
    </row>
    <row r="2253" spans="1:9">
      <c r="A2253" s="2" t="s">
        <v>1471</v>
      </c>
      <c r="B2253" s="2" t="s">
        <v>2284</v>
      </c>
      <c r="C2253" s="3">
        <v>42668</v>
      </c>
      <c r="D2253" t="b">
        <f>NOT( ISNA( VLOOKUP($A2253,'New article for existing'!A:A,1,FALSE)))</f>
        <v>0</v>
      </c>
      <c r="E2253" t="b">
        <f>NOT( ISNA( VLOOKUP($A2253,'ACOM remove file'!A:A,1,FALSE)))</f>
        <v>1</v>
      </c>
      <c r="F2253" t="b">
        <f>NOT( ISNA( VLOOKUP($A2253,'ACN update'!A:A,1,FALSE)))</f>
        <v>1</v>
      </c>
      <c r="G2253" t="b">
        <f>NOT( ISNA( VLOOKUP($A2253,'ACOM no update'!A:A,1,FALSE)))</f>
        <v>0</v>
      </c>
      <c r="H2253" t="b">
        <f>NOT( ISNA( VLOOKUP($A2253,'Should Update but Not Update'!A:A,1,FALSE)))</f>
        <v>0</v>
      </c>
      <c r="I2253" t="b">
        <f>NOT(NOT( ISNA( VLOOKUP($A2253,'Not Mooncake'!A:A,1,FALSE))))</f>
        <v>1</v>
      </c>
    </row>
    <row r="2254" spans="1:9">
      <c r="A2254" s="2" t="s">
        <v>1472</v>
      </c>
      <c r="B2254" s="2" t="s">
        <v>2284</v>
      </c>
      <c r="C2254" s="3">
        <v>42643</v>
      </c>
      <c r="D2254" t="b">
        <f>NOT( ISNA( VLOOKUP($A2254,'New article for existing'!A:A,1,FALSE)))</f>
        <v>0</v>
      </c>
      <c r="E2254" t="b">
        <f>NOT( ISNA( VLOOKUP($A2254,'ACOM remove file'!A:A,1,FALSE)))</f>
        <v>1</v>
      </c>
      <c r="F2254" t="b">
        <f>NOT( ISNA( VLOOKUP($A2254,'ACN update'!A:A,1,FALSE)))</f>
        <v>0</v>
      </c>
      <c r="G2254" t="b">
        <f>NOT( ISNA( VLOOKUP($A2254,'ACOM no update'!A:A,1,FALSE)))</f>
        <v>0</v>
      </c>
      <c r="H2254" t="b">
        <f>NOT( ISNA( VLOOKUP($A2254,'Should Update but Not Update'!A:A,1,FALSE)))</f>
        <v>0</v>
      </c>
      <c r="I2254" t="b">
        <f>NOT(NOT( ISNA( VLOOKUP($A2254,'Not Mooncake'!A:A,1,FALSE))))</f>
        <v>1</v>
      </c>
    </row>
    <row r="2255" spans="1:9">
      <c r="A2255" s="2" t="s">
        <v>1473</v>
      </c>
      <c r="B2255" s="2" t="s">
        <v>2285</v>
      </c>
      <c r="C2255" s="3">
        <v>42579</v>
      </c>
      <c r="D2255" t="b">
        <f>NOT( ISNA( VLOOKUP($A2255,'New article for existing'!A:A,1,FALSE)))</f>
        <v>0</v>
      </c>
      <c r="E2255" t="b">
        <f>NOT( ISNA( VLOOKUP($A2255,'ACOM remove file'!A:A,1,FALSE)))</f>
        <v>1</v>
      </c>
      <c r="F2255" t="b">
        <f>NOT( ISNA( VLOOKUP($A2255,'ACN update'!A:A,1,FALSE)))</f>
        <v>0</v>
      </c>
      <c r="G2255" t="b">
        <f>NOT( ISNA( VLOOKUP($A2255,'ACOM no update'!A:A,1,FALSE)))</f>
        <v>0</v>
      </c>
      <c r="H2255" t="b">
        <f>NOT( ISNA( VLOOKUP($A2255,'Should Update but Not Update'!A:A,1,FALSE)))</f>
        <v>0</v>
      </c>
      <c r="I2255" t="b">
        <f>NOT(NOT( ISNA( VLOOKUP($A2255,'Not Mooncake'!A:A,1,FALSE))))</f>
        <v>1</v>
      </c>
    </row>
    <row r="2256" spans="1:9">
      <c r="A2256" s="2" t="s">
        <v>1474</v>
      </c>
      <c r="B2256" s="2" t="s">
        <v>2285</v>
      </c>
      <c r="C2256" s="3">
        <v>42265</v>
      </c>
      <c r="D2256" t="b">
        <f>NOT( ISNA( VLOOKUP($A2256,'New article for existing'!A:A,1,FALSE)))</f>
        <v>0</v>
      </c>
      <c r="E2256" t="b">
        <f>NOT( ISNA( VLOOKUP($A2256,'ACOM remove file'!A:A,1,FALSE)))</f>
        <v>1</v>
      </c>
      <c r="F2256" t="b">
        <f>NOT( ISNA( VLOOKUP($A2256,'ACN update'!A:A,1,FALSE)))</f>
        <v>0</v>
      </c>
      <c r="G2256" t="b">
        <f>NOT( ISNA( VLOOKUP($A2256,'ACOM no update'!A:A,1,FALSE)))</f>
        <v>0</v>
      </c>
      <c r="H2256" t="b">
        <f>NOT( ISNA( VLOOKUP($A2256,'Should Update but Not Update'!A:A,1,FALSE)))</f>
        <v>0</v>
      </c>
      <c r="I2256" t="b">
        <f>NOT(NOT( ISNA( VLOOKUP($A2256,'Not Mooncake'!A:A,1,FALSE))))</f>
        <v>1</v>
      </c>
    </row>
    <row r="2257" spans="1:9">
      <c r="A2257" s="2" t="s">
        <v>1475</v>
      </c>
      <c r="B2257" s="2" t="s">
        <v>2284</v>
      </c>
      <c r="C2257" s="3">
        <v>42605</v>
      </c>
      <c r="D2257" t="b">
        <f>NOT( ISNA( VLOOKUP($A2257,'New article for existing'!A:A,1,FALSE)))</f>
        <v>0</v>
      </c>
      <c r="E2257" t="b">
        <f>NOT( ISNA( VLOOKUP($A2257,'ACOM remove file'!A:A,1,FALSE)))</f>
        <v>1</v>
      </c>
      <c r="F2257" t="b">
        <f>NOT( ISNA( VLOOKUP($A2257,'ACN update'!A:A,1,FALSE)))</f>
        <v>0</v>
      </c>
      <c r="G2257" t="b">
        <f>NOT( ISNA( VLOOKUP($A2257,'ACOM no update'!A:A,1,FALSE)))</f>
        <v>0</v>
      </c>
      <c r="H2257" t="b">
        <f>NOT( ISNA( VLOOKUP($A2257,'Should Update but Not Update'!A:A,1,FALSE)))</f>
        <v>0</v>
      </c>
      <c r="I2257" t="b">
        <f>NOT(NOT( ISNA( VLOOKUP($A2257,'Not Mooncake'!A:A,1,FALSE))))</f>
        <v>1</v>
      </c>
    </row>
    <row r="2258" spans="1:9">
      <c r="A2258" s="2" t="s">
        <v>1476</v>
      </c>
      <c r="B2258" s="2" t="s">
        <v>2284</v>
      </c>
      <c r="C2258" s="3">
        <v>42550</v>
      </c>
      <c r="D2258" t="b">
        <f>NOT( ISNA( VLOOKUP($A2258,'New article for existing'!A:A,1,FALSE)))</f>
        <v>0</v>
      </c>
      <c r="E2258" t="b">
        <f>NOT( ISNA( VLOOKUP($A2258,'ACOM remove file'!A:A,1,FALSE)))</f>
        <v>1</v>
      </c>
      <c r="F2258" t="b">
        <f>NOT( ISNA( VLOOKUP($A2258,'ACN update'!A:A,1,FALSE)))</f>
        <v>0</v>
      </c>
      <c r="G2258" t="b">
        <f>NOT( ISNA( VLOOKUP($A2258,'ACOM no update'!A:A,1,FALSE)))</f>
        <v>0</v>
      </c>
      <c r="H2258" t="b">
        <f>NOT( ISNA( VLOOKUP($A2258,'Should Update but Not Update'!A:A,1,FALSE)))</f>
        <v>0</v>
      </c>
      <c r="I2258" t="b">
        <f>NOT(NOT( ISNA( VLOOKUP($A2258,'Not Mooncake'!A:A,1,FALSE))))</f>
        <v>1</v>
      </c>
    </row>
    <row r="2259" spans="1:9">
      <c r="A2259" s="2" t="s">
        <v>1477</v>
      </c>
      <c r="B2259" s="2" t="s">
        <v>2285</v>
      </c>
      <c r="C2259" s="3">
        <v>42534</v>
      </c>
      <c r="D2259" t="b">
        <f>NOT( ISNA( VLOOKUP($A2259,'New article for existing'!A:A,1,FALSE)))</f>
        <v>0</v>
      </c>
      <c r="E2259" t="b">
        <f>NOT( ISNA( VLOOKUP($A2259,'ACOM remove file'!A:A,1,FALSE)))</f>
        <v>1</v>
      </c>
      <c r="F2259" t="b">
        <f>NOT( ISNA( VLOOKUP($A2259,'ACN update'!A:A,1,FALSE)))</f>
        <v>0</v>
      </c>
      <c r="G2259" t="b">
        <f>NOT( ISNA( VLOOKUP($A2259,'ACOM no update'!A:A,1,FALSE)))</f>
        <v>0</v>
      </c>
      <c r="H2259" t="b">
        <f>NOT( ISNA( VLOOKUP($A2259,'Should Update but Not Update'!A:A,1,FALSE)))</f>
        <v>0</v>
      </c>
      <c r="I2259" t="b">
        <f>NOT(NOT( ISNA( VLOOKUP($A2259,'Not Mooncake'!A:A,1,FALSE))))</f>
        <v>1</v>
      </c>
    </row>
    <row r="2260" spans="1:9">
      <c r="A2260" s="2" t="s">
        <v>1478</v>
      </c>
      <c r="B2260" s="2" t="s">
        <v>2284</v>
      </c>
      <c r="C2260" s="3">
        <v>42390</v>
      </c>
      <c r="D2260" t="b">
        <f>NOT( ISNA( VLOOKUP($A2260,'New article for existing'!A:A,1,FALSE)))</f>
        <v>0</v>
      </c>
      <c r="E2260" t="b">
        <f>NOT( ISNA( VLOOKUP($A2260,'ACOM remove file'!A:A,1,FALSE)))</f>
        <v>1</v>
      </c>
      <c r="F2260" t="b">
        <f>NOT( ISNA( VLOOKUP($A2260,'ACN update'!A:A,1,FALSE)))</f>
        <v>0</v>
      </c>
      <c r="G2260" t="b">
        <f>NOT( ISNA( VLOOKUP($A2260,'ACOM no update'!A:A,1,FALSE)))</f>
        <v>0</v>
      </c>
      <c r="H2260" t="b">
        <f>NOT( ISNA( VLOOKUP($A2260,'Should Update but Not Update'!A:A,1,FALSE)))</f>
        <v>0</v>
      </c>
      <c r="I2260" t="b">
        <f>NOT(NOT( ISNA( VLOOKUP($A2260,'Not Mooncake'!A:A,1,FALSE))))</f>
        <v>1</v>
      </c>
    </row>
    <row r="2261" spans="1:9">
      <c r="A2261" s="2" t="s">
        <v>1479</v>
      </c>
      <c r="B2261" s="2" t="s">
        <v>2285</v>
      </c>
      <c r="C2261" s="3">
        <v>42514</v>
      </c>
      <c r="D2261" t="b">
        <f>NOT( ISNA( VLOOKUP($A2261,'New article for existing'!A:A,1,FALSE)))</f>
        <v>0</v>
      </c>
      <c r="E2261" t="b">
        <f>NOT( ISNA( VLOOKUP($A2261,'ACOM remove file'!A:A,1,FALSE)))</f>
        <v>1</v>
      </c>
      <c r="F2261" t="b">
        <f>NOT( ISNA( VLOOKUP($A2261,'ACN update'!A:A,1,FALSE)))</f>
        <v>0</v>
      </c>
      <c r="G2261" t="b">
        <f>NOT( ISNA( VLOOKUP($A2261,'ACOM no update'!A:A,1,FALSE)))</f>
        <v>0</v>
      </c>
      <c r="H2261" t="b">
        <f>NOT( ISNA( VLOOKUP($A2261,'Should Update but Not Update'!A:A,1,FALSE)))</f>
        <v>0</v>
      </c>
      <c r="I2261" t="b">
        <f>NOT(NOT( ISNA( VLOOKUP($A2261,'Not Mooncake'!A:A,1,FALSE))))</f>
        <v>1</v>
      </c>
    </row>
    <row r="2262" spans="1:9">
      <c r="A2262" s="2" t="s">
        <v>1480</v>
      </c>
      <c r="B2262" s="2" t="s">
        <v>2285</v>
      </c>
      <c r="C2262" s="3">
        <v>42643</v>
      </c>
      <c r="D2262" t="b">
        <f>NOT( ISNA( VLOOKUP($A2262,'New article for existing'!A:A,1,FALSE)))</f>
        <v>0</v>
      </c>
      <c r="E2262" t="b">
        <f>NOT( ISNA( VLOOKUP($A2262,'ACOM remove file'!A:A,1,FALSE)))</f>
        <v>1</v>
      </c>
      <c r="F2262" t="b">
        <f>NOT( ISNA( VLOOKUP($A2262,'ACN update'!A:A,1,FALSE)))</f>
        <v>0</v>
      </c>
      <c r="G2262" t="b">
        <f>NOT( ISNA( VLOOKUP($A2262,'ACOM no update'!A:A,1,FALSE)))</f>
        <v>0</v>
      </c>
      <c r="H2262" t="b">
        <f>NOT( ISNA( VLOOKUP($A2262,'Should Update but Not Update'!A:A,1,FALSE)))</f>
        <v>0</v>
      </c>
      <c r="I2262" t="b">
        <f>NOT(NOT( ISNA( VLOOKUP($A2262,'Not Mooncake'!A:A,1,FALSE))))</f>
        <v>1</v>
      </c>
    </row>
    <row r="2263" spans="1:9">
      <c r="A2263" s="2" t="s">
        <v>1481</v>
      </c>
      <c r="B2263" s="2" t="s">
        <v>2284</v>
      </c>
      <c r="C2263" s="3">
        <v>42590</v>
      </c>
      <c r="D2263" t="b">
        <f>NOT( ISNA( VLOOKUP($A2263,'New article for existing'!A:A,1,FALSE)))</f>
        <v>0</v>
      </c>
      <c r="E2263" t="b">
        <f>NOT( ISNA( VLOOKUP($A2263,'ACOM remove file'!A:A,1,FALSE)))</f>
        <v>1</v>
      </c>
      <c r="F2263" t="b">
        <f>NOT( ISNA( VLOOKUP($A2263,'ACN update'!A:A,1,FALSE)))</f>
        <v>0</v>
      </c>
      <c r="G2263" t="b">
        <f>NOT( ISNA( VLOOKUP($A2263,'ACOM no update'!A:A,1,FALSE)))</f>
        <v>0</v>
      </c>
      <c r="H2263" t="b">
        <f>NOT( ISNA( VLOOKUP($A2263,'Should Update but Not Update'!A:A,1,FALSE)))</f>
        <v>0</v>
      </c>
      <c r="I2263" t="b">
        <f>NOT(NOT( ISNA( VLOOKUP($A2263,'Not Mooncake'!A:A,1,FALSE))))</f>
        <v>1</v>
      </c>
    </row>
    <row r="2264" spans="1:9">
      <c r="A2264" s="2" t="s">
        <v>1482</v>
      </c>
      <c r="B2264" s="2" t="s">
        <v>2285</v>
      </c>
      <c r="C2264" s="3">
        <v>42643</v>
      </c>
      <c r="D2264" t="b">
        <f>NOT( ISNA( VLOOKUP($A2264,'New article for existing'!A:A,1,FALSE)))</f>
        <v>0</v>
      </c>
      <c r="E2264" t="b">
        <f>NOT( ISNA( VLOOKUP($A2264,'ACOM remove file'!A:A,1,FALSE)))</f>
        <v>1</v>
      </c>
      <c r="F2264" t="b">
        <f>NOT( ISNA( VLOOKUP($A2264,'ACN update'!A:A,1,FALSE)))</f>
        <v>0</v>
      </c>
      <c r="G2264" t="b">
        <f>NOT( ISNA( VLOOKUP($A2264,'ACOM no update'!A:A,1,FALSE)))</f>
        <v>0</v>
      </c>
      <c r="H2264" t="b">
        <f>NOT( ISNA( VLOOKUP($A2264,'Should Update but Not Update'!A:A,1,FALSE)))</f>
        <v>0</v>
      </c>
      <c r="I2264" t="b">
        <f>NOT(NOT( ISNA( VLOOKUP($A2264,'Not Mooncake'!A:A,1,FALSE))))</f>
        <v>1</v>
      </c>
    </row>
    <row r="2265" spans="1:9">
      <c r="A2265" s="2" t="s">
        <v>1483</v>
      </c>
      <c r="B2265" s="2" t="s">
        <v>2285</v>
      </c>
      <c r="C2265" s="3">
        <v>42605</v>
      </c>
      <c r="D2265" t="b">
        <f>NOT( ISNA( VLOOKUP($A2265,'New article for existing'!A:A,1,FALSE)))</f>
        <v>0</v>
      </c>
      <c r="E2265" t="b">
        <f>NOT( ISNA( VLOOKUP($A2265,'ACOM remove file'!A:A,1,FALSE)))</f>
        <v>1</v>
      </c>
      <c r="F2265" t="b">
        <f>NOT( ISNA( VLOOKUP($A2265,'ACN update'!A:A,1,FALSE)))</f>
        <v>0</v>
      </c>
      <c r="G2265" t="b">
        <f>NOT( ISNA( VLOOKUP($A2265,'ACOM no update'!A:A,1,FALSE)))</f>
        <v>0</v>
      </c>
      <c r="H2265" t="b">
        <f>NOT( ISNA( VLOOKUP($A2265,'Should Update but Not Update'!A:A,1,FALSE)))</f>
        <v>0</v>
      </c>
      <c r="I2265" t="b">
        <f>NOT(NOT( ISNA( VLOOKUP($A2265,'Not Mooncake'!A:A,1,FALSE))))</f>
        <v>1</v>
      </c>
    </row>
    <row r="2266" spans="1:9">
      <c r="A2266" s="2" t="s">
        <v>1484</v>
      </c>
      <c r="B2266" s="2" t="s">
        <v>2285</v>
      </c>
      <c r="C2266" s="3">
        <v>42668</v>
      </c>
      <c r="D2266" t="b">
        <f>NOT( ISNA( VLOOKUP($A2266,'New article for existing'!A:A,1,FALSE)))</f>
        <v>0</v>
      </c>
      <c r="E2266" t="b">
        <f>NOT( ISNA( VLOOKUP($A2266,'ACOM remove file'!A:A,1,FALSE)))</f>
        <v>1</v>
      </c>
      <c r="F2266" t="b">
        <f>NOT( ISNA( VLOOKUP($A2266,'ACN update'!A:A,1,FALSE)))</f>
        <v>1</v>
      </c>
      <c r="G2266" t="b">
        <f>NOT( ISNA( VLOOKUP($A2266,'ACOM no update'!A:A,1,FALSE)))</f>
        <v>0</v>
      </c>
      <c r="H2266" t="b">
        <f>NOT( ISNA( VLOOKUP($A2266,'Should Update but Not Update'!A:A,1,FALSE)))</f>
        <v>0</v>
      </c>
      <c r="I2266" t="b">
        <f>NOT(NOT( ISNA( VLOOKUP($A2266,'Not Mooncake'!A:A,1,FALSE))))</f>
        <v>1</v>
      </c>
    </row>
    <row r="2267" spans="1:9">
      <c r="A2267" s="2" t="s">
        <v>1485</v>
      </c>
      <c r="B2267" s="2" t="s">
        <v>2284</v>
      </c>
      <c r="C2267" s="3">
        <v>42597</v>
      </c>
      <c r="D2267" t="b">
        <f>NOT( ISNA( VLOOKUP($A2267,'New article for existing'!A:A,1,FALSE)))</f>
        <v>0</v>
      </c>
      <c r="E2267" t="b">
        <f>NOT( ISNA( VLOOKUP($A2267,'ACOM remove file'!A:A,1,FALSE)))</f>
        <v>1</v>
      </c>
      <c r="F2267" t="b">
        <f>NOT( ISNA( VLOOKUP($A2267,'ACN update'!A:A,1,FALSE)))</f>
        <v>0</v>
      </c>
      <c r="G2267" t="b">
        <f>NOT( ISNA( VLOOKUP($A2267,'ACOM no update'!A:A,1,FALSE)))</f>
        <v>0</v>
      </c>
      <c r="H2267" t="b">
        <f>NOT( ISNA( VLOOKUP($A2267,'Should Update but Not Update'!A:A,1,FALSE)))</f>
        <v>0</v>
      </c>
      <c r="I2267" t="b">
        <f>NOT(NOT( ISNA( VLOOKUP($A2267,'Not Mooncake'!A:A,1,FALSE))))</f>
        <v>1</v>
      </c>
    </row>
    <row r="2268" spans="1:9">
      <c r="A2268" s="2" t="s">
        <v>1486</v>
      </c>
      <c r="B2268" s="2" t="s">
        <v>2284</v>
      </c>
      <c r="C2268" s="3">
        <v>42579</v>
      </c>
      <c r="D2268" t="b">
        <f>NOT( ISNA( VLOOKUP($A2268,'New article for existing'!A:A,1,FALSE)))</f>
        <v>0</v>
      </c>
      <c r="E2268" t="b">
        <f>NOT( ISNA( VLOOKUP($A2268,'ACOM remove file'!A:A,1,FALSE)))</f>
        <v>1</v>
      </c>
      <c r="F2268" t="b">
        <f>NOT( ISNA( VLOOKUP($A2268,'ACN update'!A:A,1,FALSE)))</f>
        <v>0</v>
      </c>
      <c r="G2268" t="b">
        <f>NOT( ISNA( VLOOKUP($A2268,'ACOM no update'!A:A,1,FALSE)))</f>
        <v>0</v>
      </c>
      <c r="H2268" t="b">
        <f>NOT( ISNA( VLOOKUP($A2268,'Should Update but Not Update'!A:A,1,FALSE)))</f>
        <v>0</v>
      </c>
      <c r="I2268" t="b">
        <f>NOT(NOT( ISNA( VLOOKUP($A2268,'Not Mooncake'!A:A,1,FALSE))))</f>
        <v>1</v>
      </c>
    </row>
    <row r="2269" spans="1:9">
      <c r="A2269" s="2" t="s">
        <v>1487</v>
      </c>
      <c r="B2269" s="2" t="s">
        <v>2284</v>
      </c>
      <c r="C2269" s="3">
        <v>42579</v>
      </c>
      <c r="D2269" t="b">
        <f>NOT( ISNA( VLOOKUP($A2269,'New article for existing'!A:A,1,FALSE)))</f>
        <v>0</v>
      </c>
      <c r="E2269" t="b">
        <f>NOT( ISNA( VLOOKUP($A2269,'ACOM remove file'!A:A,1,FALSE)))</f>
        <v>1</v>
      </c>
      <c r="F2269" t="b">
        <f>NOT( ISNA( VLOOKUP($A2269,'ACN update'!A:A,1,FALSE)))</f>
        <v>0</v>
      </c>
      <c r="G2269" t="b">
        <f>NOT( ISNA( VLOOKUP($A2269,'ACOM no update'!A:A,1,FALSE)))</f>
        <v>0</v>
      </c>
      <c r="H2269" t="b">
        <f>NOT( ISNA( VLOOKUP($A2269,'Should Update but Not Update'!A:A,1,FALSE)))</f>
        <v>0</v>
      </c>
      <c r="I2269" t="b">
        <f>NOT(NOT( ISNA( VLOOKUP($A2269,'Not Mooncake'!A:A,1,FALSE))))</f>
        <v>1</v>
      </c>
    </row>
    <row r="2270" spans="1:9">
      <c r="A2270" s="2" t="s">
        <v>1488</v>
      </c>
      <c r="B2270" s="2" t="s">
        <v>2284</v>
      </c>
      <c r="C2270" s="3">
        <v>42667</v>
      </c>
      <c r="D2270" t="b">
        <f>NOT( ISNA( VLOOKUP($A2270,'New article for existing'!A:A,1,FALSE)))</f>
        <v>0</v>
      </c>
      <c r="E2270" t="b">
        <f>NOT( ISNA( VLOOKUP($A2270,'ACOM remove file'!A:A,1,FALSE)))</f>
        <v>1</v>
      </c>
      <c r="F2270" t="b">
        <f>NOT( ISNA( VLOOKUP($A2270,'ACN update'!A:A,1,FALSE)))</f>
        <v>1</v>
      </c>
      <c r="G2270" t="b">
        <f>NOT( ISNA( VLOOKUP($A2270,'ACOM no update'!A:A,1,FALSE)))</f>
        <v>0</v>
      </c>
      <c r="H2270" t="b">
        <f>NOT( ISNA( VLOOKUP($A2270,'Should Update but Not Update'!A:A,1,FALSE)))</f>
        <v>0</v>
      </c>
      <c r="I2270" t="b">
        <f>NOT(NOT( ISNA( VLOOKUP($A2270,'Not Mooncake'!A:A,1,FALSE))))</f>
        <v>1</v>
      </c>
    </row>
    <row r="2271" spans="1:9">
      <c r="A2271" s="2" t="s">
        <v>1489</v>
      </c>
      <c r="B2271" s="2" t="s">
        <v>2284</v>
      </c>
      <c r="C2271" s="3">
        <v>42605</v>
      </c>
      <c r="D2271" t="b">
        <f>NOT( ISNA( VLOOKUP($A2271,'New article for existing'!A:A,1,FALSE)))</f>
        <v>0</v>
      </c>
      <c r="E2271" t="b">
        <f>NOT( ISNA( VLOOKUP($A2271,'ACOM remove file'!A:A,1,FALSE)))</f>
        <v>1</v>
      </c>
      <c r="F2271" t="b">
        <f>NOT( ISNA( VLOOKUP($A2271,'ACN update'!A:A,1,FALSE)))</f>
        <v>0</v>
      </c>
      <c r="G2271" t="b">
        <f>NOT( ISNA( VLOOKUP($A2271,'ACOM no update'!A:A,1,FALSE)))</f>
        <v>0</v>
      </c>
      <c r="H2271" t="b">
        <f>NOT( ISNA( VLOOKUP($A2271,'Should Update but Not Update'!A:A,1,FALSE)))</f>
        <v>0</v>
      </c>
      <c r="I2271" t="b">
        <f>NOT(NOT( ISNA( VLOOKUP($A2271,'Not Mooncake'!A:A,1,FALSE))))</f>
        <v>1</v>
      </c>
    </row>
    <row r="2272" spans="1:9">
      <c r="A2272" s="2" t="s">
        <v>1490</v>
      </c>
      <c r="B2272" s="2" t="s">
        <v>2284</v>
      </c>
      <c r="C2272" s="3">
        <v>42605</v>
      </c>
      <c r="D2272" t="b">
        <f>NOT( ISNA( VLOOKUP($A2272,'New article for existing'!A:A,1,FALSE)))</f>
        <v>0</v>
      </c>
      <c r="E2272" t="b">
        <f>NOT( ISNA( VLOOKUP($A2272,'ACOM remove file'!A:A,1,FALSE)))</f>
        <v>1</v>
      </c>
      <c r="F2272" t="b">
        <f>NOT( ISNA( VLOOKUP($A2272,'ACN update'!A:A,1,FALSE)))</f>
        <v>0</v>
      </c>
      <c r="G2272" t="b">
        <f>NOT( ISNA( VLOOKUP($A2272,'ACOM no update'!A:A,1,FALSE)))</f>
        <v>0</v>
      </c>
      <c r="H2272" t="b">
        <f>NOT( ISNA( VLOOKUP($A2272,'Should Update but Not Update'!A:A,1,FALSE)))</f>
        <v>0</v>
      </c>
      <c r="I2272" t="b">
        <f>NOT(NOT( ISNA( VLOOKUP($A2272,'Not Mooncake'!A:A,1,FALSE))))</f>
        <v>1</v>
      </c>
    </row>
    <row r="2273" spans="1:9">
      <c r="A2273" s="2" t="s">
        <v>1491</v>
      </c>
      <c r="B2273" s="2" t="s">
        <v>2284</v>
      </c>
      <c r="C2273" s="3">
        <v>42550</v>
      </c>
      <c r="D2273" t="b">
        <f>NOT( ISNA( VLOOKUP($A2273,'New article for existing'!A:A,1,FALSE)))</f>
        <v>0</v>
      </c>
      <c r="E2273" t="b">
        <f>NOT( ISNA( VLOOKUP($A2273,'ACOM remove file'!A:A,1,FALSE)))</f>
        <v>1</v>
      </c>
      <c r="F2273" t="b">
        <f>NOT( ISNA( VLOOKUP($A2273,'ACN update'!A:A,1,FALSE)))</f>
        <v>0</v>
      </c>
      <c r="G2273" t="b">
        <f>NOT( ISNA( VLOOKUP($A2273,'ACOM no update'!A:A,1,FALSE)))</f>
        <v>0</v>
      </c>
      <c r="H2273" t="b">
        <f>NOT( ISNA( VLOOKUP($A2273,'Should Update but Not Update'!A:A,1,FALSE)))</f>
        <v>0</v>
      </c>
      <c r="I2273" t="b">
        <f>NOT(NOT( ISNA( VLOOKUP($A2273,'Not Mooncake'!A:A,1,FALSE))))</f>
        <v>1</v>
      </c>
    </row>
    <row r="2274" spans="1:9">
      <c r="A2274" s="2" t="s">
        <v>1492</v>
      </c>
      <c r="B2274" s="2" t="s">
        <v>2284</v>
      </c>
      <c r="C2274" s="3">
        <v>42667</v>
      </c>
      <c r="D2274" t="b">
        <f>NOT( ISNA( VLOOKUP($A2274,'New article for existing'!A:A,1,FALSE)))</f>
        <v>0</v>
      </c>
      <c r="E2274" t="b">
        <f>NOT( ISNA( VLOOKUP($A2274,'ACOM remove file'!A:A,1,FALSE)))</f>
        <v>1</v>
      </c>
      <c r="F2274" t="b">
        <f>NOT( ISNA( VLOOKUP($A2274,'ACN update'!A:A,1,FALSE)))</f>
        <v>1</v>
      </c>
      <c r="G2274" t="b">
        <f>NOT( ISNA( VLOOKUP($A2274,'ACOM no update'!A:A,1,FALSE)))</f>
        <v>0</v>
      </c>
      <c r="H2274" t="b">
        <f>NOT( ISNA( VLOOKUP($A2274,'Should Update but Not Update'!A:A,1,FALSE)))</f>
        <v>0</v>
      </c>
      <c r="I2274" t="b">
        <f>NOT(NOT( ISNA( VLOOKUP($A2274,'Not Mooncake'!A:A,1,FALSE))))</f>
        <v>1</v>
      </c>
    </row>
    <row r="2275" spans="1:9">
      <c r="A2275" s="2" t="s">
        <v>1493</v>
      </c>
      <c r="B2275" s="2" t="s">
        <v>2284</v>
      </c>
      <c r="C2275" s="3">
        <v>42625</v>
      </c>
      <c r="D2275" t="b">
        <f>NOT( ISNA( VLOOKUP($A2275,'New article for existing'!A:A,1,FALSE)))</f>
        <v>0</v>
      </c>
      <c r="E2275" t="b">
        <f>NOT( ISNA( VLOOKUP($A2275,'ACOM remove file'!A:A,1,FALSE)))</f>
        <v>1</v>
      </c>
      <c r="F2275" t="b">
        <f>NOT( ISNA( VLOOKUP($A2275,'ACN update'!A:A,1,FALSE)))</f>
        <v>0</v>
      </c>
      <c r="G2275" t="b">
        <f>NOT( ISNA( VLOOKUP($A2275,'ACOM no update'!A:A,1,FALSE)))</f>
        <v>0</v>
      </c>
      <c r="H2275" t="b">
        <f>NOT( ISNA( VLOOKUP($A2275,'Should Update but Not Update'!A:A,1,FALSE)))</f>
        <v>0</v>
      </c>
      <c r="I2275" t="b">
        <f>NOT(NOT( ISNA( VLOOKUP($A2275,'Not Mooncake'!A:A,1,FALSE))))</f>
        <v>1</v>
      </c>
    </row>
    <row r="2276" spans="1:9">
      <c r="A2276" s="2" t="s">
        <v>1494</v>
      </c>
      <c r="B2276" s="2" t="s">
        <v>2284</v>
      </c>
      <c r="C2276" s="3">
        <v>42590</v>
      </c>
      <c r="D2276" t="b">
        <f>NOT( ISNA( VLOOKUP($A2276,'New article for existing'!A:A,1,FALSE)))</f>
        <v>0</v>
      </c>
      <c r="E2276" t="b">
        <f>NOT( ISNA( VLOOKUP($A2276,'ACOM remove file'!A:A,1,FALSE)))</f>
        <v>1</v>
      </c>
      <c r="F2276" t="b">
        <f>NOT( ISNA( VLOOKUP($A2276,'ACN update'!A:A,1,FALSE)))</f>
        <v>0</v>
      </c>
      <c r="G2276" t="b">
        <f>NOT( ISNA( VLOOKUP($A2276,'ACOM no update'!A:A,1,FALSE)))</f>
        <v>0</v>
      </c>
      <c r="H2276" t="b">
        <f>NOT( ISNA( VLOOKUP($A2276,'Should Update but Not Update'!A:A,1,FALSE)))</f>
        <v>0</v>
      </c>
      <c r="I2276" t="b">
        <f>NOT(NOT( ISNA( VLOOKUP($A2276,'Not Mooncake'!A:A,1,FALSE))))</f>
        <v>1</v>
      </c>
    </row>
    <row r="2277" spans="1:9">
      <c r="A2277" s="2" t="s">
        <v>1495</v>
      </c>
      <c r="B2277" s="2" t="s">
        <v>2284</v>
      </c>
      <c r="C2277" s="3">
        <v>42550</v>
      </c>
      <c r="D2277" t="b">
        <f>NOT( ISNA( VLOOKUP($A2277,'New article for existing'!A:A,1,FALSE)))</f>
        <v>0</v>
      </c>
      <c r="E2277" t="b">
        <f>NOT( ISNA( VLOOKUP($A2277,'ACOM remove file'!A:A,1,FALSE)))</f>
        <v>1</v>
      </c>
      <c r="F2277" t="b">
        <f>NOT( ISNA( VLOOKUP($A2277,'ACN update'!A:A,1,FALSE)))</f>
        <v>0</v>
      </c>
      <c r="G2277" t="b">
        <f>NOT( ISNA( VLOOKUP($A2277,'ACOM no update'!A:A,1,FALSE)))</f>
        <v>0</v>
      </c>
      <c r="H2277" t="b">
        <f>NOT( ISNA( VLOOKUP($A2277,'Should Update but Not Update'!A:A,1,FALSE)))</f>
        <v>0</v>
      </c>
      <c r="I2277" t="b">
        <f>NOT(NOT( ISNA( VLOOKUP($A2277,'Not Mooncake'!A:A,1,FALSE))))</f>
        <v>1</v>
      </c>
    </row>
    <row r="2278" spans="1:9">
      <c r="A2278" s="2" t="s">
        <v>1496</v>
      </c>
      <c r="B2278" s="2" t="s">
        <v>2284</v>
      </c>
      <c r="C2278" s="3">
        <v>42605</v>
      </c>
      <c r="D2278" t="b">
        <f>NOT( ISNA( VLOOKUP($A2278,'New article for existing'!A:A,1,FALSE)))</f>
        <v>0</v>
      </c>
      <c r="E2278" t="b">
        <f>NOT( ISNA( VLOOKUP($A2278,'ACOM remove file'!A:A,1,FALSE)))</f>
        <v>1</v>
      </c>
      <c r="F2278" t="b">
        <f>NOT( ISNA( VLOOKUP($A2278,'ACN update'!A:A,1,FALSE)))</f>
        <v>0</v>
      </c>
      <c r="G2278" t="b">
        <f>NOT( ISNA( VLOOKUP($A2278,'ACOM no update'!A:A,1,FALSE)))</f>
        <v>0</v>
      </c>
      <c r="H2278" t="b">
        <f>NOT( ISNA( VLOOKUP($A2278,'Should Update but Not Update'!A:A,1,FALSE)))</f>
        <v>0</v>
      </c>
      <c r="I2278" t="b">
        <f>NOT(NOT( ISNA( VLOOKUP($A2278,'Not Mooncake'!A:A,1,FALSE))))</f>
        <v>1</v>
      </c>
    </row>
    <row r="2279" spans="1:9">
      <c r="A2279" s="2" t="s">
        <v>1497</v>
      </c>
      <c r="B2279" s="2" t="s">
        <v>2284</v>
      </c>
      <c r="C2279" s="3">
        <v>42605</v>
      </c>
      <c r="D2279" t="b">
        <f>NOT( ISNA( VLOOKUP($A2279,'New article for existing'!A:A,1,FALSE)))</f>
        <v>0</v>
      </c>
      <c r="E2279" t="b">
        <f>NOT( ISNA( VLOOKUP($A2279,'ACOM remove file'!A:A,1,FALSE)))</f>
        <v>1</v>
      </c>
      <c r="F2279" t="b">
        <f>NOT( ISNA( VLOOKUP($A2279,'ACN update'!A:A,1,FALSE)))</f>
        <v>0</v>
      </c>
      <c r="G2279" t="b">
        <f>NOT( ISNA( VLOOKUP($A2279,'ACOM no update'!A:A,1,FALSE)))</f>
        <v>0</v>
      </c>
      <c r="H2279" t="b">
        <f>NOT( ISNA( VLOOKUP($A2279,'Should Update but Not Update'!A:A,1,FALSE)))</f>
        <v>0</v>
      </c>
      <c r="I2279" t="b">
        <f>NOT(NOT( ISNA( VLOOKUP($A2279,'Not Mooncake'!A:A,1,FALSE))))</f>
        <v>1</v>
      </c>
    </row>
    <row r="2280" spans="1:9">
      <c r="A2280" s="2" t="s">
        <v>1498</v>
      </c>
      <c r="B2280" s="2" t="s">
        <v>2284</v>
      </c>
      <c r="C2280" s="3">
        <v>42605</v>
      </c>
      <c r="D2280" t="b">
        <f>NOT( ISNA( VLOOKUP($A2280,'New article for existing'!A:A,1,FALSE)))</f>
        <v>0</v>
      </c>
      <c r="E2280" t="b">
        <f>NOT( ISNA( VLOOKUP($A2280,'ACOM remove file'!A:A,1,FALSE)))</f>
        <v>1</v>
      </c>
      <c r="F2280" t="b">
        <f>NOT( ISNA( VLOOKUP($A2280,'ACN update'!A:A,1,FALSE)))</f>
        <v>0</v>
      </c>
      <c r="G2280" t="b">
        <f>NOT( ISNA( VLOOKUP($A2280,'ACOM no update'!A:A,1,FALSE)))</f>
        <v>0</v>
      </c>
      <c r="H2280" t="b">
        <f>NOT( ISNA( VLOOKUP($A2280,'Should Update but Not Update'!A:A,1,FALSE)))</f>
        <v>0</v>
      </c>
      <c r="I2280" t="b">
        <f>NOT(NOT( ISNA( VLOOKUP($A2280,'Not Mooncake'!A:A,1,FALSE))))</f>
        <v>1</v>
      </c>
    </row>
    <row r="2281" spans="1:9">
      <c r="A2281" s="2" t="s">
        <v>1499</v>
      </c>
      <c r="B2281" s="2" t="s">
        <v>2284</v>
      </c>
      <c r="C2281" s="3">
        <v>42667</v>
      </c>
      <c r="D2281" t="b">
        <f>NOT( ISNA( VLOOKUP($A2281,'New article for existing'!A:A,1,FALSE)))</f>
        <v>0</v>
      </c>
      <c r="E2281" t="b">
        <f>NOT( ISNA( VLOOKUP($A2281,'ACOM remove file'!A:A,1,FALSE)))</f>
        <v>1</v>
      </c>
      <c r="F2281" t="b">
        <f>NOT( ISNA( VLOOKUP($A2281,'ACN update'!A:A,1,FALSE)))</f>
        <v>1</v>
      </c>
      <c r="G2281" t="b">
        <f>NOT( ISNA( VLOOKUP($A2281,'ACOM no update'!A:A,1,FALSE)))</f>
        <v>0</v>
      </c>
      <c r="H2281" t="b">
        <f>NOT( ISNA( VLOOKUP($A2281,'Should Update but Not Update'!A:A,1,FALSE)))</f>
        <v>0</v>
      </c>
      <c r="I2281" t="b">
        <f>NOT(NOT( ISNA( VLOOKUP($A2281,'Not Mooncake'!A:A,1,FALSE))))</f>
        <v>1</v>
      </c>
    </row>
    <row r="2282" spans="1:9">
      <c r="A2282" s="2" t="s">
        <v>1500</v>
      </c>
      <c r="B2282" s="2" t="s">
        <v>2284</v>
      </c>
      <c r="C2282" s="3">
        <v>42667</v>
      </c>
      <c r="D2282" t="b">
        <f>NOT( ISNA( VLOOKUP($A2282,'New article for existing'!A:A,1,FALSE)))</f>
        <v>0</v>
      </c>
      <c r="E2282" t="b">
        <f>NOT( ISNA( VLOOKUP($A2282,'ACOM remove file'!A:A,1,FALSE)))</f>
        <v>1</v>
      </c>
      <c r="F2282" t="b">
        <f>NOT( ISNA( VLOOKUP($A2282,'ACN update'!A:A,1,FALSE)))</f>
        <v>1</v>
      </c>
      <c r="G2282" t="b">
        <f>NOT( ISNA( VLOOKUP($A2282,'ACOM no update'!A:A,1,FALSE)))</f>
        <v>0</v>
      </c>
      <c r="H2282" t="b">
        <f>NOT( ISNA( VLOOKUP($A2282,'Should Update but Not Update'!A:A,1,FALSE)))</f>
        <v>0</v>
      </c>
      <c r="I2282" t="b">
        <f>NOT(NOT( ISNA( VLOOKUP($A2282,'Not Mooncake'!A:A,1,FALSE))))</f>
        <v>1</v>
      </c>
    </row>
    <row r="2283" spans="1:9">
      <c r="A2283" s="2" t="s">
        <v>1501</v>
      </c>
      <c r="B2283" s="2" t="s">
        <v>2284</v>
      </c>
      <c r="C2283" s="3">
        <v>42605</v>
      </c>
      <c r="D2283" t="b">
        <f>NOT( ISNA( VLOOKUP($A2283,'New article for existing'!A:A,1,FALSE)))</f>
        <v>0</v>
      </c>
      <c r="E2283" t="b">
        <f>NOT( ISNA( VLOOKUP($A2283,'ACOM remove file'!A:A,1,FALSE)))</f>
        <v>1</v>
      </c>
      <c r="F2283" t="b">
        <f>NOT( ISNA( VLOOKUP($A2283,'ACN update'!A:A,1,FALSE)))</f>
        <v>0</v>
      </c>
      <c r="G2283" t="b">
        <f>NOT( ISNA( VLOOKUP($A2283,'ACOM no update'!A:A,1,FALSE)))</f>
        <v>0</v>
      </c>
      <c r="H2283" t="b">
        <f>NOT( ISNA( VLOOKUP($A2283,'Should Update but Not Update'!A:A,1,FALSE)))</f>
        <v>0</v>
      </c>
      <c r="I2283" t="b">
        <f>NOT(NOT( ISNA( VLOOKUP($A2283,'Not Mooncake'!A:A,1,FALSE))))</f>
        <v>1</v>
      </c>
    </row>
    <row r="2284" spans="1:9">
      <c r="A2284" s="2" t="s">
        <v>1502</v>
      </c>
      <c r="B2284" s="2" t="s">
        <v>2284</v>
      </c>
      <c r="C2284" s="3">
        <v>42668</v>
      </c>
      <c r="D2284" t="b">
        <f>NOT( ISNA( VLOOKUP($A2284,'New article for existing'!A:A,1,FALSE)))</f>
        <v>0</v>
      </c>
      <c r="E2284" t="b">
        <f>NOT( ISNA( VLOOKUP($A2284,'ACOM remove file'!A:A,1,FALSE)))</f>
        <v>1</v>
      </c>
      <c r="F2284" t="b">
        <f>NOT( ISNA( VLOOKUP($A2284,'ACN update'!A:A,1,FALSE)))</f>
        <v>1</v>
      </c>
      <c r="G2284" t="b">
        <f>NOT( ISNA( VLOOKUP($A2284,'ACOM no update'!A:A,1,FALSE)))</f>
        <v>0</v>
      </c>
      <c r="H2284" t="b">
        <f>NOT( ISNA( VLOOKUP($A2284,'Should Update but Not Update'!A:A,1,FALSE)))</f>
        <v>0</v>
      </c>
      <c r="I2284" t="b">
        <f>NOT(NOT( ISNA( VLOOKUP($A2284,'Not Mooncake'!A:A,1,FALSE))))</f>
        <v>1</v>
      </c>
    </row>
    <row r="2285" spans="1:9">
      <c r="A2285" s="2" t="s">
        <v>1503</v>
      </c>
      <c r="B2285" s="2" t="s">
        <v>2284</v>
      </c>
      <c r="C2285" s="3">
        <v>42514</v>
      </c>
      <c r="D2285" t="b">
        <f>NOT( ISNA( VLOOKUP($A2285,'New article for existing'!A:A,1,FALSE)))</f>
        <v>0</v>
      </c>
      <c r="E2285" t="b">
        <f>NOT( ISNA( VLOOKUP($A2285,'ACOM remove file'!A:A,1,FALSE)))</f>
        <v>1</v>
      </c>
      <c r="F2285" t="b">
        <f>NOT( ISNA( VLOOKUP($A2285,'ACN update'!A:A,1,FALSE)))</f>
        <v>0</v>
      </c>
      <c r="G2285" t="b">
        <f>NOT( ISNA( VLOOKUP($A2285,'ACOM no update'!A:A,1,FALSE)))</f>
        <v>0</v>
      </c>
      <c r="H2285" t="b">
        <f>NOT( ISNA( VLOOKUP($A2285,'Should Update but Not Update'!A:A,1,FALSE)))</f>
        <v>0</v>
      </c>
      <c r="I2285" t="b">
        <f>NOT(NOT( ISNA( VLOOKUP($A2285,'Not Mooncake'!A:A,1,FALSE))))</f>
        <v>1</v>
      </c>
    </row>
    <row r="2286" spans="1:9">
      <c r="A2286" s="2" t="s">
        <v>1504</v>
      </c>
      <c r="B2286" s="2" t="s">
        <v>2285</v>
      </c>
      <c r="C2286" s="3">
        <v>42668</v>
      </c>
      <c r="D2286" t="b">
        <f>NOT( ISNA( VLOOKUP($A2286,'New article for existing'!A:A,1,FALSE)))</f>
        <v>0</v>
      </c>
      <c r="E2286" t="b">
        <f>NOT( ISNA( VLOOKUP($A2286,'ACOM remove file'!A:A,1,FALSE)))</f>
        <v>1</v>
      </c>
      <c r="F2286" t="b">
        <f>NOT( ISNA( VLOOKUP($A2286,'ACN update'!A:A,1,FALSE)))</f>
        <v>1</v>
      </c>
      <c r="G2286" t="b">
        <f>NOT( ISNA( VLOOKUP($A2286,'ACOM no update'!A:A,1,FALSE)))</f>
        <v>0</v>
      </c>
      <c r="H2286" t="b">
        <f>NOT( ISNA( VLOOKUP($A2286,'Should Update but Not Update'!A:A,1,FALSE)))</f>
        <v>0</v>
      </c>
      <c r="I2286" t="b">
        <f>NOT(NOT( ISNA( VLOOKUP($A2286,'Not Mooncake'!A:A,1,FALSE))))</f>
        <v>1</v>
      </c>
    </row>
    <row r="2287" spans="1:9">
      <c r="A2287" s="2" t="s">
        <v>1505</v>
      </c>
      <c r="B2287" s="2" t="s">
        <v>2284</v>
      </c>
      <c r="C2287" s="3">
        <v>42667</v>
      </c>
      <c r="D2287" t="b">
        <f>NOT( ISNA( VLOOKUP($A2287,'New article for existing'!A:A,1,FALSE)))</f>
        <v>0</v>
      </c>
      <c r="E2287" t="b">
        <f>NOT( ISNA( VLOOKUP($A2287,'ACOM remove file'!A:A,1,FALSE)))</f>
        <v>1</v>
      </c>
      <c r="F2287" t="b">
        <f>NOT( ISNA( VLOOKUP($A2287,'ACN update'!A:A,1,FALSE)))</f>
        <v>1</v>
      </c>
      <c r="G2287" t="b">
        <f>NOT( ISNA( VLOOKUP($A2287,'ACOM no update'!A:A,1,FALSE)))</f>
        <v>0</v>
      </c>
      <c r="H2287" t="b">
        <f>NOT( ISNA( VLOOKUP($A2287,'Should Update but Not Update'!A:A,1,FALSE)))</f>
        <v>0</v>
      </c>
      <c r="I2287" t="b">
        <f>NOT(NOT( ISNA( VLOOKUP($A2287,'Not Mooncake'!A:A,1,FALSE))))</f>
        <v>1</v>
      </c>
    </row>
    <row r="2288" spans="1:9">
      <c r="A2288" s="2" t="s">
        <v>1506</v>
      </c>
      <c r="B2288" s="2" t="s">
        <v>2285</v>
      </c>
      <c r="C2288" s="3">
        <v>42597</v>
      </c>
      <c r="D2288" t="b">
        <f>NOT( ISNA( VLOOKUP($A2288,'New article for existing'!A:A,1,FALSE)))</f>
        <v>0</v>
      </c>
      <c r="E2288" t="b">
        <f>NOT( ISNA( VLOOKUP($A2288,'ACOM remove file'!A:A,1,FALSE)))</f>
        <v>1</v>
      </c>
      <c r="F2288" t="b">
        <f>NOT( ISNA( VLOOKUP($A2288,'ACN update'!A:A,1,FALSE)))</f>
        <v>0</v>
      </c>
      <c r="G2288" t="b">
        <f>NOT( ISNA( VLOOKUP($A2288,'ACOM no update'!A:A,1,FALSE)))</f>
        <v>0</v>
      </c>
      <c r="H2288" t="b">
        <f>NOT( ISNA( VLOOKUP($A2288,'Should Update but Not Update'!A:A,1,FALSE)))</f>
        <v>0</v>
      </c>
      <c r="I2288" t="b">
        <f>NOT(NOT( ISNA( VLOOKUP($A2288,'Not Mooncake'!A:A,1,FALSE))))</f>
        <v>1</v>
      </c>
    </row>
    <row r="2289" spans="1:9">
      <c r="A2289" s="2" t="s">
        <v>1508</v>
      </c>
      <c r="B2289" s="2" t="s">
        <v>2284</v>
      </c>
      <c r="C2289" s="3">
        <v>42667</v>
      </c>
      <c r="D2289" t="b">
        <f>NOT( ISNA( VLOOKUP($A2289,'New article for existing'!A:A,1,FALSE)))</f>
        <v>0</v>
      </c>
      <c r="E2289" t="b">
        <f>NOT( ISNA( VLOOKUP($A2289,'ACOM remove file'!A:A,1,FALSE)))</f>
        <v>0</v>
      </c>
      <c r="F2289" t="b">
        <f>NOT( ISNA( VLOOKUP($A2289,'ACN update'!A:A,1,FALSE)))</f>
        <v>1</v>
      </c>
      <c r="G2289" t="b">
        <f>NOT( ISNA( VLOOKUP($A2289,'ACOM no update'!A:A,1,FALSE)))</f>
        <v>1</v>
      </c>
      <c r="H2289" t="b">
        <f>NOT( ISNA( VLOOKUP($A2289,'Should Update but Not Update'!A:A,1,FALSE)))</f>
        <v>0</v>
      </c>
      <c r="I2289" t="b">
        <f>NOT(NOT( ISNA( VLOOKUP($A2289,'Not Mooncake'!A:A,1,FALSE))))</f>
        <v>1</v>
      </c>
    </row>
    <row r="2290" spans="1:9">
      <c r="A2290" s="2" t="s">
        <v>1507</v>
      </c>
      <c r="B2290" s="2" t="s">
        <v>2284</v>
      </c>
      <c r="C2290" s="3">
        <v>42579</v>
      </c>
      <c r="D2290" t="b">
        <f>NOT( ISNA( VLOOKUP($A2290,'New article for existing'!A:A,1,FALSE)))</f>
        <v>0</v>
      </c>
      <c r="E2290" t="b">
        <f>NOT( ISNA( VLOOKUP($A2290,'ACOM remove file'!A:A,1,FALSE)))</f>
        <v>0</v>
      </c>
      <c r="F2290" t="b">
        <f>NOT( ISNA( VLOOKUP($A2290,'ACN update'!A:A,1,FALSE)))</f>
        <v>0</v>
      </c>
      <c r="G2290" t="b">
        <f>NOT( ISNA( VLOOKUP($A2290,'ACOM no update'!A:A,1,FALSE)))</f>
        <v>1</v>
      </c>
      <c r="H2290" t="b">
        <f>NOT( ISNA( VLOOKUP($A2290,'Should Update but Not Update'!A:A,1,FALSE)))</f>
        <v>0</v>
      </c>
      <c r="I2290" t="b">
        <f>NOT(NOT( ISNA( VLOOKUP($A2290,'Not Mooncake'!A:A,1,FALSE))))</f>
        <v>1</v>
      </c>
    </row>
    <row r="2291" spans="1:9">
      <c r="A2291" s="2" t="s">
        <v>1509</v>
      </c>
      <c r="B2291" s="2" t="s">
        <v>2284</v>
      </c>
      <c r="C2291" s="3">
        <v>42514</v>
      </c>
      <c r="D2291" t="b">
        <f>NOT( ISNA( VLOOKUP($A2291,'New article for existing'!A:A,1,FALSE)))</f>
        <v>0</v>
      </c>
      <c r="E2291" t="b">
        <f>NOT( ISNA( VLOOKUP($A2291,'ACOM remove file'!A:A,1,FALSE)))</f>
        <v>0</v>
      </c>
      <c r="F2291" t="b">
        <f>NOT( ISNA( VLOOKUP($A2291,'ACN update'!A:A,1,FALSE)))</f>
        <v>0</v>
      </c>
      <c r="G2291" t="b">
        <f>NOT( ISNA( VLOOKUP($A2291,'ACOM no update'!A:A,1,FALSE)))</f>
        <v>1</v>
      </c>
      <c r="H2291" t="b">
        <f>NOT( ISNA( VLOOKUP($A2291,'Should Update but Not Update'!A:A,1,FALSE)))</f>
        <v>0</v>
      </c>
      <c r="I2291" t="b">
        <f>NOT(NOT( ISNA( VLOOKUP($A2291,'Not Mooncake'!A:A,1,FALSE))))</f>
        <v>1</v>
      </c>
    </row>
    <row r="2292" spans="1:9">
      <c r="A2292" s="2" t="s">
        <v>1510</v>
      </c>
      <c r="B2292" s="2" t="s">
        <v>2284</v>
      </c>
      <c r="C2292" s="3">
        <v>42668</v>
      </c>
      <c r="D2292" t="b">
        <f>NOT( ISNA( VLOOKUP($A2292,'New article for existing'!A:A,1,FALSE)))</f>
        <v>0</v>
      </c>
      <c r="E2292" t="b">
        <f>NOT( ISNA( VLOOKUP($A2292,'ACOM remove file'!A:A,1,FALSE)))</f>
        <v>0</v>
      </c>
      <c r="F2292" t="b">
        <f>NOT( ISNA( VLOOKUP($A2292,'ACN update'!A:A,1,FALSE)))</f>
        <v>1</v>
      </c>
      <c r="G2292" t="b">
        <f>NOT( ISNA( VLOOKUP($A2292,'ACOM no update'!A:A,1,FALSE)))</f>
        <v>0</v>
      </c>
      <c r="H2292" t="b">
        <f>NOT( ISNA( VLOOKUP($A2292,'Should Update but Not Update'!A:A,1,FALSE)))</f>
        <v>0</v>
      </c>
      <c r="I2292" t="b">
        <f>NOT(NOT( ISNA( VLOOKUP($A2292,'Not Mooncake'!A:A,1,FALSE))))</f>
        <v>1</v>
      </c>
    </row>
    <row r="2293" spans="1:9">
      <c r="A2293" s="2" t="s">
        <v>1511</v>
      </c>
      <c r="B2293" s="2" t="s">
        <v>2284</v>
      </c>
      <c r="C2293" s="3">
        <v>42605</v>
      </c>
      <c r="D2293" t="b">
        <f>NOT( ISNA( VLOOKUP($A2293,'New article for existing'!A:A,1,FALSE)))</f>
        <v>0</v>
      </c>
      <c r="E2293" t="b">
        <f>NOT( ISNA( VLOOKUP($A2293,'ACOM remove file'!A:A,1,FALSE)))</f>
        <v>0</v>
      </c>
      <c r="F2293" t="b">
        <f>NOT( ISNA( VLOOKUP($A2293,'ACN update'!A:A,1,FALSE)))</f>
        <v>0</v>
      </c>
      <c r="G2293" t="b">
        <f>NOT( ISNA( VLOOKUP($A2293,'ACOM no update'!A:A,1,FALSE)))</f>
        <v>1</v>
      </c>
      <c r="H2293" t="b">
        <f>NOT( ISNA( VLOOKUP($A2293,'Should Update but Not Update'!A:A,1,FALSE)))</f>
        <v>0</v>
      </c>
      <c r="I2293" t="b">
        <f>NOT(NOT( ISNA( VLOOKUP($A2293,'Not Mooncake'!A:A,1,FALSE))))</f>
        <v>1</v>
      </c>
    </row>
    <row r="2294" spans="1:9">
      <c r="A2294" s="2" t="s">
        <v>1512</v>
      </c>
      <c r="B2294" s="2" t="s">
        <v>2284</v>
      </c>
      <c r="C2294" s="3">
        <v>42625</v>
      </c>
      <c r="D2294" t="b">
        <f>NOT( ISNA( VLOOKUP($A2294,'New article for existing'!A:A,1,FALSE)))</f>
        <v>0</v>
      </c>
      <c r="E2294" t="b">
        <f>NOT( ISNA( VLOOKUP($A2294,'ACOM remove file'!A:A,1,FALSE)))</f>
        <v>0</v>
      </c>
      <c r="F2294" t="b">
        <f>NOT( ISNA( VLOOKUP($A2294,'ACN update'!A:A,1,FALSE)))</f>
        <v>0</v>
      </c>
      <c r="G2294" t="b">
        <f>NOT( ISNA( VLOOKUP($A2294,'ACOM no update'!A:A,1,FALSE)))</f>
        <v>1</v>
      </c>
      <c r="H2294" t="b">
        <f>NOT( ISNA( VLOOKUP($A2294,'Should Update but Not Update'!A:A,1,FALSE)))</f>
        <v>0</v>
      </c>
      <c r="I2294" t="b">
        <f>NOT(NOT( ISNA( VLOOKUP($A2294,'Not Mooncake'!A:A,1,FALSE))))</f>
        <v>1</v>
      </c>
    </row>
    <row r="2295" spans="1:9">
      <c r="A2295" s="2" t="s">
        <v>2607</v>
      </c>
      <c r="B2295" s="2" t="s">
        <v>2284</v>
      </c>
      <c r="C2295" s="3">
        <v>42660</v>
      </c>
      <c r="D2295" t="b">
        <f>NOT( ISNA( VLOOKUP($A2295,'New article for existing'!A:A,1,FALSE)))</f>
        <v>1</v>
      </c>
      <c r="E2295" t="b">
        <f>NOT( ISNA( VLOOKUP($A2295,'ACOM remove file'!A:A,1,FALSE)))</f>
        <v>0</v>
      </c>
      <c r="F2295" t="b">
        <f>NOT( ISNA( VLOOKUP($A2295,'ACN update'!A:A,1,FALSE)))</f>
        <v>1</v>
      </c>
      <c r="G2295" t="b">
        <f>NOT( ISNA( VLOOKUP($A2295,'ACOM no update'!A:A,1,FALSE)))</f>
        <v>0</v>
      </c>
      <c r="H2295" t="b">
        <f>NOT( ISNA( VLOOKUP($A2295,'Should Update but Not Update'!A:A,1,FALSE)))</f>
        <v>0</v>
      </c>
      <c r="I2295" t="b">
        <f>NOT(NOT( ISNA( VLOOKUP($A2295,'Not Mooncake'!A:A,1,FALSE))))</f>
        <v>1</v>
      </c>
    </row>
    <row r="2296" spans="1:9">
      <c r="A2296" s="2" t="s">
        <v>1513</v>
      </c>
      <c r="B2296" s="2" t="s">
        <v>2284</v>
      </c>
      <c r="C2296" s="3">
        <v>42579</v>
      </c>
      <c r="D2296" t="b">
        <f>NOT( ISNA( VLOOKUP($A2296,'New article for existing'!A:A,1,FALSE)))</f>
        <v>0</v>
      </c>
      <c r="E2296" t="b">
        <f>NOT( ISNA( VLOOKUP($A2296,'ACOM remove file'!A:A,1,FALSE)))</f>
        <v>1</v>
      </c>
      <c r="F2296" t="b">
        <f>NOT( ISNA( VLOOKUP($A2296,'ACN update'!A:A,1,FALSE)))</f>
        <v>0</v>
      </c>
      <c r="G2296" t="b">
        <f>NOT( ISNA( VLOOKUP($A2296,'ACOM no update'!A:A,1,FALSE)))</f>
        <v>0</v>
      </c>
      <c r="H2296" t="b">
        <f>NOT( ISNA( VLOOKUP($A2296,'Should Update but Not Update'!A:A,1,FALSE)))</f>
        <v>0</v>
      </c>
      <c r="I2296" t="b">
        <f>NOT(NOT( ISNA( VLOOKUP($A2296,'Not Mooncake'!A:A,1,FALSE))))</f>
        <v>1</v>
      </c>
    </row>
    <row r="2297" spans="1:9">
      <c r="A2297" s="2" t="s">
        <v>1514</v>
      </c>
      <c r="B2297" s="2" t="s">
        <v>2284</v>
      </c>
      <c r="C2297" s="3">
        <v>42320</v>
      </c>
      <c r="D2297" t="b">
        <f>NOT( ISNA( VLOOKUP($A2297,'New article for existing'!A:A,1,FALSE)))</f>
        <v>0</v>
      </c>
      <c r="E2297" t="b">
        <f>NOT( ISNA( VLOOKUP($A2297,'ACOM remove file'!A:A,1,FALSE)))</f>
        <v>0</v>
      </c>
      <c r="F2297" t="b">
        <f>NOT( ISNA( VLOOKUP($A2297,'ACN update'!A:A,1,FALSE)))</f>
        <v>0</v>
      </c>
      <c r="G2297" t="b">
        <f>NOT( ISNA( VLOOKUP($A2297,'ACOM no update'!A:A,1,FALSE)))</f>
        <v>1</v>
      </c>
      <c r="H2297" t="b">
        <f>NOT( ISNA( VLOOKUP($A2297,'Should Update but Not Update'!A:A,1,FALSE)))</f>
        <v>0</v>
      </c>
      <c r="I2297" t="b">
        <f>NOT(NOT( ISNA( VLOOKUP($A2297,'Not Mooncake'!A:A,1,FALSE))))</f>
        <v>1</v>
      </c>
    </row>
    <row r="2298" spans="1:9">
      <c r="A2298" s="2" t="s">
        <v>1515</v>
      </c>
      <c r="B2298" s="2" t="s">
        <v>2284</v>
      </c>
      <c r="C2298" s="3">
        <v>42605</v>
      </c>
      <c r="D2298" t="b">
        <f>NOT( ISNA( VLOOKUP($A2298,'New article for existing'!A:A,1,FALSE)))</f>
        <v>0</v>
      </c>
      <c r="E2298" t="b">
        <f>NOT( ISNA( VLOOKUP($A2298,'ACOM remove file'!A:A,1,FALSE)))</f>
        <v>1</v>
      </c>
      <c r="F2298" t="b">
        <f>NOT( ISNA( VLOOKUP($A2298,'ACN update'!A:A,1,FALSE)))</f>
        <v>0</v>
      </c>
      <c r="G2298" t="b">
        <f>NOT( ISNA( VLOOKUP($A2298,'ACOM no update'!A:A,1,FALSE)))</f>
        <v>0</v>
      </c>
      <c r="H2298" t="b">
        <f>NOT( ISNA( VLOOKUP($A2298,'Should Update but Not Update'!A:A,1,FALSE)))</f>
        <v>0</v>
      </c>
      <c r="I2298" t="b">
        <f>NOT(NOT( ISNA( VLOOKUP($A2298,'Not Mooncake'!A:A,1,FALSE))))</f>
        <v>1</v>
      </c>
    </row>
    <row r="2299" spans="1:9">
      <c r="A2299" s="2" t="s">
        <v>1516</v>
      </c>
      <c r="B2299" s="2" t="s">
        <v>2284</v>
      </c>
      <c r="C2299" s="3">
        <v>42625</v>
      </c>
      <c r="D2299" t="b">
        <f>NOT( ISNA( VLOOKUP($A2299,'New article for existing'!A:A,1,FALSE)))</f>
        <v>0</v>
      </c>
      <c r="E2299" t="b">
        <f>NOT( ISNA( VLOOKUP($A2299,'ACOM remove file'!A:A,1,FALSE)))</f>
        <v>0</v>
      </c>
      <c r="F2299" t="b">
        <f>NOT( ISNA( VLOOKUP($A2299,'ACN update'!A:A,1,FALSE)))</f>
        <v>0</v>
      </c>
      <c r="G2299" t="b">
        <f>NOT( ISNA( VLOOKUP($A2299,'ACOM no update'!A:A,1,FALSE)))</f>
        <v>1</v>
      </c>
      <c r="H2299" t="b">
        <f>NOT( ISNA( VLOOKUP($A2299,'Should Update but Not Update'!A:A,1,FALSE)))</f>
        <v>0</v>
      </c>
      <c r="I2299" t="b">
        <f>NOT(NOT( ISNA( VLOOKUP($A2299,'Not Mooncake'!A:A,1,FALSE))))</f>
        <v>1</v>
      </c>
    </row>
    <row r="2300" spans="1:9">
      <c r="A2300" s="2" t="s">
        <v>1517</v>
      </c>
      <c r="B2300" s="2" t="s">
        <v>2284</v>
      </c>
      <c r="C2300" s="3">
        <v>42668</v>
      </c>
      <c r="D2300" t="b">
        <f>NOT( ISNA( VLOOKUP($A2300,'New article for existing'!A:A,1,FALSE)))</f>
        <v>0</v>
      </c>
      <c r="E2300" t="b">
        <f>NOT( ISNA( VLOOKUP($A2300,'ACOM remove file'!A:A,1,FALSE)))</f>
        <v>0</v>
      </c>
      <c r="F2300" t="b">
        <f>NOT( ISNA( VLOOKUP($A2300,'ACN update'!A:A,1,FALSE)))</f>
        <v>1</v>
      </c>
      <c r="G2300" t="b">
        <f>NOT( ISNA( VLOOKUP($A2300,'ACOM no update'!A:A,1,FALSE)))</f>
        <v>0</v>
      </c>
      <c r="H2300" t="b">
        <f>NOT( ISNA( VLOOKUP($A2300,'Should Update but Not Update'!A:A,1,FALSE)))</f>
        <v>0</v>
      </c>
      <c r="I2300" t="b">
        <f>NOT(NOT( ISNA( VLOOKUP($A2300,'Not Mooncake'!A:A,1,FALSE))))</f>
        <v>1</v>
      </c>
    </row>
    <row r="2301" spans="1:9">
      <c r="A2301" s="2" t="s">
        <v>1518</v>
      </c>
      <c r="B2301" s="2" t="s">
        <v>2284</v>
      </c>
      <c r="C2301" s="3">
        <v>42562</v>
      </c>
      <c r="D2301" t="b">
        <f>NOT( ISNA( VLOOKUP($A2301,'New article for existing'!A:A,1,FALSE)))</f>
        <v>0</v>
      </c>
      <c r="E2301" t="b">
        <f>NOT( ISNA( VLOOKUP($A2301,'ACOM remove file'!A:A,1,FALSE)))</f>
        <v>0</v>
      </c>
      <c r="F2301" t="b">
        <f>NOT( ISNA( VLOOKUP($A2301,'ACN update'!A:A,1,FALSE)))</f>
        <v>0</v>
      </c>
      <c r="G2301" t="b">
        <f>NOT( ISNA( VLOOKUP($A2301,'ACOM no update'!A:A,1,FALSE)))</f>
        <v>1</v>
      </c>
      <c r="H2301" t="b">
        <f>NOT( ISNA( VLOOKUP($A2301,'Should Update but Not Update'!A:A,1,FALSE)))</f>
        <v>0</v>
      </c>
      <c r="I2301" t="b">
        <f>NOT(NOT( ISNA( VLOOKUP($A2301,'Not Mooncake'!A:A,1,FALSE))))</f>
        <v>1</v>
      </c>
    </row>
    <row r="2302" spans="1:9">
      <c r="A2302" s="2" t="s">
        <v>1519</v>
      </c>
      <c r="B2302" s="2" t="s">
        <v>2284</v>
      </c>
      <c r="C2302" s="3">
        <v>42625</v>
      </c>
      <c r="D2302" t="b">
        <f>NOT( ISNA( VLOOKUP($A2302,'New article for existing'!A:A,1,FALSE)))</f>
        <v>0</v>
      </c>
      <c r="E2302" t="b">
        <f>NOT( ISNA( VLOOKUP($A2302,'ACOM remove file'!A:A,1,FALSE)))</f>
        <v>0</v>
      </c>
      <c r="F2302" t="b">
        <f>NOT( ISNA( VLOOKUP($A2302,'ACN update'!A:A,1,FALSE)))</f>
        <v>0</v>
      </c>
      <c r="G2302" t="b">
        <f>NOT( ISNA( VLOOKUP($A2302,'ACOM no update'!A:A,1,FALSE)))</f>
        <v>1</v>
      </c>
      <c r="H2302" t="b">
        <f>NOT( ISNA( VLOOKUP($A2302,'Should Update but Not Update'!A:A,1,FALSE)))</f>
        <v>0</v>
      </c>
      <c r="I2302" t="b">
        <f>NOT(NOT( ISNA( VLOOKUP($A2302,'Not Mooncake'!A:A,1,FALSE))))</f>
        <v>1</v>
      </c>
    </row>
    <row r="2303" spans="1:9">
      <c r="A2303" s="2" t="s">
        <v>1520</v>
      </c>
      <c r="B2303" s="2" t="s">
        <v>2284</v>
      </c>
      <c r="C2303" s="3">
        <v>42579</v>
      </c>
      <c r="D2303" t="b">
        <f>NOT( ISNA( VLOOKUP($A2303,'New article for existing'!A:A,1,FALSE)))</f>
        <v>0</v>
      </c>
      <c r="E2303" t="b">
        <f>NOT( ISNA( VLOOKUP($A2303,'ACOM remove file'!A:A,1,FALSE)))</f>
        <v>0</v>
      </c>
      <c r="F2303" t="b">
        <f>NOT( ISNA( VLOOKUP($A2303,'ACN update'!A:A,1,FALSE)))</f>
        <v>0</v>
      </c>
      <c r="G2303" t="b">
        <f>NOT( ISNA( VLOOKUP($A2303,'ACOM no update'!A:A,1,FALSE)))</f>
        <v>1</v>
      </c>
      <c r="H2303" t="b">
        <f>NOT( ISNA( VLOOKUP($A2303,'Should Update but Not Update'!A:A,1,FALSE)))</f>
        <v>0</v>
      </c>
      <c r="I2303" t="b">
        <f>NOT(NOT( ISNA( VLOOKUP($A2303,'Not Mooncake'!A:A,1,FALSE))))</f>
        <v>1</v>
      </c>
    </row>
    <row r="2304" spans="1:9">
      <c r="A2304" s="2" t="s">
        <v>1521</v>
      </c>
      <c r="B2304" s="2" t="s">
        <v>2284</v>
      </c>
      <c r="C2304" s="3">
        <v>42590</v>
      </c>
      <c r="D2304" t="b">
        <f>NOT( ISNA( VLOOKUP($A2304,'New article for existing'!A:A,1,FALSE)))</f>
        <v>0</v>
      </c>
      <c r="E2304" t="b">
        <f>NOT( ISNA( VLOOKUP($A2304,'ACOM remove file'!A:A,1,FALSE)))</f>
        <v>0</v>
      </c>
      <c r="F2304" t="b">
        <f>NOT( ISNA( VLOOKUP($A2304,'ACN update'!A:A,1,FALSE)))</f>
        <v>0</v>
      </c>
      <c r="G2304" t="b">
        <f>NOT( ISNA( VLOOKUP($A2304,'ACOM no update'!A:A,1,FALSE)))</f>
        <v>1</v>
      </c>
      <c r="H2304" t="b">
        <f>NOT( ISNA( VLOOKUP($A2304,'Should Update but Not Update'!A:A,1,FALSE)))</f>
        <v>0</v>
      </c>
      <c r="I2304" t="b">
        <f>NOT(NOT( ISNA( VLOOKUP($A2304,'Not Mooncake'!A:A,1,FALSE))))</f>
        <v>1</v>
      </c>
    </row>
    <row r="2305" spans="1:9">
      <c r="A2305" s="2" t="s">
        <v>1522</v>
      </c>
      <c r="B2305" s="2" t="s">
        <v>2284</v>
      </c>
      <c r="C2305" s="3">
        <v>42667</v>
      </c>
      <c r="D2305" t="b">
        <f>NOT( ISNA( VLOOKUP($A2305,'New article for existing'!A:A,1,FALSE)))</f>
        <v>0</v>
      </c>
      <c r="E2305" t="b">
        <f>NOT( ISNA( VLOOKUP($A2305,'ACOM remove file'!A:A,1,FALSE)))</f>
        <v>0</v>
      </c>
      <c r="F2305" t="b">
        <f>NOT( ISNA( VLOOKUP($A2305,'ACN update'!A:A,1,FALSE)))</f>
        <v>1</v>
      </c>
      <c r="G2305" t="b">
        <f>NOT( ISNA( VLOOKUP($A2305,'ACOM no update'!A:A,1,FALSE)))</f>
        <v>0</v>
      </c>
      <c r="H2305" t="b">
        <f>NOT( ISNA( VLOOKUP($A2305,'Should Update but Not Update'!A:A,1,FALSE)))</f>
        <v>0</v>
      </c>
      <c r="I2305" t="b">
        <f>NOT(NOT( ISNA( VLOOKUP($A2305,'Not Mooncake'!A:A,1,FALSE))))</f>
        <v>1</v>
      </c>
    </row>
    <row r="2306" spans="1:9">
      <c r="A2306" s="2" t="s">
        <v>1523</v>
      </c>
      <c r="B2306" s="2" t="s">
        <v>2284</v>
      </c>
      <c r="C2306" s="3">
        <v>42668</v>
      </c>
      <c r="D2306" t="b">
        <f>NOT( ISNA( VLOOKUP($A2306,'New article for existing'!A:A,1,FALSE)))</f>
        <v>0</v>
      </c>
      <c r="E2306" t="b">
        <f>NOT( ISNA( VLOOKUP($A2306,'ACOM remove file'!A:A,1,FALSE)))</f>
        <v>0</v>
      </c>
      <c r="F2306" t="b">
        <f>NOT( ISNA( VLOOKUP($A2306,'ACN update'!A:A,1,FALSE)))</f>
        <v>1</v>
      </c>
      <c r="G2306" t="b">
        <f>NOT( ISNA( VLOOKUP($A2306,'ACOM no update'!A:A,1,FALSE)))</f>
        <v>0</v>
      </c>
      <c r="H2306" t="b">
        <f>NOT( ISNA( VLOOKUP($A2306,'Should Update but Not Update'!A:A,1,FALSE)))</f>
        <v>0</v>
      </c>
      <c r="I2306" t="b">
        <f>NOT(NOT( ISNA( VLOOKUP($A2306,'Not Mooncake'!A:A,1,FALSE))))</f>
        <v>1</v>
      </c>
    </row>
    <row r="2307" spans="1:9">
      <c r="A2307" s="2" t="s">
        <v>1524</v>
      </c>
      <c r="B2307" s="2" t="s">
        <v>2284</v>
      </c>
      <c r="C2307" s="3">
        <v>42625</v>
      </c>
      <c r="D2307" t="b">
        <f>NOT( ISNA( VLOOKUP($A2307,'New article for existing'!A:A,1,FALSE)))</f>
        <v>0</v>
      </c>
      <c r="E2307" t="b">
        <f>NOT( ISNA( VLOOKUP($A2307,'ACOM remove file'!A:A,1,FALSE)))</f>
        <v>0</v>
      </c>
      <c r="F2307" t="b">
        <f>NOT( ISNA( VLOOKUP($A2307,'ACN update'!A:A,1,FALSE)))</f>
        <v>0</v>
      </c>
      <c r="G2307" t="b">
        <f>NOT( ISNA( VLOOKUP($A2307,'ACOM no update'!A:A,1,FALSE)))</f>
        <v>1</v>
      </c>
      <c r="H2307" t="b">
        <f>NOT( ISNA( VLOOKUP($A2307,'Should Update but Not Update'!A:A,1,FALSE)))</f>
        <v>0</v>
      </c>
      <c r="I2307" t="b">
        <f>NOT(NOT( ISNA( VLOOKUP($A2307,'Not Mooncake'!A:A,1,FALSE))))</f>
        <v>1</v>
      </c>
    </row>
    <row r="2308" spans="1:9">
      <c r="A2308" s="2" t="s">
        <v>1525</v>
      </c>
      <c r="B2308" s="2" t="s">
        <v>2284</v>
      </c>
      <c r="C2308" s="3">
        <v>42605</v>
      </c>
      <c r="D2308" t="b">
        <f>NOT( ISNA( VLOOKUP($A2308,'New article for existing'!A:A,1,FALSE)))</f>
        <v>0</v>
      </c>
      <c r="E2308" t="b">
        <f>NOT( ISNA( VLOOKUP($A2308,'ACOM remove file'!A:A,1,FALSE)))</f>
        <v>0</v>
      </c>
      <c r="F2308" t="b">
        <f>NOT( ISNA( VLOOKUP($A2308,'ACN update'!A:A,1,FALSE)))</f>
        <v>0</v>
      </c>
      <c r="G2308" t="b">
        <f>NOT( ISNA( VLOOKUP($A2308,'ACOM no update'!A:A,1,FALSE)))</f>
        <v>1</v>
      </c>
      <c r="H2308" t="b">
        <f>NOT( ISNA( VLOOKUP($A2308,'Should Update but Not Update'!A:A,1,FALSE)))</f>
        <v>0</v>
      </c>
      <c r="I2308" t="b">
        <f>NOT(NOT( ISNA( VLOOKUP($A2308,'Not Mooncake'!A:A,1,FALSE))))</f>
        <v>1</v>
      </c>
    </row>
    <row r="2309" spans="1:9">
      <c r="A2309" s="2" t="s">
        <v>1527</v>
      </c>
      <c r="B2309" s="2" t="s">
        <v>2284</v>
      </c>
      <c r="C2309" s="3">
        <v>42550</v>
      </c>
      <c r="D2309" t="b">
        <f>NOT( ISNA( VLOOKUP($A2309,'New article for existing'!A:A,1,FALSE)))</f>
        <v>0</v>
      </c>
      <c r="E2309" t="b">
        <f>NOT( ISNA( VLOOKUP($A2309,'ACOM remove file'!A:A,1,FALSE)))</f>
        <v>0</v>
      </c>
      <c r="F2309" t="b">
        <f>NOT( ISNA( VLOOKUP($A2309,'ACN update'!A:A,1,FALSE)))</f>
        <v>0</v>
      </c>
      <c r="G2309" t="b">
        <f>NOT( ISNA( VLOOKUP($A2309,'ACOM no update'!A:A,1,FALSE)))</f>
        <v>1</v>
      </c>
      <c r="H2309" t="b">
        <f>NOT( ISNA( VLOOKUP($A2309,'Should Update but Not Update'!A:A,1,FALSE)))</f>
        <v>0</v>
      </c>
      <c r="I2309" t="b">
        <f>NOT(NOT( ISNA( VLOOKUP($A2309,'Not Mooncake'!A:A,1,FALSE))))</f>
        <v>1</v>
      </c>
    </row>
    <row r="2310" spans="1:9">
      <c r="A2310" s="2" t="s">
        <v>1526</v>
      </c>
      <c r="B2310" s="2" t="s">
        <v>2284</v>
      </c>
      <c r="C2310" s="3">
        <v>42605</v>
      </c>
      <c r="D2310" t="b">
        <f>NOT( ISNA( VLOOKUP($A2310,'New article for existing'!A:A,1,FALSE)))</f>
        <v>0</v>
      </c>
      <c r="E2310" t="b">
        <f>NOT( ISNA( VLOOKUP($A2310,'ACOM remove file'!A:A,1,FALSE)))</f>
        <v>0</v>
      </c>
      <c r="F2310" t="b">
        <f>NOT( ISNA( VLOOKUP($A2310,'ACN update'!A:A,1,FALSE)))</f>
        <v>0</v>
      </c>
      <c r="G2310" t="b">
        <f>NOT( ISNA( VLOOKUP($A2310,'ACOM no update'!A:A,1,FALSE)))</f>
        <v>1</v>
      </c>
      <c r="H2310" t="b">
        <f>NOT( ISNA( VLOOKUP($A2310,'Should Update but Not Update'!A:A,1,FALSE)))</f>
        <v>0</v>
      </c>
      <c r="I2310" t="b">
        <f>NOT(NOT( ISNA( VLOOKUP($A2310,'Not Mooncake'!A:A,1,FALSE))))</f>
        <v>1</v>
      </c>
    </row>
    <row r="2311" spans="1:9">
      <c r="A2311" s="2" t="s">
        <v>1528</v>
      </c>
      <c r="B2311" s="2" t="s">
        <v>2284</v>
      </c>
      <c r="C2311" s="3">
        <v>42625</v>
      </c>
      <c r="D2311" t="b">
        <f>NOT( ISNA( VLOOKUP($A2311,'New article for existing'!A:A,1,FALSE)))</f>
        <v>0</v>
      </c>
      <c r="E2311" t="b">
        <f>NOT( ISNA( VLOOKUP($A2311,'ACOM remove file'!A:A,1,FALSE)))</f>
        <v>0</v>
      </c>
      <c r="F2311" t="b">
        <f>NOT( ISNA( VLOOKUP($A2311,'ACN update'!A:A,1,FALSE)))</f>
        <v>0</v>
      </c>
      <c r="G2311" t="b">
        <f>NOT( ISNA( VLOOKUP($A2311,'ACOM no update'!A:A,1,FALSE)))</f>
        <v>1</v>
      </c>
      <c r="H2311" t="b">
        <f>NOT( ISNA( VLOOKUP($A2311,'Should Update but Not Update'!A:A,1,FALSE)))</f>
        <v>0</v>
      </c>
      <c r="I2311" t="b">
        <f>NOT(NOT( ISNA( VLOOKUP($A2311,'Not Mooncake'!A:A,1,FALSE))))</f>
        <v>1</v>
      </c>
    </row>
    <row r="2312" spans="1:9">
      <c r="A2312" s="2" t="s">
        <v>1529</v>
      </c>
      <c r="B2312" s="2" t="s">
        <v>2284</v>
      </c>
      <c r="C2312" s="3">
        <v>42550</v>
      </c>
      <c r="D2312" t="b">
        <f>NOT( ISNA( VLOOKUP($A2312,'New article for existing'!A:A,1,FALSE)))</f>
        <v>0</v>
      </c>
      <c r="E2312" t="b">
        <f>NOT( ISNA( VLOOKUP($A2312,'ACOM remove file'!A:A,1,FALSE)))</f>
        <v>0</v>
      </c>
      <c r="F2312" t="b">
        <f>NOT( ISNA( VLOOKUP($A2312,'ACN update'!A:A,1,FALSE)))</f>
        <v>0</v>
      </c>
      <c r="G2312" t="b">
        <f>NOT( ISNA( VLOOKUP($A2312,'ACOM no update'!A:A,1,FALSE)))</f>
        <v>1</v>
      </c>
      <c r="H2312" t="b">
        <f>NOT( ISNA( VLOOKUP($A2312,'Should Update but Not Update'!A:A,1,FALSE)))</f>
        <v>0</v>
      </c>
      <c r="I2312" t="b">
        <f>NOT(NOT( ISNA( VLOOKUP($A2312,'Not Mooncake'!A:A,1,FALSE))))</f>
        <v>1</v>
      </c>
    </row>
    <row r="2313" spans="1:9">
      <c r="A2313" s="2" t="s">
        <v>1530</v>
      </c>
      <c r="B2313" s="2" t="s">
        <v>2284</v>
      </c>
      <c r="C2313" s="3">
        <v>42667</v>
      </c>
      <c r="D2313" t="b">
        <f>NOT( ISNA( VLOOKUP($A2313,'New article for existing'!A:A,1,FALSE)))</f>
        <v>0</v>
      </c>
      <c r="E2313" t="b">
        <f>NOT( ISNA( VLOOKUP($A2313,'ACOM remove file'!A:A,1,FALSE)))</f>
        <v>0</v>
      </c>
      <c r="F2313" t="b">
        <f>NOT( ISNA( VLOOKUP($A2313,'ACN update'!A:A,1,FALSE)))</f>
        <v>1</v>
      </c>
      <c r="G2313" t="b">
        <f>NOT( ISNA( VLOOKUP($A2313,'ACOM no update'!A:A,1,FALSE)))</f>
        <v>1</v>
      </c>
      <c r="H2313" t="b">
        <f>NOT( ISNA( VLOOKUP($A2313,'Should Update but Not Update'!A:A,1,FALSE)))</f>
        <v>0</v>
      </c>
      <c r="I2313" t="b">
        <f>NOT(NOT( ISNA( VLOOKUP($A2313,'Not Mooncake'!A:A,1,FALSE))))</f>
        <v>1</v>
      </c>
    </row>
    <row r="2314" spans="1:9">
      <c r="A2314" s="2" t="s">
        <v>1531</v>
      </c>
      <c r="B2314" s="2" t="s">
        <v>2284</v>
      </c>
      <c r="C2314" s="3">
        <v>42643</v>
      </c>
      <c r="D2314" t="b">
        <f>NOT( ISNA( VLOOKUP($A2314,'New article for existing'!A:A,1,FALSE)))</f>
        <v>0</v>
      </c>
      <c r="E2314" t="b">
        <f>NOT( ISNA( VLOOKUP($A2314,'ACOM remove file'!A:A,1,FALSE)))</f>
        <v>0</v>
      </c>
      <c r="F2314" t="b">
        <f>NOT( ISNA( VLOOKUP($A2314,'ACN update'!A:A,1,FALSE)))</f>
        <v>0</v>
      </c>
      <c r="G2314" t="b">
        <f>NOT( ISNA( VLOOKUP($A2314,'ACOM no update'!A:A,1,FALSE)))</f>
        <v>1</v>
      </c>
      <c r="H2314" t="b">
        <f>NOT( ISNA( VLOOKUP($A2314,'Should Update but Not Update'!A:A,1,FALSE)))</f>
        <v>0</v>
      </c>
      <c r="I2314" t="b">
        <f>NOT(NOT( ISNA( VLOOKUP($A2314,'Not Mooncake'!A:A,1,FALSE))))</f>
        <v>1</v>
      </c>
    </row>
    <row r="2315" spans="1:9">
      <c r="A2315" s="2" t="s">
        <v>1532</v>
      </c>
      <c r="B2315" s="2" t="s">
        <v>2284</v>
      </c>
      <c r="C2315" s="3">
        <v>42625</v>
      </c>
      <c r="D2315" t="b">
        <f>NOT( ISNA( VLOOKUP($A2315,'New article for existing'!A:A,1,FALSE)))</f>
        <v>0</v>
      </c>
      <c r="E2315" t="b">
        <f>NOT( ISNA( VLOOKUP($A2315,'ACOM remove file'!A:A,1,FALSE)))</f>
        <v>0</v>
      </c>
      <c r="F2315" t="b">
        <f>NOT( ISNA( VLOOKUP($A2315,'ACN update'!A:A,1,FALSE)))</f>
        <v>0</v>
      </c>
      <c r="G2315" t="b">
        <f>NOT( ISNA( VLOOKUP($A2315,'ACOM no update'!A:A,1,FALSE)))</f>
        <v>1</v>
      </c>
      <c r="H2315" t="b">
        <f>NOT( ISNA( VLOOKUP($A2315,'Should Update but Not Update'!A:A,1,FALSE)))</f>
        <v>0</v>
      </c>
      <c r="I2315" t="b">
        <f>NOT(NOT( ISNA( VLOOKUP($A2315,'Not Mooncake'!A:A,1,FALSE))))</f>
        <v>1</v>
      </c>
    </row>
    <row r="2316" spans="1:9">
      <c r="A2316" s="2" t="s">
        <v>1533</v>
      </c>
      <c r="B2316" s="2" t="s">
        <v>2284</v>
      </c>
      <c r="C2316" s="3">
        <v>42590</v>
      </c>
      <c r="D2316" t="b">
        <f>NOT( ISNA( VLOOKUP($A2316,'New article for existing'!A:A,1,FALSE)))</f>
        <v>0</v>
      </c>
      <c r="E2316" t="b">
        <f>NOT( ISNA( VLOOKUP($A2316,'ACOM remove file'!A:A,1,FALSE)))</f>
        <v>0</v>
      </c>
      <c r="F2316" t="b">
        <f>NOT( ISNA( VLOOKUP($A2316,'ACN update'!A:A,1,FALSE)))</f>
        <v>0</v>
      </c>
      <c r="G2316" t="b">
        <f>NOT( ISNA( VLOOKUP($A2316,'ACOM no update'!A:A,1,FALSE)))</f>
        <v>1</v>
      </c>
      <c r="H2316" t="b">
        <f>NOT( ISNA( VLOOKUP($A2316,'Should Update but Not Update'!A:A,1,FALSE)))</f>
        <v>0</v>
      </c>
      <c r="I2316" t="b">
        <f>NOT(NOT( ISNA( VLOOKUP($A2316,'Not Mooncake'!A:A,1,FALSE))))</f>
        <v>1</v>
      </c>
    </row>
    <row r="2317" spans="1:9">
      <c r="A2317" s="2" t="s">
        <v>1534</v>
      </c>
      <c r="B2317" s="2" t="s">
        <v>2284</v>
      </c>
      <c r="C2317" s="3">
        <v>42643</v>
      </c>
      <c r="D2317" t="b">
        <f>NOT( ISNA( VLOOKUP($A2317,'New article for existing'!A:A,1,FALSE)))</f>
        <v>0</v>
      </c>
      <c r="E2317" t="b">
        <f>NOT( ISNA( VLOOKUP($A2317,'ACOM remove file'!A:A,1,FALSE)))</f>
        <v>0</v>
      </c>
      <c r="F2317" t="b">
        <f>NOT( ISNA( VLOOKUP($A2317,'ACN update'!A:A,1,FALSE)))</f>
        <v>0</v>
      </c>
      <c r="G2317" t="b">
        <f>NOT( ISNA( VLOOKUP($A2317,'ACOM no update'!A:A,1,FALSE)))</f>
        <v>1</v>
      </c>
      <c r="H2317" t="b">
        <f>NOT( ISNA( VLOOKUP($A2317,'Should Update but Not Update'!A:A,1,FALSE)))</f>
        <v>0</v>
      </c>
      <c r="I2317" t="b">
        <f>NOT(NOT( ISNA( VLOOKUP($A2317,'Not Mooncake'!A:A,1,FALSE))))</f>
        <v>1</v>
      </c>
    </row>
    <row r="2318" spans="1:9">
      <c r="A2318" s="2" t="s">
        <v>1535</v>
      </c>
      <c r="B2318" s="2" t="s">
        <v>2284</v>
      </c>
      <c r="C2318" s="3">
        <v>42590</v>
      </c>
      <c r="D2318" t="b">
        <f>NOT( ISNA( VLOOKUP($A2318,'New article for existing'!A:A,1,FALSE)))</f>
        <v>0</v>
      </c>
      <c r="E2318" t="b">
        <f>NOT( ISNA( VLOOKUP($A2318,'ACOM remove file'!A:A,1,FALSE)))</f>
        <v>0</v>
      </c>
      <c r="F2318" t="b">
        <f>NOT( ISNA( VLOOKUP($A2318,'ACN update'!A:A,1,FALSE)))</f>
        <v>0</v>
      </c>
      <c r="G2318" t="b">
        <f>NOT( ISNA( VLOOKUP($A2318,'ACOM no update'!A:A,1,FALSE)))</f>
        <v>1</v>
      </c>
      <c r="H2318" t="b">
        <f>NOT( ISNA( VLOOKUP($A2318,'Should Update but Not Update'!A:A,1,FALSE)))</f>
        <v>0</v>
      </c>
      <c r="I2318" t="b">
        <f>NOT(NOT( ISNA( VLOOKUP($A2318,'Not Mooncake'!A:A,1,FALSE))))</f>
        <v>1</v>
      </c>
    </row>
    <row r="2319" spans="1:9">
      <c r="A2319" s="2" t="s">
        <v>1536</v>
      </c>
      <c r="B2319" s="2" t="s">
        <v>2284</v>
      </c>
      <c r="C2319" s="3">
        <v>42668</v>
      </c>
      <c r="D2319" t="b">
        <f>NOT( ISNA( VLOOKUP($A2319,'New article for existing'!A:A,1,FALSE)))</f>
        <v>0</v>
      </c>
      <c r="E2319" t="b">
        <f>NOT( ISNA( VLOOKUP($A2319,'ACOM remove file'!A:A,1,FALSE)))</f>
        <v>0</v>
      </c>
      <c r="F2319" t="b">
        <f>NOT( ISNA( VLOOKUP($A2319,'ACN update'!A:A,1,FALSE)))</f>
        <v>1</v>
      </c>
      <c r="G2319" t="b">
        <f>NOT( ISNA( VLOOKUP($A2319,'ACOM no update'!A:A,1,FALSE)))</f>
        <v>0</v>
      </c>
      <c r="H2319" t="b">
        <f>NOT( ISNA( VLOOKUP($A2319,'Should Update but Not Update'!A:A,1,FALSE)))</f>
        <v>0</v>
      </c>
      <c r="I2319" t="b">
        <f>NOT(NOT( ISNA( VLOOKUP($A2319,'Not Mooncake'!A:A,1,FALSE))))</f>
        <v>1</v>
      </c>
    </row>
    <row r="2320" spans="1:9">
      <c r="A2320" s="2" t="s">
        <v>1537</v>
      </c>
      <c r="B2320" s="2" t="s">
        <v>2284</v>
      </c>
      <c r="C2320" s="3">
        <v>42643</v>
      </c>
      <c r="D2320" t="b">
        <f>NOT( ISNA( VLOOKUP($A2320,'New article for existing'!A:A,1,FALSE)))</f>
        <v>0</v>
      </c>
      <c r="E2320" t="b">
        <f>NOT( ISNA( VLOOKUP($A2320,'ACOM remove file'!A:A,1,FALSE)))</f>
        <v>0</v>
      </c>
      <c r="F2320" t="b">
        <f>NOT( ISNA( VLOOKUP($A2320,'ACN update'!A:A,1,FALSE)))</f>
        <v>0</v>
      </c>
      <c r="G2320" t="b">
        <f>NOT( ISNA( VLOOKUP($A2320,'ACOM no update'!A:A,1,FALSE)))</f>
        <v>1</v>
      </c>
      <c r="H2320" t="b">
        <f>NOT( ISNA( VLOOKUP($A2320,'Should Update but Not Update'!A:A,1,FALSE)))</f>
        <v>0</v>
      </c>
      <c r="I2320" t="b">
        <f>NOT(NOT( ISNA( VLOOKUP($A2320,'Not Mooncake'!A:A,1,FALSE))))</f>
        <v>1</v>
      </c>
    </row>
    <row r="2321" spans="1:9">
      <c r="A2321" s="2" t="s">
        <v>1538</v>
      </c>
      <c r="B2321" s="2" t="s">
        <v>2284</v>
      </c>
      <c r="C2321" s="3">
        <v>42667</v>
      </c>
      <c r="D2321" t="b">
        <f>NOT( ISNA( VLOOKUP($A2321,'New article for existing'!A:A,1,FALSE)))</f>
        <v>0</v>
      </c>
      <c r="E2321" t="b">
        <f>NOT( ISNA( VLOOKUP($A2321,'ACOM remove file'!A:A,1,FALSE)))</f>
        <v>0</v>
      </c>
      <c r="F2321" t="b">
        <f>NOT( ISNA( VLOOKUP($A2321,'ACN update'!A:A,1,FALSE)))</f>
        <v>1</v>
      </c>
      <c r="G2321" t="b">
        <f>NOT( ISNA( VLOOKUP($A2321,'ACOM no update'!A:A,1,FALSE)))</f>
        <v>0</v>
      </c>
      <c r="H2321" t="b">
        <f>NOT( ISNA( VLOOKUP($A2321,'Should Update but Not Update'!A:A,1,FALSE)))</f>
        <v>0</v>
      </c>
      <c r="I2321" t="b">
        <f>NOT(NOT( ISNA( VLOOKUP($A2321,'Not Mooncake'!A:A,1,FALSE))))</f>
        <v>1</v>
      </c>
    </row>
    <row r="2322" spans="1:9">
      <c r="A2322" s="2" t="s">
        <v>1539</v>
      </c>
      <c r="B2322" s="2" t="s">
        <v>2284</v>
      </c>
      <c r="C2322" s="3">
        <v>42643</v>
      </c>
      <c r="D2322" t="b">
        <f>NOT( ISNA( VLOOKUP($A2322,'New article for existing'!A:A,1,FALSE)))</f>
        <v>0</v>
      </c>
      <c r="E2322" t="b">
        <f>NOT( ISNA( VLOOKUP($A2322,'ACOM remove file'!A:A,1,FALSE)))</f>
        <v>0</v>
      </c>
      <c r="F2322" t="b">
        <f>NOT( ISNA( VLOOKUP($A2322,'ACN update'!A:A,1,FALSE)))</f>
        <v>0</v>
      </c>
      <c r="G2322" t="b">
        <f>NOT( ISNA( VLOOKUP($A2322,'ACOM no update'!A:A,1,FALSE)))</f>
        <v>1</v>
      </c>
      <c r="H2322" t="b">
        <f>NOT( ISNA( VLOOKUP($A2322,'Should Update but Not Update'!A:A,1,FALSE)))</f>
        <v>0</v>
      </c>
      <c r="I2322" t="b">
        <f>NOT(NOT( ISNA( VLOOKUP($A2322,'Not Mooncake'!A:A,1,FALSE))))</f>
        <v>1</v>
      </c>
    </row>
    <row r="2323" spans="1:9">
      <c r="A2323" s="2" t="s">
        <v>1540</v>
      </c>
      <c r="B2323" s="2" t="s">
        <v>2284</v>
      </c>
      <c r="C2323" s="3">
        <v>42643</v>
      </c>
      <c r="D2323" t="b">
        <f>NOT( ISNA( VLOOKUP($A2323,'New article for existing'!A:A,1,FALSE)))</f>
        <v>0</v>
      </c>
      <c r="E2323" t="b">
        <f>NOT( ISNA( VLOOKUP($A2323,'ACOM remove file'!A:A,1,FALSE)))</f>
        <v>0</v>
      </c>
      <c r="F2323" t="b">
        <f>NOT( ISNA( VLOOKUP($A2323,'ACN update'!A:A,1,FALSE)))</f>
        <v>0</v>
      </c>
      <c r="G2323" t="b">
        <f>NOT( ISNA( VLOOKUP($A2323,'ACOM no update'!A:A,1,FALSE)))</f>
        <v>1</v>
      </c>
      <c r="H2323" t="b">
        <f>NOT( ISNA( VLOOKUP($A2323,'Should Update but Not Update'!A:A,1,FALSE)))</f>
        <v>0</v>
      </c>
      <c r="I2323" t="b">
        <f>NOT(NOT( ISNA( VLOOKUP($A2323,'Not Mooncake'!A:A,1,FALSE))))</f>
        <v>1</v>
      </c>
    </row>
    <row r="2324" spans="1:9">
      <c r="A2324" s="2" t="s">
        <v>1541</v>
      </c>
      <c r="B2324" s="2" t="s">
        <v>2284</v>
      </c>
      <c r="C2324" s="3">
        <v>42668</v>
      </c>
      <c r="D2324" t="b">
        <f>NOT( ISNA( VLOOKUP($A2324,'New article for existing'!A:A,1,FALSE)))</f>
        <v>0</v>
      </c>
      <c r="E2324" t="b">
        <f>NOT( ISNA( VLOOKUP($A2324,'ACOM remove file'!A:A,1,FALSE)))</f>
        <v>0</v>
      </c>
      <c r="F2324" t="b">
        <f>NOT( ISNA( VLOOKUP($A2324,'ACN update'!A:A,1,FALSE)))</f>
        <v>1</v>
      </c>
      <c r="G2324" t="b">
        <f>NOT( ISNA( VLOOKUP($A2324,'ACOM no update'!A:A,1,FALSE)))</f>
        <v>0</v>
      </c>
      <c r="H2324" t="b">
        <f>NOT( ISNA( VLOOKUP($A2324,'Should Update but Not Update'!A:A,1,FALSE)))</f>
        <v>0</v>
      </c>
      <c r="I2324" t="b">
        <f>NOT(NOT( ISNA( VLOOKUP($A2324,'Not Mooncake'!A:A,1,FALSE))))</f>
        <v>1</v>
      </c>
    </row>
    <row r="2325" spans="1:9">
      <c r="A2325" s="2" t="s">
        <v>1542</v>
      </c>
      <c r="B2325" s="2" t="s">
        <v>2284</v>
      </c>
      <c r="C2325" s="3">
        <v>42605</v>
      </c>
      <c r="D2325" t="b">
        <f>NOT( ISNA( VLOOKUP($A2325,'New article for existing'!A:A,1,FALSE)))</f>
        <v>0</v>
      </c>
      <c r="E2325" t="b">
        <f>NOT( ISNA( VLOOKUP($A2325,'ACOM remove file'!A:A,1,FALSE)))</f>
        <v>0</v>
      </c>
      <c r="F2325" t="b">
        <f>NOT( ISNA( VLOOKUP($A2325,'ACN update'!A:A,1,FALSE)))</f>
        <v>0</v>
      </c>
      <c r="G2325" t="b">
        <f>NOT( ISNA( VLOOKUP($A2325,'ACOM no update'!A:A,1,FALSE)))</f>
        <v>1</v>
      </c>
      <c r="H2325" t="b">
        <f>NOT( ISNA( VLOOKUP($A2325,'Should Update but Not Update'!A:A,1,FALSE)))</f>
        <v>0</v>
      </c>
      <c r="I2325" t="b">
        <f>NOT(NOT( ISNA( VLOOKUP($A2325,'Not Mooncake'!A:A,1,FALSE))))</f>
        <v>1</v>
      </c>
    </row>
    <row r="2326" spans="1:9">
      <c r="A2326" s="2" t="s">
        <v>1543</v>
      </c>
      <c r="B2326" s="2" t="s">
        <v>2284</v>
      </c>
      <c r="C2326" s="3">
        <v>42643</v>
      </c>
      <c r="D2326" t="b">
        <f>NOT( ISNA( VLOOKUP($A2326,'New article for existing'!A:A,1,FALSE)))</f>
        <v>0</v>
      </c>
      <c r="E2326" t="b">
        <f>NOT( ISNA( VLOOKUP($A2326,'ACOM remove file'!A:A,1,FALSE)))</f>
        <v>0</v>
      </c>
      <c r="F2326" t="b">
        <f>NOT( ISNA( VLOOKUP($A2326,'ACN update'!A:A,1,FALSE)))</f>
        <v>0</v>
      </c>
      <c r="G2326" t="b">
        <f>NOT( ISNA( VLOOKUP($A2326,'ACOM no update'!A:A,1,FALSE)))</f>
        <v>1</v>
      </c>
      <c r="H2326" t="b">
        <f>NOT( ISNA( VLOOKUP($A2326,'Should Update but Not Update'!A:A,1,FALSE)))</f>
        <v>0</v>
      </c>
      <c r="I2326" t="b">
        <f>NOT(NOT( ISNA( VLOOKUP($A2326,'Not Mooncake'!A:A,1,FALSE))))</f>
        <v>1</v>
      </c>
    </row>
    <row r="2327" spans="1:9">
      <c r="A2327" s="2" t="s">
        <v>1544</v>
      </c>
      <c r="B2327" s="2" t="s">
        <v>2284</v>
      </c>
      <c r="C2327" s="3">
        <v>42643</v>
      </c>
      <c r="D2327" t="b">
        <f>NOT( ISNA( VLOOKUP($A2327,'New article for existing'!A:A,1,FALSE)))</f>
        <v>0</v>
      </c>
      <c r="E2327" t="b">
        <f>NOT( ISNA( VLOOKUP($A2327,'ACOM remove file'!A:A,1,FALSE)))</f>
        <v>0</v>
      </c>
      <c r="F2327" t="b">
        <f>NOT( ISNA( VLOOKUP($A2327,'ACN update'!A:A,1,FALSE)))</f>
        <v>0</v>
      </c>
      <c r="G2327" t="b">
        <f>NOT( ISNA( VLOOKUP($A2327,'ACOM no update'!A:A,1,FALSE)))</f>
        <v>1</v>
      </c>
      <c r="H2327" t="b">
        <f>NOT( ISNA( VLOOKUP($A2327,'Should Update but Not Update'!A:A,1,FALSE)))</f>
        <v>0</v>
      </c>
      <c r="I2327" t="b">
        <f>NOT(NOT( ISNA( VLOOKUP($A2327,'Not Mooncake'!A:A,1,FALSE))))</f>
        <v>1</v>
      </c>
    </row>
    <row r="2328" spans="1:9">
      <c r="A2328" s="2" t="s">
        <v>1545</v>
      </c>
      <c r="B2328" s="2" t="s">
        <v>2284</v>
      </c>
      <c r="C2328" s="3">
        <v>42668</v>
      </c>
      <c r="D2328" t="b">
        <f>NOT( ISNA( VLOOKUP($A2328,'New article for existing'!A:A,1,FALSE)))</f>
        <v>0</v>
      </c>
      <c r="E2328" t="b">
        <f>NOT( ISNA( VLOOKUP($A2328,'ACOM remove file'!A:A,1,FALSE)))</f>
        <v>0</v>
      </c>
      <c r="F2328" t="b">
        <f>NOT( ISNA( VLOOKUP($A2328,'ACN update'!A:A,1,FALSE)))</f>
        <v>1</v>
      </c>
      <c r="G2328" t="b">
        <f>NOT( ISNA( VLOOKUP($A2328,'ACOM no update'!A:A,1,FALSE)))</f>
        <v>0</v>
      </c>
      <c r="H2328" t="b">
        <f>NOT( ISNA( VLOOKUP($A2328,'Should Update but Not Update'!A:A,1,FALSE)))</f>
        <v>0</v>
      </c>
      <c r="I2328" t="b">
        <f>NOT(NOT( ISNA( VLOOKUP($A2328,'Not Mooncake'!A:A,1,FALSE))))</f>
        <v>1</v>
      </c>
    </row>
    <row r="2329" spans="1:9">
      <c r="A2329" s="2" t="s">
        <v>1546</v>
      </c>
      <c r="B2329" s="2" t="s">
        <v>2284</v>
      </c>
      <c r="C2329" s="3">
        <v>42579</v>
      </c>
      <c r="D2329" t="b">
        <f>NOT( ISNA( VLOOKUP($A2329,'New article for existing'!A:A,1,FALSE)))</f>
        <v>0</v>
      </c>
      <c r="E2329" t="b">
        <f>NOT( ISNA( VLOOKUP($A2329,'ACOM remove file'!A:A,1,FALSE)))</f>
        <v>0</v>
      </c>
      <c r="F2329" t="b">
        <f>NOT( ISNA( VLOOKUP($A2329,'ACN update'!A:A,1,FALSE)))</f>
        <v>0</v>
      </c>
      <c r="G2329" t="b">
        <f>NOT( ISNA( VLOOKUP($A2329,'ACOM no update'!A:A,1,FALSE)))</f>
        <v>1</v>
      </c>
      <c r="H2329" t="b">
        <f>NOT( ISNA( VLOOKUP($A2329,'Should Update but Not Update'!A:A,1,FALSE)))</f>
        <v>0</v>
      </c>
      <c r="I2329" t="b">
        <f>NOT(NOT( ISNA( VLOOKUP($A2329,'Not Mooncake'!A:A,1,FALSE))))</f>
        <v>1</v>
      </c>
    </row>
    <row r="2330" spans="1:9">
      <c r="A2330" s="2" t="s">
        <v>1547</v>
      </c>
      <c r="B2330" s="2" t="s">
        <v>2284</v>
      </c>
      <c r="C2330" s="3">
        <v>42579</v>
      </c>
      <c r="D2330" t="b">
        <f>NOT( ISNA( VLOOKUP($A2330,'New article for existing'!A:A,1,FALSE)))</f>
        <v>0</v>
      </c>
      <c r="E2330" t="b">
        <f>NOT( ISNA( VLOOKUP($A2330,'ACOM remove file'!A:A,1,FALSE)))</f>
        <v>0</v>
      </c>
      <c r="F2330" t="b">
        <f>NOT( ISNA( VLOOKUP($A2330,'ACN update'!A:A,1,FALSE)))</f>
        <v>0</v>
      </c>
      <c r="G2330" t="b">
        <f>NOT( ISNA( VLOOKUP($A2330,'ACOM no update'!A:A,1,FALSE)))</f>
        <v>1</v>
      </c>
      <c r="H2330" t="b">
        <f>NOT( ISNA( VLOOKUP($A2330,'Should Update but Not Update'!A:A,1,FALSE)))</f>
        <v>0</v>
      </c>
      <c r="I2330" t="b">
        <f>NOT(NOT( ISNA( VLOOKUP($A2330,'Not Mooncake'!A:A,1,FALSE))))</f>
        <v>1</v>
      </c>
    </row>
    <row r="2331" spans="1:9">
      <c r="A2331" s="2" t="s">
        <v>1548</v>
      </c>
      <c r="B2331" s="2" t="s">
        <v>2284</v>
      </c>
      <c r="C2331" s="3">
        <v>42550</v>
      </c>
      <c r="D2331" t="b">
        <f>NOT( ISNA( VLOOKUP($A2331,'New article for existing'!A:A,1,FALSE)))</f>
        <v>0</v>
      </c>
      <c r="E2331" t="b">
        <f>NOT( ISNA( VLOOKUP($A2331,'ACOM remove file'!A:A,1,FALSE)))</f>
        <v>0</v>
      </c>
      <c r="F2331" t="b">
        <f>NOT( ISNA( VLOOKUP($A2331,'ACN update'!A:A,1,FALSE)))</f>
        <v>0</v>
      </c>
      <c r="G2331" t="b">
        <f>NOT( ISNA( VLOOKUP($A2331,'ACOM no update'!A:A,1,FALSE)))</f>
        <v>1</v>
      </c>
      <c r="H2331" t="b">
        <f>NOT( ISNA( VLOOKUP($A2331,'Should Update but Not Update'!A:A,1,FALSE)))</f>
        <v>0</v>
      </c>
      <c r="I2331" t="b">
        <f>NOT(NOT( ISNA( VLOOKUP($A2331,'Not Mooncake'!A:A,1,FALSE))))</f>
        <v>1</v>
      </c>
    </row>
    <row r="2332" spans="1:9">
      <c r="A2332" s="2" t="s">
        <v>1549</v>
      </c>
      <c r="B2332" s="2" t="s">
        <v>2284</v>
      </c>
      <c r="C2332" s="3">
        <v>42605</v>
      </c>
      <c r="D2332" t="b">
        <f>NOT( ISNA( VLOOKUP($A2332,'New article for existing'!A:A,1,FALSE)))</f>
        <v>0</v>
      </c>
      <c r="E2332" t="b">
        <f>NOT( ISNA( VLOOKUP($A2332,'ACOM remove file'!A:A,1,FALSE)))</f>
        <v>0</v>
      </c>
      <c r="F2332" t="b">
        <f>NOT( ISNA( VLOOKUP($A2332,'ACN update'!A:A,1,FALSE)))</f>
        <v>0</v>
      </c>
      <c r="G2332" t="b">
        <f>NOT( ISNA( VLOOKUP($A2332,'ACOM no update'!A:A,1,FALSE)))</f>
        <v>1</v>
      </c>
      <c r="H2332" t="b">
        <f>NOT( ISNA( VLOOKUP($A2332,'Should Update but Not Update'!A:A,1,FALSE)))</f>
        <v>0</v>
      </c>
      <c r="I2332" t="b">
        <f>NOT(NOT( ISNA( VLOOKUP($A2332,'Not Mooncake'!A:A,1,FALSE))))</f>
        <v>1</v>
      </c>
    </row>
    <row r="2333" spans="1:9">
      <c r="A2333" s="2" t="s">
        <v>1550</v>
      </c>
      <c r="B2333" s="2" t="s">
        <v>2284</v>
      </c>
      <c r="C2333" s="3">
        <v>42625</v>
      </c>
      <c r="D2333" t="b">
        <f>NOT( ISNA( VLOOKUP($A2333,'New article for existing'!A:A,1,FALSE)))</f>
        <v>0</v>
      </c>
      <c r="E2333" t="b">
        <f>NOT( ISNA( VLOOKUP($A2333,'ACOM remove file'!A:A,1,FALSE)))</f>
        <v>0</v>
      </c>
      <c r="F2333" t="b">
        <f>NOT( ISNA( VLOOKUP($A2333,'ACN update'!A:A,1,FALSE)))</f>
        <v>0</v>
      </c>
      <c r="G2333" t="b">
        <f>NOT( ISNA( VLOOKUP($A2333,'ACOM no update'!A:A,1,FALSE)))</f>
        <v>1</v>
      </c>
      <c r="H2333" t="b">
        <f>NOT( ISNA( VLOOKUP($A2333,'Should Update but Not Update'!A:A,1,FALSE)))</f>
        <v>0</v>
      </c>
      <c r="I2333" t="b">
        <f>NOT(NOT( ISNA( VLOOKUP($A2333,'Not Mooncake'!A:A,1,FALSE))))</f>
        <v>1</v>
      </c>
    </row>
    <row r="2334" spans="1:9">
      <c r="A2334" s="2" t="s">
        <v>1551</v>
      </c>
      <c r="B2334" s="2" t="s">
        <v>2284</v>
      </c>
      <c r="C2334" s="3">
        <v>42667</v>
      </c>
      <c r="D2334" t="b">
        <f>NOT( ISNA( VLOOKUP($A2334,'New article for existing'!A:A,1,FALSE)))</f>
        <v>0</v>
      </c>
      <c r="E2334" t="b">
        <f>NOT( ISNA( VLOOKUP($A2334,'ACOM remove file'!A:A,1,FALSE)))</f>
        <v>0</v>
      </c>
      <c r="F2334" t="b">
        <f>NOT( ISNA( VLOOKUP($A2334,'ACN update'!A:A,1,FALSE)))</f>
        <v>1</v>
      </c>
      <c r="G2334" t="b">
        <f>NOT( ISNA( VLOOKUP($A2334,'ACOM no update'!A:A,1,FALSE)))</f>
        <v>0</v>
      </c>
      <c r="H2334" t="b">
        <f>NOT( ISNA( VLOOKUP($A2334,'Should Update but Not Update'!A:A,1,FALSE)))</f>
        <v>0</v>
      </c>
      <c r="I2334" t="b">
        <f>NOT(NOT( ISNA( VLOOKUP($A2334,'Not Mooncake'!A:A,1,FALSE))))</f>
        <v>1</v>
      </c>
    </row>
    <row r="2335" spans="1:9">
      <c r="A2335" s="2" t="s">
        <v>1552</v>
      </c>
      <c r="B2335" s="2" t="s">
        <v>2284</v>
      </c>
      <c r="C2335" s="3">
        <v>42605</v>
      </c>
      <c r="D2335" t="b">
        <f>NOT( ISNA( VLOOKUP($A2335,'New article for existing'!A:A,1,FALSE)))</f>
        <v>0</v>
      </c>
      <c r="E2335" t="b">
        <f>NOT( ISNA( VLOOKUP($A2335,'ACOM remove file'!A:A,1,FALSE)))</f>
        <v>0</v>
      </c>
      <c r="F2335" t="b">
        <f>NOT( ISNA( VLOOKUP($A2335,'ACN update'!A:A,1,FALSE)))</f>
        <v>0</v>
      </c>
      <c r="G2335" t="b">
        <f>NOT( ISNA( VLOOKUP($A2335,'ACOM no update'!A:A,1,FALSE)))</f>
        <v>1</v>
      </c>
      <c r="H2335" t="b">
        <f>NOT( ISNA( VLOOKUP($A2335,'Should Update but Not Update'!A:A,1,FALSE)))</f>
        <v>0</v>
      </c>
      <c r="I2335" t="b">
        <f>NOT(NOT( ISNA( VLOOKUP($A2335,'Not Mooncake'!A:A,1,FALSE))))</f>
        <v>1</v>
      </c>
    </row>
    <row r="2336" spans="1:9">
      <c r="A2336" s="2" t="s">
        <v>1553</v>
      </c>
      <c r="B2336" s="2" t="s">
        <v>2284</v>
      </c>
      <c r="C2336" s="3">
        <v>42550</v>
      </c>
      <c r="D2336" t="b">
        <f>NOT( ISNA( VLOOKUP($A2336,'New article for existing'!A:A,1,FALSE)))</f>
        <v>0</v>
      </c>
      <c r="E2336" t="b">
        <f>NOT( ISNA( VLOOKUP($A2336,'ACOM remove file'!A:A,1,FALSE)))</f>
        <v>0</v>
      </c>
      <c r="F2336" t="b">
        <f>NOT( ISNA( VLOOKUP($A2336,'ACN update'!A:A,1,FALSE)))</f>
        <v>0</v>
      </c>
      <c r="G2336" t="b">
        <f>NOT( ISNA( VLOOKUP($A2336,'ACOM no update'!A:A,1,FALSE)))</f>
        <v>1</v>
      </c>
      <c r="H2336" t="b">
        <f>NOT( ISNA( VLOOKUP($A2336,'Should Update but Not Update'!A:A,1,FALSE)))</f>
        <v>0</v>
      </c>
      <c r="I2336" t="b">
        <f>NOT(NOT( ISNA( VLOOKUP($A2336,'Not Mooncake'!A:A,1,FALSE))))</f>
        <v>1</v>
      </c>
    </row>
    <row r="2337" spans="1:9">
      <c r="A2337" s="2" t="s">
        <v>1554</v>
      </c>
      <c r="B2337" s="2" t="s">
        <v>2284</v>
      </c>
      <c r="C2337" s="3">
        <v>42390</v>
      </c>
      <c r="D2337" t="b">
        <f>NOT( ISNA( VLOOKUP($A2337,'New article for existing'!A:A,1,FALSE)))</f>
        <v>0</v>
      </c>
      <c r="E2337" t="b">
        <f>NOT( ISNA( VLOOKUP($A2337,'ACOM remove file'!A:A,1,FALSE)))</f>
        <v>0</v>
      </c>
      <c r="F2337" t="b">
        <f>NOT( ISNA( VLOOKUP($A2337,'ACN update'!A:A,1,FALSE)))</f>
        <v>0</v>
      </c>
      <c r="G2337" t="b">
        <f>NOT( ISNA( VLOOKUP($A2337,'ACOM no update'!A:A,1,FALSE)))</f>
        <v>1</v>
      </c>
      <c r="H2337" t="b">
        <f>NOT( ISNA( VLOOKUP($A2337,'Should Update but Not Update'!A:A,1,FALSE)))</f>
        <v>0</v>
      </c>
      <c r="I2337" t="b">
        <f>NOT(NOT( ISNA( VLOOKUP($A2337,'Not Mooncake'!A:A,1,FALSE))))</f>
        <v>1</v>
      </c>
    </row>
    <row r="2338" spans="1:9">
      <c r="A2338" s="2" t="s">
        <v>1555</v>
      </c>
      <c r="B2338" s="2" t="s">
        <v>2284</v>
      </c>
      <c r="C2338" s="3">
        <v>42576</v>
      </c>
      <c r="D2338" t="b">
        <f>NOT( ISNA( VLOOKUP($A2338,'New article for existing'!A:A,1,FALSE)))</f>
        <v>0</v>
      </c>
      <c r="E2338" t="b">
        <f>NOT( ISNA( VLOOKUP($A2338,'ACOM remove file'!A:A,1,FALSE)))</f>
        <v>0</v>
      </c>
      <c r="F2338" t="b">
        <f>NOT( ISNA( VLOOKUP($A2338,'ACN update'!A:A,1,FALSE)))</f>
        <v>0</v>
      </c>
      <c r="G2338" t="b">
        <f>NOT( ISNA( VLOOKUP($A2338,'ACOM no update'!A:A,1,FALSE)))</f>
        <v>1</v>
      </c>
      <c r="H2338" t="b">
        <f>NOT( ISNA( VLOOKUP($A2338,'Should Update but Not Update'!A:A,1,FALSE)))</f>
        <v>0</v>
      </c>
      <c r="I2338" t="b">
        <f>NOT(NOT( ISNA( VLOOKUP($A2338,'Not Mooncake'!A:A,1,FALSE))))</f>
        <v>1</v>
      </c>
    </row>
    <row r="2339" spans="1:9">
      <c r="A2339" s="2" t="s">
        <v>1556</v>
      </c>
      <c r="B2339" s="2" t="s">
        <v>2284</v>
      </c>
      <c r="C2339" s="3">
        <v>42605</v>
      </c>
      <c r="D2339" t="b">
        <f>NOT( ISNA( VLOOKUP($A2339,'New article for existing'!A:A,1,FALSE)))</f>
        <v>0</v>
      </c>
      <c r="E2339" t="b">
        <f>NOT( ISNA( VLOOKUP($A2339,'ACOM remove file'!A:A,1,FALSE)))</f>
        <v>0</v>
      </c>
      <c r="F2339" t="b">
        <f>NOT( ISNA( VLOOKUP($A2339,'ACN update'!A:A,1,FALSE)))</f>
        <v>0</v>
      </c>
      <c r="G2339" t="b">
        <f>NOT( ISNA( VLOOKUP($A2339,'ACOM no update'!A:A,1,FALSE)))</f>
        <v>1</v>
      </c>
      <c r="H2339" t="b">
        <f>NOT( ISNA( VLOOKUP($A2339,'Should Update but Not Update'!A:A,1,FALSE)))</f>
        <v>0</v>
      </c>
      <c r="I2339" t="b">
        <f>NOT(NOT( ISNA( VLOOKUP($A2339,'Not Mooncake'!A:A,1,FALSE))))</f>
        <v>1</v>
      </c>
    </row>
    <row r="2340" spans="1:9">
      <c r="A2340" s="2" t="s">
        <v>1557</v>
      </c>
      <c r="B2340" s="2" t="s">
        <v>2284</v>
      </c>
      <c r="C2340" s="3">
        <v>42605</v>
      </c>
      <c r="D2340" t="b">
        <f>NOT( ISNA( VLOOKUP($A2340,'New article for existing'!A:A,1,FALSE)))</f>
        <v>0</v>
      </c>
      <c r="E2340" t="b">
        <f>NOT( ISNA( VLOOKUP($A2340,'ACOM remove file'!A:A,1,FALSE)))</f>
        <v>0</v>
      </c>
      <c r="F2340" t="b">
        <f>NOT( ISNA( VLOOKUP($A2340,'ACN update'!A:A,1,FALSE)))</f>
        <v>0</v>
      </c>
      <c r="G2340" t="b">
        <f>NOT( ISNA( VLOOKUP($A2340,'ACOM no update'!A:A,1,FALSE)))</f>
        <v>1</v>
      </c>
      <c r="H2340" t="b">
        <f>NOT( ISNA( VLOOKUP($A2340,'Should Update but Not Update'!A:A,1,FALSE)))</f>
        <v>0</v>
      </c>
      <c r="I2340" t="b">
        <f>NOT(NOT( ISNA( VLOOKUP($A2340,'Not Mooncake'!A:A,1,FALSE))))</f>
        <v>1</v>
      </c>
    </row>
    <row r="2341" spans="1:9">
      <c r="A2341" s="2" t="s">
        <v>1558</v>
      </c>
      <c r="B2341" s="2" t="s">
        <v>2284</v>
      </c>
      <c r="C2341" s="3">
        <v>42605</v>
      </c>
      <c r="D2341" t="b">
        <f>NOT( ISNA( VLOOKUP($A2341,'New article for existing'!A:A,1,FALSE)))</f>
        <v>0</v>
      </c>
      <c r="E2341" t="b">
        <f>NOT( ISNA( VLOOKUP($A2341,'ACOM remove file'!A:A,1,FALSE)))</f>
        <v>0</v>
      </c>
      <c r="F2341" t="b">
        <f>NOT( ISNA( VLOOKUP($A2341,'ACN update'!A:A,1,FALSE)))</f>
        <v>0</v>
      </c>
      <c r="G2341" t="b">
        <f>NOT( ISNA( VLOOKUP($A2341,'ACOM no update'!A:A,1,FALSE)))</f>
        <v>1</v>
      </c>
      <c r="H2341" t="b">
        <f>NOT( ISNA( VLOOKUP($A2341,'Should Update but Not Update'!A:A,1,FALSE)))</f>
        <v>0</v>
      </c>
      <c r="I2341" t="b">
        <f>NOT(NOT( ISNA( VLOOKUP($A2341,'Not Mooncake'!A:A,1,FALSE))))</f>
        <v>1</v>
      </c>
    </row>
    <row r="2342" spans="1:9">
      <c r="A2342" s="2" t="s">
        <v>1559</v>
      </c>
      <c r="B2342" s="2" t="s">
        <v>2284</v>
      </c>
      <c r="C2342" s="3">
        <v>42590</v>
      </c>
      <c r="D2342" t="b">
        <f>NOT( ISNA( VLOOKUP($A2342,'New article for existing'!A:A,1,FALSE)))</f>
        <v>0</v>
      </c>
      <c r="E2342" t="b">
        <f>NOT( ISNA( VLOOKUP($A2342,'ACOM remove file'!A:A,1,FALSE)))</f>
        <v>0</v>
      </c>
      <c r="F2342" t="b">
        <f>NOT( ISNA( VLOOKUP($A2342,'ACN update'!A:A,1,FALSE)))</f>
        <v>0</v>
      </c>
      <c r="G2342" t="b">
        <f>NOT( ISNA( VLOOKUP($A2342,'ACOM no update'!A:A,1,FALSE)))</f>
        <v>1</v>
      </c>
      <c r="H2342" t="b">
        <f>NOT( ISNA( VLOOKUP($A2342,'Should Update but Not Update'!A:A,1,FALSE)))</f>
        <v>0</v>
      </c>
      <c r="I2342" t="b">
        <f>NOT(NOT( ISNA( VLOOKUP($A2342,'Not Mooncake'!A:A,1,FALSE))))</f>
        <v>1</v>
      </c>
    </row>
    <row r="2343" spans="1:9">
      <c r="A2343" s="2" t="s">
        <v>1560</v>
      </c>
      <c r="B2343" s="2" t="s">
        <v>2284</v>
      </c>
      <c r="C2343" s="3">
        <v>42605</v>
      </c>
      <c r="D2343" t="b">
        <f>NOT( ISNA( VLOOKUP($A2343,'New article for existing'!A:A,1,FALSE)))</f>
        <v>0</v>
      </c>
      <c r="E2343" t="b">
        <f>NOT( ISNA( VLOOKUP($A2343,'ACOM remove file'!A:A,1,FALSE)))</f>
        <v>0</v>
      </c>
      <c r="F2343" t="b">
        <f>NOT( ISNA( VLOOKUP($A2343,'ACN update'!A:A,1,FALSE)))</f>
        <v>0</v>
      </c>
      <c r="G2343" t="b">
        <f>NOT( ISNA( VLOOKUP($A2343,'ACOM no update'!A:A,1,FALSE)))</f>
        <v>1</v>
      </c>
      <c r="H2343" t="b">
        <f>NOT( ISNA( VLOOKUP($A2343,'Should Update but Not Update'!A:A,1,FALSE)))</f>
        <v>0</v>
      </c>
      <c r="I2343" t="b">
        <f>NOT(NOT( ISNA( VLOOKUP($A2343,'Not Mooncake'!A:A,1,FALSE))))</f>
        <v>1</v>
      </c>
    </row>
    <row r="2344" spans="1:9">
      <c r="A2344" s="2" t="s">
        <v>1561</v>
      </c>
      <c r="B2344" s="2" t="s">
        <v>2284</v>
      </c>
      <c r="C2344" s="3">
        <v>42597</v>
      </c>
      <c r="D2344" t="b">
        <f>NOT( ISNA( VLOOKUP($A2344,'New article for existing'!A:A,1,FALSE)))</f>
        <v>0</v>
      </c>
      <c r="E2344" t="b">
        <f>NOT( ISNA( VLOOKUP($A2344,'ACOM remove file'!A:A,1,FALSE)))</f>
        <v>0</v>
      </c>
      <c r="F2344" t="b">
        <f>NOT( ISNA( VLOOKUP($A2344,'ACN update'!A:A,1,FALSE)))</f>
        <v>0</v>
      </c>
      <c r="G2344" t="b">
        <f>NOT( ISNA( VLOOKUP($A2344,'ACOM no update'!A:A,1,FALSE)))</f>
        <v>1</v>
      </c>
      <c r="H2344" t="b">
        <f>NOT( ISNA( VLOOKUP($A2344,'Should Update but Not Update'!A:A,1,FALSE)))</f>
        <v>0</v>
      </c>
      <c r="I2344" t="b">
        <f>NOT(NOT( ISNA( VLOOKUP($A2344,'Not Mooncake'!A:A,1,FALSE))))</f>
        <v>1</v>
      </c>
    </row>
    <row r="2345" spans="1:9">
      <c r="A2345" s="2" t="s">
        <v>1562</v>
      </c>
      <c r="B2345" s="2" t="s">
        <v>2284</v>
      </c>
      <c r="C2345" s="3">
        <v>42668</v>
      </c>
      <c r="D2345" t="b">
        <f>NOT( ISNA( VLOOKUP($A2345,'New article for existing'!A:A,1,FALSE)))</f>
        <v>0</v>
      </c>
      <c r="E2345" t="b">
        <f>NOT( ISNA( VLOOKUP($A2345,'ACOM remove file'!A:A,1,FALSE)))</f>
        <v>0</v>
      </c>
      <c r="F2345" t="b">
        <f>NOT( ISNA( VLOOKUP($A2345,'ACN update'!A:A,1,FALSE)))</f>
        <v>1</v>
      </c>
      <c r="G2345" t="b">
        <f>NOT( ISNA( VLOOKUP($A2345,'ACOM no update'!A:A,1,FALSE)))</f>
        <v>0</v>
      </c>
      <c r="H2345" t="b">
        <f>NOT( ISNA( VLOOKUP($A2345,'Should Update but Not Update'!A:A,1,FALSE)))</f>
        <v>0</v>
      </c>
      <c r="I2345" t="b">
        <f>NOT(NOT( ISNA( VLOOKUP($A2345,'Not Mooncake'!A:A,1,FALSE))))</f>
        <v>1</v>
      </c>
    </row>
    <row r="2346" spans="1:9">
      <c r="A2346" s="2" t="s">
        <v>1563</v>
      </c>
      <c r="B2346" s="2" t="s">
        <v>2284</v>
      </c>
      <c r="C2346" s="3">
        <v>42514</v>
      </c>
      <c r="D2346" t="b">
        <f>NOT( ISNA( VLOOKUP($A2346,'New article for existing'!A:A,1,FALSE)))</f>
        <v>0</v>
      </c>
      <c r="E2346" t="b">
        <f>NOT( ISNA( VLOOKUP($A2346,'ACOM remove file'!A:A,1,FALSE)))</f>
        <v>0</v>
      </c>
      <c r="F2346" t="b">
        <f>NOT( ISNA( VLOOKUP($A2346,'ACN update'!A:A,1,FALSE)))</f>
        <v>0</v>
      </c>
      <c r="G2346" t="b">
        <f>NOT( ISNA( VLOOKUP($A2346,'ACOM no update'!A:A,1,FALSE)))</f>
        <v>1</v>
      </c>
      <c r="H2346" t="b">
        <f>NOT( ISNA( VLOOKUP($A2346,'Should Update but Not Update'!A:A,1,FALSE)))</f>
        <v>0</v>
      </c>
      <c r="I2346" t="b">
        <f>NOT(NOT( ISNA( VLOOKUP($A2346,'Not Mooncake'!A:A,1,FALSE))))</f>
        <v>1</v>
      </c>
    </row>
    <row r="2347" spans="1:9">
      <c r="A2347" s="2" t="s">
        <v>1564</v>
      </c>
      <c r="B2347" s="2" t="s">
        <v>2284</v>
      </c>
      <c r="C2347" s="3">
        <v>42668</v>
      </c>
      <c r="D2347" t="b">
        <f>NOT( ISNA( VLOOKUP($A2347,'New article for existing'!A:A,1,FALSE)))</f>
        <v>0</v>
      </c>
      <c r="E2347" t="b">
        <f>NOT( ISNA( VLOOKUP($A2347,'ACOM remove file'!A:A,1,FALSE)))</f>
        <v>0</v>
      </c>
      <c r="F2347" t="b">
        <f>NOT( ISNA( VLOOKUP($A2347,'ACN update'!A:A,1,FALSE)))</f>
        <v>1</v>
      </c>
      <c r="G2347" t="b">
        <f>NOT( ISNA( VLOOKUP($A2347,'ACOM no update'!A:A,1,FALSE)))</f>
        <v>0</v>
      </c>
      <c r="H2347" t="b">
        <f>NOT( ISNA( VLOOKUP($A2347,'Should Update but Not Update'!A:A,1,FALSE)))</f>
        <v>0</v>
      </c>
      <c r="I2347" t="b">
        <f>NOT(NOT( ISNA( VLOOKUP($A2347,'Not Mooncake'!A:A,1,FALSE))))</f>
        <v>1</v>
      </c>
    </row>
    <row r="2348" spans="1:9">
      <c r="A2348" s="2" t="s">
        <v>1565</v>
      </c>
      <c r="B2348" s="2" t="s">
        <v>2284</v>
      </c>
      <c r="C2348" s="3">
        <v>42590</v>
      </c>
      <c r="D2348" t="b">
        <f>NOT( ISNA( VLOOKUP($A2348,'New article for existing'!A:A,1,FALSE)))</f>
        <v>0</v>
      </c>
      <c r="E2348" t="b">
        <f>NOT( ISNA( VLOOKUP($A2348,'ACOM remove file'!A:A,1,FALSE)))</f>
        <v>0</v>
      </c>
      <c r="F2348" t="b">
        <f>NOT( ISNA( VLOOKUP($A2348,'ACN update'!A:A,1,FALSE)))</f>
        <v>0</v>
      </c>
      <c r="G2348" t="b">
        <f>NOT( ISNA( VLOOKUP($A2348,'ACOM no update'!A:A,1,FALSE)))</f>
        <v>1</v>
      </c>
      <c r="H2348" t="b">
        <f>NOT( ISNA( VLOOKUP($A2348,'Should Update but Not Update'!A:A,1,FALSE)))</f>
        <v>0</v>
      </c>
      <c r="I2348" t="b">
        <f>NOT(NOT( ISNA( VLOOKUP($A2348,'Not Mooncake'!A:A,1,FALSE))))</f>
        <v>1</v>
      </c>
    </row>
    <row r="2349" spans="1:9">
      <c r="A2349" s="2" t="s">
        <v>1566</v>
      </c>
      <c r="B2349" s="2" t="s">
        <v>2284</v>
      </c>
      <c r="C2349" s="3">
        <v>42643</v>
      </c>
      <c r="D2349" t="b">
        <f>NOT( ISNA( VLOOKUP($A2349,'New article for existing'!A:A,1,FALSE)))</f>
        <v>0</v>
      </c>
      <c r="E2349" t="b">
        <f>NOT( ISNA( VLOOKUP($A2349,'ACOM remove file'!A:A,1,FALSE)))</f>
        <v>0</v>
      </c>
      <c r="F2349" t="b">
        <f>NOT( ISNA( VLOOKUP($A2349,'ACN update'!A:A,1,FALSE)))</f>
        <v>0</v>
      </c>
      <c r="G2349" t="b">
        <f>NOT( ISNA( VLOOKUP($A2349,'ACOM no update'!A:A,1,FALSE)))</f>
        <v>1</v>
      </c>
      <c r="H2349" t="b">
        <f>NOT( ISNA( VLOOKUP($A2349,'Should Update but Not Update'!A:A,1,FALSE)))</f>
        <v>0</v>
      </c>
      <c r="I2349" t="b">
        <f>NOT(NOT( ISNA( VLOOKUP($A2349,'Not Mooncake'!A:A,1,FALSE))))</f>
        <v>1</v>
      </c>
    </row>
    <row r="2350" spans="1:9">
      <c r="A2350" s="2" t="s">
        <v>1567</v>
      </c>
      <c r="B2350" s="2" t="s">
        <v>2284</v>
      </c>
      <c r="C2350" s="3">
        <v>42668</v>
      </c>
      <c r="D2350" t="b">
        <f>NOT( ISNA( VLOOKUP($A2350,'New article for existing'!A:A,1,FALSE)))</f>
        <v>0</v>
      </c>
      <c r="E2350" t="b">
        <f>NOT( ISNA( VLOOKUP($A2350,'ACOM remove file'!A:A,1,FALSE)))</f>
        <v>0</v>
      </c>
      <c r="F2350" t="b">
        <f>NOT( ISNA( VLOOKUP($A2350,'ACN update'!A:A,1,FALSE)))</f>
        <v>1</v>
      </c>
      <c r="G2350" t="b">
        <f>NOT( ISNA( VLOOKUP($A2350,'ACOM no update'!A:A,1,FALSE)))</f>
        <v>0</v>
      </c>
      <c r="H2350" t="b">
        <f>NOT( ISNA( VLOOKUP($A2350,'Should Update but Not Update'!A:A,1,FALSE)))</f>
        <v>0</v>
      </c>
      <c r="I2350" t="b">
        <f>NOT(NOT( ISNA( VLOOKUP($A2350,'Not Mooncake'!A:A,1,FALSE))))</f>
        <v>1</v>
      </c>
    </row>
    <row r="2351" spans="1:9">
      <c r="A2351" s="2" t="s">
        <v>1568</v>
      </c>
      <c r="B2351" s="2" t="s">
        <v>2284</v>
      </c>
      <c r="C2351" s="3">
        <v>42668</v>
      </c>
      <c r="D2351" t="b">
        <f>NOT( ISNA( VLOOKUP($A2351,'New article for existing'!A:A,1,FALSE)))</f>
        <v>0</v>
      </c>
      <c r="E2351" t="b">
        <f>NOT( ISNA( VLOOKUP($A2351,'ACOM remove file'!A:A,1,FALSE)))</f>
        <v>0</v>
      </c>
      <c r="F2351" t="b">
        <f>NOT( ISNA( VLOOKUP($A2351,'ACN update'!A:A,1,FALSE)))</f>
        <v>1</v>
      </c>
      <c r="G2351" t="b">
        <f>NOT( ISNA( VLOOKUP($A2351,'ACOM no update'!A:A,1,FALSE)))</f>
        <v>0</v>
      </c>
      <c r="H2351" t="b">
        <f>NOT( ISNA( VLOOKUP($A2351,'Should Update but Not Update'!A:A,1,FALSE)))</f>
        <v>0</v>
      </c>
      <c r="I2351" t="b">
        <f>NOT(NOT( ISNA( VLOOKUP($A2351,'Not Mooncake'!A:A,1,FALSE))))</f>
        <v>1</v>
      </c>
    </row>
    <row r="2352" spans="1:9">
      <c r="A2352" s="2" t="s">
        <v>1569</v>
      </c>
      <c r="B2352" s="2" t="s">
        <v>2284</v>
      </c>
      <c r="C2352" s="3">
        <v>42668</v>
      </c>
      <c r="D2352" t="b">
        <f>NOT( ISNA( VLOOKUP($A2352,'New article for existing'!A:A,1,FALSE)))</f>
        <v>0</v>
      </c>
      <c r="E2352" t="b">
        <f>NOT( ISNA( VLOOKUP($A2352,'ACOM remove file'!A:A,1,FALSE)))</f>
        <v>0</v>
      </c>
      <c r="F2352" t="b">
        <f>NOT( ISNA( VLOOKUP($A2352,'ACN update'!A:A,1,FALSE)))</f>
        <v>1</v>
      </c>
      <c r="G2352" t="b">
        <f>NOT( ISNA( VLOOKUP($A2352,'ACOM no update'!A:A,1,FALSE)))</f>
        <v>0</v>
      </c>
      <c r="H2352" t="b">
        <f>NOT( ISNA( VLOOKUP($A2352,'Should Update but Not Update'!A:A,1,FALSE)))</f>
        <v>0</v>
      </c>
      <c r="I2352" t="b">
        <f>NOT(NOT( ISNA( VLOOKUP($A2352,'Not Mooncake'!A:A,1,FALSE))))</f>
        <v>1</v>
      </c>
    </row>
    <row r="2353" spans="1:9">
      <c r="A2353" s="2" t="s">
        <v>1570</v>
      </c>
      <c r="B2353" s="2" t="s">
        <v>2284</v>
      </c>
      <c r="C2353" s="3">
        <v>42668</v>
      </c>
      <c r="D2353" t="b">
        <f>NOT( ISNA( VLOOKUP($A2353,'New article for existing'!A:A,1,FALSE)))</f>
        <v>0</v>
      </c>
      <c r="E2353" t="b">
        <f>NOT( ISNA( VLOOKUP($A2353,'ACOM remove file'!A:A,1,FALSE)))</f>
        <v>0</v>
      </c>
      <c r="F2353" t="b">
        <f>NOT( ISNA( VLOOKUP($A2353,'ACN update'!A:A,1,FALSE)))</f>
        <v>1</v>
      </c>
      <c r="G2353" t="b">
        <f>NOT( ISNA( VLOOKUP($A2353,'ACOM no update'!A:A,1,FALSE)))</f>
        <v>1</v>
      </c>
      <c r="H2353" t="b">
        <f>NOT( ISNA( VLOOKUP($A2353,'Should Update but Not Update'!A:A,1,FALSE)))</f>
        <v>0</v>
      </c>
      <c r="I2353" t="b">
        <f>NOT(NOT( ISNA( VLOOKUP($A2353,'Not Mooncake'!A:A,1,FALSE))))</f>
        <v>1</v>
      </c>
    </row>
    <row r="2354" spans="1:9">
      <c r="A2354" s="2" t="s">
        <v>2482</v>
      </c>
      <c r="B2354" s="2" t="s">
        <v>2284</v>
      </c>
      <c r="C2354" s="3">
        <v>42618</v>
      </c>
      <c r="D2354" t="b">
        <f>NOT( ISNA( VLOOKUP($A2354,'New article for existing'!A:A,1,FALSE)))</f>
        <v>0</v>
      </c>
      <c r="E2354" t="b">
        <f>NOT( ISNA( VLOOKUP($A2354,'ACOM remove file'!A:A,1,FALSE)))</f>
        <v>0</v>
      </c>
      <c r="F2354" t="b">
        <f>NOT( ISNA( VLOOKUP($A2354,'ACN update'!A:A,1,FALSE)))</f>
        <v>0</v>
      </c>
      <c r="G2354" t="b">
        <f>NOT( ISNA( VLOOKUP($A2354,'ACOM no update'!A:A,1,FALSE)))</f>
        <v>1</v>
      </c>
      <c r="H2354" t="b">
        <f>NOT( ISNA( VLOOKUP($A2354,'Should Update but Not Update'!A:A,1,FALSE)))</f>
        <v>0</v>
      </c>
      <c r="I2354" t="b">
        <f>NOT(NOT( ISNA( VLOOKUP($A2354,'Not Mooncake'!A:A,1,FALSE))))</f>
        <v>1</v>
      </c>
    </row>
    <row r="2355" spans="1:9">
      <c r="A2355" s="2" t="s">
        <v>1571</v>
      </c>
      <c r="B2355" s="2" t="s">
        <v>2284</v>
      </c>
      <c r="C2355" s="3">
        <v>42643</v>
      </c>
      <c r="D2355" t="b">
        <f>NOT( ISNA( VLOOKUP($A2355,'New article for existing'!A:A,1,FALSE)))</f>
        <v>0</v>
      </c>
      <c r="E2355" t="b">
        <f>NOT( ISNA( VLOOKUP($A2355,'ACOM remove file'!A:A,1,FALSE)))</f>
        <v>0</v>
      </c>
      <c r="F2355" t="b">
        <f>NOT( ISNA( VLOOKUP($A2355,'ACN update'!A:A,1,FALSE)))</f>
        <v>0</v>
      </c>
      <c r="G2355" t="b">
        <f>NOT( ISNA( VLOOKUP($A2355,'ACOM no update'!A:A,1,FALSE)))</f>
        <v>1</v>
      </c>
      <c r="H2355" t="b">
        <f>NOT( ISNA( VLOOKUP($A2355,'Should Update but Not Update'!A:A,1,FALSE)))</f>
        <v>0</v>
      </c>
      <c r="I2355" t="b">
        <f>NOT(NOT( ISNA( VLOOKUP($A2355,'Not Mooncake'!A:A,1,FALSE))))</f>
        <v>1</v>
      </c>
    </row>
    <row r="2356" spans="1:9">
      <c r="A2356" s="2" t="s">
        <v>1572</v>
      </c>
      <c r="B2356" s="2" t="s">
        <v>2284</v>
      </c>
      <c r="C2356" s="3">
        <v>42668</v>
      </c>
      <c r="D2356" t="b">
        <f>NOT( ISNA( VLOOKUP($A2356,'New article for existing'!A:A,1,FALSE)))</f>
        <v>0</v>
      </c>
      <c r="E2356" t="b">
        <f>NOT( ISNA( VLOOKUP($A2356,'ACOM remove file'!A:A,1,FALSE)))</f>
        <v>0</v>
      </c>
      <c r="F2356" t="b">
        <f>NOT( ISNA( VLOOKUP($A2356,'ACN update'!A:A,1,FALSE)))</f>
        <v>1</v>
      </c>
      <c r="G2356" t="b">
        <f>NOT( ISNA( VLOOKUP($A2356,'ACOM no update'!A:A,1,FALSE)))</f>
        <v>0</v>
      </c>
      <c r="H2356" t="b">
        <f>NOT( ISNA( VLOOKUP($A2356,'Should Update but Not Update'!A:A,1,FALSE)))</f>
        <v>0</v>
      </c>
      <c r="I2356" t="b">
        <f>NOT(NOT( ISNA( VLOOKUP($A2356,'Not Mooncake'!A:A,1,FALSE))))</f>
        <v>1</v>
      </c>
    </row>
    <row r="2357" spans="1:9">
      <c r="A2357" s="2" t="s">
        <v>2271</v>
      </c>
      <c r="B2357" s="2" t="s">
        <v>2284</v>
      </c>
      <c r="C2357" s="3">
        <v>42562</v>
      </c>
      <c r="D2357" t="b">
        <f>NOT( ISNA( VLOOKUP($A2357,'New article for existing'!A:A,1,FALSE)))</f>
        <v>0</v>
      </c>
      <c r="E2357" t="b">
        <f>NOT( ISNA( VLOOKUP($A2357,'ACOM remove file'!A:A,1,FALSE)))</f>
        <v>0</v>
      </c>
      <c r="F2357" t="b">
        <f>NOT( ISNA( VLOOKUP($A2357,'ACN update'!A:A,1,FALSE)))</f>
        <v>0</v>
      </c>
      <c r="G2357" t="b">
        <f>NOT( ISNA( VLOOKUP($A2357,'ACOM no update'!A:A,1,FALSE)))</f>
        <v>1</v>
      </c>
      <c r="H2357" t="b">
        <f>NOT( ISNA( VLOOKUP($A2357,'Should Update but Not Update'!A:A,1,FALSE)))</f>
        <v>0</v>
      </c>
      <c r="I2357" t="b">
        <f>NOT(NOT( ISNA( VLOOKUP($A2357,'Not Mooncake'!A:A,1,FALSE))))</f>
        <v>1</v>
      </c>
    </row>
    <row r="2358" spans="1:9">
      <c r="A2358" s="2" t="s">
        <v>1573</v>
      </c>
      <c r="B2358" s="2" t="s">
        <v>2284</v>
      </c>
      <c r="C2358" s="3">
        <v>42605</v>
      </c>
      <c r="D2358" t="b">
        <f>NOT( ISNA( VLOOKUP($A2358,'New article for existing'!A:A,1,FALSE)))</f>
        <v>0</v>
      </c>
      <c r="E2358" t="b">
        <f>NOT( ISNA( VLOOKUP($A2358,'ACOM remove file'!A:A,1,FALSE)))</f>
        <v>0</v>
      </c>
      <c r="F2358" t="b">
        <f>NOT( ISNA( VLOOKUP($A2358,'ACN update'!A:A,1,FALSE)))</f>
        <v>0</v>
      </c>
      <c r="G2358" t="b">
        <f>NOT( ISNA( VLOOKUP($A2358,'ACOM no update'!A:A,1,FALSE)))</f>
        <v>1</v>
      </c>
      <c r="H2358" t="b">
        <f>NOT( ISNA( VLOOKUP($A2358,'Should Update but Not Update'!A:A,1,FALSE)))</f>
        <v>0</v>
      </c>
      <c r="I2358" t="b">
        <f>NOT(NOT( ISNA( VLOOKUP($A2358,'Not Mooncake'!A:A,1,FALSE))))</f>
        <v>1</v>
      </c>
    </row>
    <row r="2359" spans="1:9">
      <c r="A2359" s="2" t="s">
        <v>1575</v>
      </c>
      <c r="B2359" s="2" t="s">
        <v>2284</v>
      </c>
      <c r="C2359" s="3">
        <v>42597</v>
      </c>
      <c r="D2359" t="b">
        <f>NOT( ISNA( VLOOKUP($A2359,'New article for existing'!A:A,1,FALSE)))</f>
        <v>0</v>
      </c>
      <c r="E2359" t="b">
        <f>NOT( ISNA( VLOOKUP($A2359,'ACOM remove file'!A:A,1,FALSE)))</f>
        <v>0</v>
      </c>
      <c r="F2359" t="b">
        <f>NOT( ISNA( VLOOKUP($A2359,'ACN update'!A:A,1,FALSE)))</f>
        <v>0</v>
      </c>
      <c r="G2359" t="b">
        <f>NOT( ISNA( VLOOKUP($A2359,'ACOM no update'!A:A,1,FALSE)))</f>
        <v>1</v>
      </c>
      <c r="H2359" t="b">
        <f>NOT( ISNA( VLOOKUP($A2359,'Should Update but Not Update'!A:A,1,FALSE)))</f>
        <v>0</v>
      </c>
      <c r="I2359" t="b">
        <f>NOT(NOT( ISNA( VLOOKUP($A2359,'Not Mooncake'!A:A,1,FALSE))))</f>
        <v>1</v>
      </c>
    </row>
    <row r="2360" spans="1:9">
      <c r="A2360" s="2" t="s">
        <v>1576</v>
      </c>
      <c r="B2360" s="2" t="s">
        <v>2284</v>
      </c>
      <c r="C2360" s="3">
        <v>42597</v>
      </c>
      <c r="D2360" t="b">
        <f>NOT( ISNA( VLOOKUP($A2360,'New article for existing'!A:A,1,FALSE)))</f>
        <v>0</v>
      </c>
      <c r="E2360" t="b">
        <f>NOT( ISNA( VLOOKUP($A2360,'ACOM remove file'!A:A,1,FALSE)))</f>
        <v>0</v>
      </c>
      <c r="F2360" t="b">
        <f>NOT( ISNA( VLOOKUP($A2360,'ACN update'!A:A,1,FALSE)))</f>
        <v>0</v>
      </c>
      <c r="G2360" t="b">
        <f>NOT( ISNA( VLOOKUP($A2360,'ACOM no update'!A:A,1,FALSE)))</f>
        <v>1</v>
      </c>
      <c r="H2360" t="b">
        <f>NOT( ISNA( VLOOKUP($A2360,'Should Update but Not Update'!A:A,1,FALSE)))</f>
        <v>0</v>
      </c>
      <c r="I2360" t="b">
        <f>NOT(NOT( ISNA( VLOOKUP($A2360,'Not Mooncake'!A:A,1,FALSE))))</f>
        <v>1</v>
      </c>
    </row>
    <row r="2361" spans="1:9">
      <c r="A2361" s="2" t="s">
        <v>1574</v>
      </c>
      <c r="B2361" s="2" t="s">
        <v>2284</v>
      </c>
      <c r="C2361" s="3">
        <v>42597</v>
      </c>
      <c r="D2361" t="b">
        <f>NOT( ISNA( VLOOKUP($A2361,'New article for existing'!A:A,1,FALSE)))</f>
        <v>0</v>
      </c>
      <c r="E2361" t="b">
        <f>NOT( ISNA( VLOOKUP($A2361,'ACOM remove file'!A:A,1,FALSE)))</f>
        <v>0</v>
      </c>
      <c r="F2361" t="b">
        <f>NOT( ISNA( VLOOKUP($A2361,'ACN update'!A:A,1,FALSE)))</f>
        <v>0</v>
      </c>
      <c r="G2361" t="b">
        <f>NOT( ISNA( VLOOKUP($A2361,'ACOM no update'!A:A,1,FALSE)))</f>
        <v>1</v>
      </c>
      <c r="H2361" t="b">
        <f>NOT( ISNA( VLOOKUP($A2361,'Should Update but Not Update'!A:A,1,FALSE)))</f>
        <v>0</v>
      </c>
      <c r="I2361" t="b">
        <f>NOT(NOT( ISNA( VLOOKUP($A2361,'Not Mooncake'!A:A,1,FALSE))))</f>
        <v>1</v>
      </c>
    </row>
    <row r="2362" spans="1:9">
      <c r="A2362" s="2" t="s">
        <v>2272</v>
      </c>
      <c r="B2362" s="2" t="s">
        <v>2284</v>
      </c>
      <c r="C2362" s="3">
        <v>42562</v>
      </c>
      <c r="D2362" t="b">
        <f>NOT( ISNA( VLOOKUP($A2362,'New article for existing'!A:A,1,FALSE)))</f>
        <v>0</v>
      </c>
      <c r="E2362" t="b">
        <f>NOT( ISNA( VLOOKUP($A2362,'ACOM remove file'!A:A,1,FALSE)))</f>
        <v>0</v>
      </c>
      <c r="F2362" t="b">
        <f>NOT( ISNA( VLOOKUP($A2362,'ACN update'!A:A,1,FALSE)))</f>
        <v>0</v>
      </c>
      <c r="G2362" t="b">
        <f>NOT( ISNA( VLOOKUP($A2362,'ACOM no update'!A:A,1,FALSE)))</f>
        <v>1</v>
      </c>
      <c r="H2362" t="b">
        <f>NOT( ISNA( VLOOKUP($A2362,'Should Update but Not Update'!A:A,1,FALSE)))</f>
        <v>0</v>
      </c>
      <c r="I2362" t="b">
        <f>NOT(NOT( ISNA( VLOOKUP($A2362,'Not Mooncake'!A:A,1,FALSE))))</f>
        <v>1</v>
      </c>
    </row>
    <row r="2363" spans="1:9">
      <c r="A2363" s="2" t="s">
        <v>1577</v>
      </c>
      <c r="B2363" s="2" t="s">
        <v>2284</v>
      </c>
      <c r="C2363" s="3">
        <v>42590</v>
      </c>
      <c r="D2363" t="b">
        <f>NOT( ISNA( VLOOKUP($A2363,'New article for existing'!A:A,1,FALSE)))</f>
        <v>0</v>
      </c>
      <c r="E2363" t="b">
        <f>NOT( ISNA( VLOOKUP($A2363,'ACOM remove file'!A:A,1,FALSE)))</f>
        <v>0</v>
      </c>
      <c r="F2363" t="b">
        <f>NOT( ISNA( VLOOKUP($A2363,'ACN update'!A:A,1,FALSE)))</f>
        <v>0</v>
      </c>
      <c r="G2363" t="b">
        <f>NOT( ISNA( VLOOKUP($A2363,'ACOM no update'!A:A,1,FALSE)))</f>
        <v>1</v>
      </c>
      <c r="H2363" t="b">
        <f>NOT( ISNA( VLOOKUP($A2363,'Should Update but Not Update'!A:A,1,FALSE)))</f>
        <v>0</v>
      </c>
      <c r="I2363" t="b">
        <f>NOT(NOT( ISNA( VLOOKUP($A2363,'Not Mooncake'!A:A,1,FALSE))))</f>
        <v>1</v>
      </c>
    </row>
    <row r="2364" spans="1:9">
      <c r="A2364" s="2" t="s">
        <v>2273</v>
      </c>
      <c r="B2364" s="2" t="s">
        <v>2284</v>
      </c>
      <c r="C2364" s="3">
        <v>42643</v>
      </c>
      <c r="D2364" t="b">
        <f>NOT( ISNA( VLOOKUP($A2364,'New article for existing'!A:A,1,FALSE)))</f>
        <v>0</v>
      </c>
      <c r="E2364" t="b">
        <f>NOT( ISNA( VLOOKUP($A2364,'ACOM remove file'!A:A,1,FALSE)))</f>
        <v>0</v>
      </c>
      <c r="F2364" t="b">
        <f>NOT( ISNA( VLOOKUP($A2364,'ACN update'!A:A,1,FALSE)))</f>
        <v>0</v>
      </c>
      <c r="G2364" t="b">
        <f>NOT( ISNA( VLOOKUP($A2364,'ACOM no update'!A:A,1,FALSE)))</f>
        <v>1</v>
      </c>
      <c r="H2364" t="b">
        <f>NOT( ISNA( VLOOKUP($A2364,'Should Update but Not Update'!A:A,1,FALSE)))</f>
        <v>0</v>
      </c>
      <c r="I2364" t="b">
        <f>NOT(NOT( ISNA( VLOOKUP($A2364,'Not Mooncake'!A:A,1,FALSE))))</f>
        <v>1</v>
      </c>
    </row>
    <row r="2365" spans="1:9">
      <c r="A2365" s="2" t="s">
        <v>1578</v>
      </c>
      <c r="B2365" s="2" t="s">
        <v>2284</v>
      </c>
      <c r="C2365" s="3">
        <v>42667</v>
      </c>
      <c r="D2365" t="b">
        <f>NOT( ISNA( VLOOKUP($A2365,'New article for existing'!A:A,1,FALSE)))</f>
        <v>0</v>
      </c>
      <c r="E2365" t="b">
        <f>NOT( ISNA( VLOOKUP($A2365,'ACOM remove file'!A:A,1,FALSE)))</f>
        <v>0</v>
      </c>
      <c r="F2365" t="b">
        <f>NOT( ISNA( VLOOKUP($A2365,'ACN update'!A:A,1,FALSE)))</f>
        <v>1</v>
      </c>
      <c r="G2365" t="b">
        <f>NOT( ISNA( VLOOKUP($A2365,'ACOM no update'!A:A,1,FALSE)))</f>
        <v>0</v>
      </c>
      <c r="H2365" t="b">
        <f>NOT( ISNA( VLOOKUP($A2365,'Should Update but Not Update'!A:A,1,FALSE)))</f>
        <v>0</v>
      </c>
      <c r="I2365" t="b">
        <f>NOT(NOT( ISNA( VLOOKUP($A2365,'Not Mooncake'!A:A,1,FALSE))))</f>
        <v>1</v>
      </c>
    </row>
    <row r="2366" spans="1:9">
      <c r="A2366" s="2" t="s">
        <v>1579</v>
      </c>
      <c r="B2366" s="2" t="s">
        <v>2284</v>
      </c>
      <c r="C2366" s="3">
        <v>42605</v>
      </c>
      <c r="D2366" t="b">
        <f>NOT( ISNA( VLOOKUP($A2366,'New article for existing'!A:A,1,FALSE)))</f>
        <v>0</v>
      </c>
      <c r="E2366" t="b">
        <f>NOT( ISNA( VLOOKUP($A2366,'ACOM remove file'!A:A,1,FALSE)))</f>
        <v>0</v>
      </c>
      <c r="F2366" t="b">
        <f>NOT( ISNA( VLOOKUP($A2366,'ACN update'!A:A,1,FALSE)))</f>
        <v>0</v>
      </c>
      <c r="G2366" t="b">
        <f>NOT( ISNA( VLOOKUP($A2366,'ACOM no update'!A:A,1,FALSE)))</f>
        <v>1</v>
      </c>
      <c r="H2366" t="b">
        <f>NOT( ISNA( VLOOKUP($A2366,'Should Update but Not Update'!A:A,1,FALSE)))</f>
        <v>0</v>
      </c>
      <c r="I2366" t="b">
        <f>NOT(NOT( ISNA( VLOOKUP($A2366,'Not Mooncake'!A:A,1,FALSE))))</f>
        <v>1</v>
      </c>
    </row>
    <row r="2367" spans="1:9">
      <c r="A2367" s="2" t="s">
        <v>1580</v>
      </c>
      <c r="B2367" s="2" t="s">
        <v>2284</v>
      </c>
      <c r="C2367" s="3">
        <v>42550</v>
      </c>
      <c r="D2367" t="b">
        <f>NOT( ISNA( VLOOKUP($A2367,'New article for existing'!A:A,1,FALSE)))</f>
        <v>0</v>
      </c>
      <c r="E2367" t="b">
        <f>NOT( ISNA( VLOOKUP($A2367,'ACOM remove file'!A:A,1,FALSE)))</f>
        <v>0</v>
      </c>
      <c r="F2367" t="b">
        <f>NOT( ISNA( VLOOKUP($A2367,'ACN update'!A:A,1,FALSE)))</f>
        <v>0</v>
      </c>
      <c r="G2367" t="b">
        <f>NOT( ISNA( VLOOKUP($A2367,'ACOM no update'!A:A,1,FALSE)))</f>
        <v>1</v>
      </c>
      <c r="H2367" t="b">
        <f>NOT( ISNA( VLOOKUP($A2367,'Should Update but Not Update'!A:A,1,FALSE)))</f>
        <v>0</v>
      </c>
      <c r="I2367" t="b">
        <f>NOT(NOT( ISNA( VLOOKUP($A2367,'Not Mooncake'!A:A,1,FALSE))))</f>
        <v>1</v>
      </c>
    </row>
    <row r="2368" spans="1:9">
      <c r="A2368" s="2" t="s">
        <v>1581</v>
      </c>
      <c r="B2368" s="2" t="s">
        <v>2284</v>
      </c>
      <c r="C2368" s="3">
        <v>42562</v>
      </c>
      <c r="D2368" t="b">
        <f>NOT( ISNA( VLOOKUP($A2368,'New article for existing'!A:A,1,FALSE)))</f>
        <v>0</v>
      </c>
      <c r="E2368" t="b">
        <f>NOT( ISNA( VLOOKUP($A2368,'ACOM remove file'!A:A,1,FALSE)))</f>
        <v>0</v>
      </c>
      <c r="F2368" t="b">
        <f>NOT( ISNA( VLOOKUP($A2368,'ACN update'!A:A,1,FALSE)))</f>
        <v>0</v>
      </c>
      <c r="G2368" t="b">
        <f>NOT( ISNA( VLOOKUP($A2368,'ACOM no update'!A:A,1,FALSE)))</f>
        <v>1</v>
      </c>
      <c r="H2368" t="b">
        <f>NOT( ISNA( VLOOKUP($A2368,'Should Update but Not Update'!A:A,1,FALSE)))</f>
        <v>0</v>
      </c>
      <c r="I2368" t="b">
        <f>NOT(NOT( ISNA( VLOOKUP($A2368,'Not Mooncake'!A:A,1,FALSE))))</f>
        <v>1</v>
      </c>
    </row>
    <row r="2369" spans="1:9">
      <c r="A2369" s="2" t="s">
        <v>1582</v>
      </c>
      <c r="B2369" s="2" t="s">
        <v>2284</v>
      </c>
      <c r="C2369" s="3">
        <v>42667</v>
      </c>
      <c r="D2369" t="b">
        <f>NOT( ISNA( VLOOKUP($A2369,'New article for existing'!A:A,1,FALSE)))</f>
        <v>0</v>
      </c>
      <c r="E2369" t="b">
        <f>NOT( ISNA( VLOOKUP($A2369,'ACOM remove file'!A:A,1,FALSE)))</f>
        <v>0</v>
      </c>
      <c r="F2369" t="b">
        <f>NOT( ISNA( VLOOKUP($A2369,'ACN update'!A:A,1,FALSE)))</f>
        <v>1</v>
      </c>
      <c r="G2369" t="b">
        <f>NOT( ISNA( VLOOKUP($A2369,'ACOM no update'!A:A,1,FALSE)))</f>
        <v>1</v>
      </c>
      <c r="H2369" t="b">
        <f>NOT( ISNA( VLOOKUP($A2369,'Should Update but Not Update'!A:A,1,FALSE)))</f>
        <v>0</v>
      </c>
      <c r="I2369" t="b">
        <f>NOT(NOT( ISNA( VLOOKUP($A2369,'Not Mooncake'!A:A,1,FALSE))))</f>
        <v>1</v>
      </c>
    </row>
    <row r="2370" spans="1:9">
      <c r="A2370" s="2" t="s">
        <v>1583</v>
      </c>
      <c r="B2370" s="2" t="s">
        <v>2284</v>
      </c>
      <c r="C2370" s="3">
        <v>42528</v>
      </c>
      <c r="D2370" t="b">
        <f>NOT( ISNA( VLOOKUP($A2370,'New article for existing'!A:A,1,FALSE)))</f>
        <v>0</v>
      </c>
      <c r="E2370" t="b">
        <f>NOT( ISNA( VLOOKUP($A2370,'ACOM remove file'!A:A,1,FALSE)))</f>
        <v>0</v>
      </c>
      <c r="F2370" t="b">
        <f>NOT( ISNA( VLOOKUP($A2370,'ACN update'!A:A,1,FALSE)))</f>
        <v>0</v>
      </c>
      <c r="G2370" t="b">
        <f>NOT( ISNA( VLOOKUP($A2370,'ACOM no update'!A:A,1,FALSE)))</f>
        <v>1</v>
      </c>
      <c r="H2370" t="b">
        <f>NOT( ISNA( VLOOKUP($A2370,'Should Update but Not Update'!A:A,1,FALSE)))</f>
        <v>0</v>
      </c>
      <c r="I2370" t="b">
        <f>NOT(NOT( ISNA( VLOOKUP($A2370,'Not Mooncake'!A:A,1,FALSE))))</f>
        <v>1</v>
      </c>
    </row>
    <row r="2371" spans="1:9">
      <c r="A2371" s="2" t="s">
        <v>1584</v>
      </c>
      <c r="B2371" s="2" t="s">
        <v>2284</v>
      </c>
      <c r="C2371" s="3">
        <v>42667</v>
      </c>
      <c r="D2371" t="b">
        <f>NOT( ISNA( VLOOKUP($A2371,'New article for existing'!A:A,1,FALSE)))</f>
        <v>0</v>
      </c>
      <c r="E2371" t="b">
        <f>NOT( ISNA( VLOOKUP($A2371,'ACOM remove file'!A:A,1,FALSE)))</f>
        <v>0</v>
      </c>
      <c r="F2371" t="b">
        <f>NOT( ISNA( VLOOKUP($A2371,'ACN update'!A:A,1,FALSE)))</f>
        <v>1</v>
      </c>
      <c r="G2371" t="b">
        <f>NOT( ISNA( VLOOKUP($A2371,'ACOM no update'!A:A,1,FALSE)))</f>
        <v>0</v>
      </c>
      <c r="H2371" t="b">
        <f>NOT( ISNA( VLOOKUP($A2371,'Should Update but Not Update'!A:A,1,FALSE)))</f>
        <v>0</v>
      </c>
      <c r="I2371" t="b">
        <f>NOT(NOT( ISNA( VLOOKUP($A2371,'Not Mooncake'!A:A,1,FALSE))))</f>
        <v>1</v>
      </c>
    </row>
    <row r="2372" spans="1:9">
      <c r="A2372" s="2" t="s">
        <v>1585</v>
      </c>
      <c r="B2372" s="2" t="s">
        <v>2284</v>
      </c>
      <c r="C2372" s="3">
        <v>42667</v>
      </c>
      <c r="D2372" t="b">
        <f>NOT( ISNA( VLOOKUP($A2372,'New article for existing'!A:A,1,FALSE)))</f>
        <v>0</v>
      </c>
      <c r="E2372" t="b">
        <f>NOT( ISNA( VLOOKUP($A2372,'ACOM remove file'!A:A,1,FALSE)))</f>
        <v>0</v>
      </c>
      <c r="F2372" t="b">
        <f>NOT( ISNA( VLOOKUP($A2372,'ACN update'!A:A,1,FALSE)))</f>
        <v>1</v>
      </c>
      <c r="G2372" t="b">
        <f>NOT( ISNA( VLOOKUP($A2372,'ACOM no update'!A:A,1,FALSE)))</f>
        <v>0</v>
      </c>
      <c r="H2372" t="b">
        <f>NOT( ISNA( VLOOKUP($A2372,'Should Update but Not Update'!A:A,1,FALSE)))</f>
        <v>0</v>
      </c>
      <c r="I2372" t="b">
        <f>NOT(NOT( ISNA( VLOOKUP($A2372,'Not Mooncake'!A:A,1,FALSE))))</f>
        <v>1</v>
      </c>
    </row>
    <row r="2373" spans="1:9">
      <c r="A2373" s="2" t="s">
        <v>2608</v>
      </c>
      <c r="B2373" s="2" t="s">
        <v>2284</v>
      </c>
      <c r="C2373" s="3">
        <v>42660</v>
      </c>
      <c r="D2373" t="b">
        <f>NOT( ISNA( VLOOKUP($A2373,'New article for existing'!A:A,1,FALSE)))</f>
        <v>1</v>
      </c>
      <c r="E2373" t="b">
        <f>NOT( ISNA( VLOOKUP($A2373,'ACOM remove file'!A:A,1,FALSE)))</f>
        <v>0</v>
      </c>
      <c r="F2373" t="b">
        <f>NOT( ISNA( VLOOKUP($A2373,'ACN update'!A:A,1,FALSE)))</f>
        <v>1</v>
      </c>
      <c r="G2373" t="b">
        <f>NOT( ISNA( VLOOKUP($A2373,'ACOM no update'!A:A,1,FALSE)))</f>
        <v>0</v>
      </c>
      <c r="H2373" t="b">
        <f>NOT( ISNA( VLOOKUP($A2373,'Should Update but Not Update'!A:A,1,FALSE)))</f>
        <v>0</v>
      </c>
      <c r="I2373" t="b">
        <f>NOT(NOT( ISNA( VLOOKUP($A2373,'Not Mooncake'!A:A,1,FALSE))))</f>
        <v>1</v>
      </c>
    </row>
    <row r="2374" spans="1:9">
      <c r="A2374" s="2" t="s">
        <v>1586</v>
      </c>
      <c r="B2374" s="2" t="s">
        <v>2284</v>
      </c>
      <c r="C2374" s="3">
        <v>42668</v>
      </c>
      <c r="D2374" t="b">
        <f>NOT( ISNA( VLOOKUP($A2374,'New article for existing'!A:A,1,FALSE)))</f>
        <v>0</v>
      </c>
      <c r="E2374" t="b">
        <f>NOT( ISNA( VLOOKUP($A2374,'ACOM remove file'!A:A,1,FALSE)))</f>
        <v>0</v>
      </c>
      <c r="F2374" t="b">
        <f>NOT( ISNA( VLOOKUP($A2374,'ACN update'!A:A,1,FALSE)))</f>
        <v>1</v>
      </c>
      <c r="G2374" t="b">
        <f>NOT( ISNA( VLOOKUP($A2374,'ACOM no update'!A:A,1,FALSE)))</f>
        <v>0</v>
      </c>
      <c r="H2374" t="b">
        <f>NOT( ISNA( VLOOKUP($A2374,'Should Update but Not Update'!A:A,1,FALSE)))</f>
        <v>0</v>
      </c>
      <c r="I2374" t="b">
        <f>NOT(NOT( ISNA( VLOOKUP($A2374,'Not Mooncake'!A:A,1,FALSE))))</f>
        <v>1</v>
      </c>
    </row>
    <row r="2375" spans="1:9">
      <c r="A2375" s="2" t="s">
        <v>1587</v>
      </c>
      <c r="B2375" s="2" t="s">
        <v>2284</v>
      </c>
      <c r="C2375" s="3">
        <v>42550</v>
      </c>
      <c r="D2375" t="b">
        <f>NOT( ISNA( VLOOKUP($A2375,'New article for existing'!A:A,1,FALSE)))</f>
        <v>0</v>
      </c>
      <c r="E2375" t="b">
        <f>NOT( ISNA( VLOOKUP($A2375,'ACOM remove file'!A:A,1,FALSE)))</f>
        <v>0</v>
      </c>
      <c r="F2375" t="b">
        <f>NOT( ISNA( VLOOKUP($A2375,'ACN update'!A:A,1,FALSE)))</f>
        <v>0</v>
      </c>
      <c r="G2375" t="b">
        <f>NOT( ISNA( VLOOKUP($A2375,'ACOM no update'!A:A,1,FALSE)))</f>
        <v>1</v>
      </c>
      <c r="H2375" t="b">
        <f>NOT( ISNA( VLOOKUP($A2375,'Should Update but Not Update'!A:A,1,FALSE)))</f>
        <v>0</v>
      </c>
      <c r="I2375" t="b">
        <f>NOT(NOT( ISNA( VLOOKUP($A2375,'Not Mooncake'!A:A,1,FALSE))))</f>
        <v>1</v>
      </c>
    </row>
    <row r="2376" spans="1:9">
      <c r="A2376" s="2" t="s">
        <v>2274</v>
      </c>
      <c r="B2376" s="2" t="s">
        <v>2284</v>
      </c>
      <c r="C2376" s="3">
        <v>42667</v>
      </c>
      <c r="D2376" t="b">
        <f>NOT( ISNA( VLOOKUP($A2376,'New article for existing'!A:A,1,FALSE)))</f>
        <v>0</v>
      </c>
      <c r="E2376" t="b">
        <f>NOT( ISNA( VLOOKUP($A2376,'ACOM remove file'!A:A,1,FALSE)))</f>
        <v>0</v>
      </c>
      <c r="F2376" t="b">
        <f>NOT( ISNA( VLOOKUP($A2376,'ACN update'!A:A,1,FALSE)))</f>
        <v>1</v>
      </c>
      <c r="G2376" t="b">
        <f>NOT( ISNA( VLOOKUP($A2376,'ACOM no update'!A:A,1,FALSE)))</f>
        <v>1</v>
      </c>
      <c r="H2376" t="b">
        <f>NOT( ISNA( VLOOKUP($A2376,'Should Update but Not Update'!A:A,1,FALSE)))</f>
        <v>0</v>
      </c>
      <c r="I2376" t="b">
        <f>NOT(NOT( ISNA( VLOOKUP($A2376,'Not Mooncake'!A:A,1,FALSE))))</f>
        <v>1</v>
      </c>
    </row>
    <row r="2377" spans="1:9">
      <c r="A2377" s="2" t="s">
        <v>2379</v>
      </c>
      <c r="B2377" s="2" t="s">
        <v>2284</v>
      </c>
      <c r="C2377" s="3">
        <v>42590</v>
      </c>
      <c r="D2377" t="b">
        <f>NOT( ISNA( VLOOKUP($A2377,'New article for existing'!A:A,1,FALSE)))</f>
        <v>0</v>
      </c>
      <c r="E2377" t="b">
        <f>NOT( ISNA( VLOOKUP($A2377,'ACOM remove file'!A:A,1,FALSE)))</f>
        <v>0</v>
      </c>
      <c r="F2377" t="b">
        <f>NOT( ISNA( VLOOKUP($A2377,'ACN update'!A:A,1,FALSE)))</f>
        <v>0</v>
      </c>
      <c r="G2377" t="b">
        <f>NOT( ISNA( VLOOKUP($A2377,'ACOM no update'!A:A,1,FALSE)))</f>
        <v>1</v>
      </c>
      <c r="H2377" t="b">
        <f>NOT( ISNA( VLOOKUP($A2377,'Should Update but Not Update'!A:A,1,FALSE)))</f>
        <v>0</v>
      </c>
      <c r="I2377" t="b">
        <f>NOT(NOT( ISNA( VLOOKUP($A2377,'Not Mooncake'!A:A,1,FALSE))))</f>
        <v>1</v>
      </c>
    </row>
    <row r="2378" spans="1:9">
      <c r="A2378" s="2" t="s">
        <v>2609</v>
      </c>
      <c r="B2378" s="2" t="s">
        <v>2284</v>
      </c>
      <c r="C2378" s="3">
        <v>42660</v>
      </c>
      <c r="D2378" t="b">
        <f>NOT( ISNA( VLOOKUP($A2378,'New article for existing'!A:A,1,FALSE)))</f>
        <v>1</v>
      </c>
      <c r="E2378" t="b">
        <f>NOT( ISNA( VLOOKUP($A2378,'ACOM remove file'!A:A,1,FALSE)))</f>
        <v>0</v>
      </c>
      <c r="F2378" t="b">
        <f>NOT( ISNA( VLOOKUP($A2378,'ACN update'!A:A,1,FALSE)))</f>
        <v>1</v>
      </c>
      <c r="G2378" t="b">
        <f>NOT( ISNA( VLOOKUP($A2378,'ACOM no update'!A:A,1,FALSE)))</f>
        <v>0</v>
      </c>
      <c r="H2378" t="b">
        <f>NOT( ISNA( VLOOKUP($A2378,'Should Update but Not Update'!A:A,1,FALSE)))</f>
        <v>0</v>
      </c>
      <c r="I2378" t="b">
        <f>NOT(NOT( ISNA( VLOOKUP($A2378,'Not Mooncake'!A:A,1,FALSE))))</f>
        <v>1</v>
      </c>
    </row>
    <row r="2379" spans="1:9">
      <c r="A2379" s="2" t="s">
        <v>1588</v>
      </c>
      <c r="B2379" s="2" t="s">
        <v>2284</v>
      </c>
      <c r="C2379" s="3">
        <v>42667</v>
      </c>
      <c r="D2379" t="b">
        <f>NOT( ISNA( VLOOKUP($A2379,'New article for existing'!A:A,1,FALSE)))</f>
        <v>0</v>
      </c>
      <c r="E2379" t="b">
        <f>NOT( ISNA( VLOOKUP($A2379,'ACOM remove file'!A:A,1,FALSE)))</f>
        <v>0</v>
      </c>
      <c r="F2379" t="b">
        <f>NOT( ISNA( VLOOKUP($A2379,'ACN update'!A:A,1,FALSE)))</f>
        <v>1</v>
      </c>
      <c r="G2379" t="b">
        <f>NOT( ISNA( VLOOKUP($A2379,'ACOM no update'!A:A,1,FALSE)))</f>
        <v>0</v>
      </c>
      <c r="H2379" t="b">
        <f>NOT( ISNA( VLOOKUP($A2379,'Should Update but Not Update'!A:A,1,FALSE)))</f>
        <v>0</v>
      </c>
      <c r="I2379" t="b">
        <f>NOT(NOT( ISNA( VLOOKUP($A2379,'Not Mooncake'!A:A,1,FALSE))))</f>
        <v>1</v>
      </c>
    </row>
    <row r="2380" spans="1:9">
      <c r="A2380" s="2" t="s">
        <v>1589</v>
      </c>
      <c r="B2380" s="2" t="s">
        <v>2284</v>
      </c>
      <c r="C2380" s="3">
        <v>42667</v>
      </c>
      <c r="D2380" t="b">
        <f>NOT( ISNA( VLOOKUP($A2380,'New article for existing'!A:A,1,FALSE)))</f>
        <v>0</v>
      </c>
      <c r="E2380" t="b">
        <f>NOT( ISNA( VLOOKUP($A2380,'ACOM remove file'!A:A,1,FALSE)))</f>
        <v>0</v>
      </c>
      <c r="F2380" t="b">
        <f>NOT( ISNA( VLOOKUP($A2380,'ACN update'!A:A,1,FALSE)))</f>
        <v>1</v>
      </c>
      <c r="G2380" t="b">
        <f>NOT( ISNA( VLOOKUP($A2380,'ACOM no update'!A:A,1,FALSE)))</f>
        <v>0</v>
      </c>
      <c r="H2380" t="b">
        <f>NOT( ISNA( VLOOKUP($A2380,'Should Update but Not Update'!A:A,1,FALSE)))</f>
        <v>0</v>
      </c>
      <c r="I2380" t="b">
        <f>NOT(NOT( ISNA( VLOOKUP($A2380,'Not Mooncake'!A:A,1,FALSE))))</f>
        <v>1</v>
      </c>
    </row>
    <row r="2381" spans="1:9">
      <c r="A2381" s="2" t="s">
        <v>1590</v>
      </c>
      <c r="B2381" s="2" t="s">
        <v>2284</v>
      </c>
      <c r="C2381" s="3">
        <v>42579</v>
      </c>
      <c r="D2381" t="b">
        <f>NOT( ISNA( VLOOKUP($A2381,'New article for existing'!A:A,1,FALSE)))</f>
        <v>0</v>
      </c>
      <c r="E2381" t="b">
        <f>NOT( ISNA( VLOOKUP($A2381,'ACOM remove file'!A:A,1,FALSE)))</f>
        <v>0</v>
      </c>
      <c r="F2381" t="b">
        <f>NOT( ISNA( VLOOKUP($A2381,'ACN update'!A:A,1,FALSE)))</f>
        <v>0</v>
      </c>
      <c r="G2381" t="b">
        <f>NOT( ISNA( VLOOKUP($A2381,'ACOM no update'!A:A,1,FALSE)))</f>
        <v>1</v>
      </c>
      <c r="H2381" t="b">
        <f>NOT( ISNA( VLOOKUP($A2381,'Should Update but Not Update'!A:A,1,FALSE)))</f>
        <v>0</v>
      </c>
      <c r="I2381" t="b">
        <f>NOT(NOT( ISNA( VLOOKUP($A2381,'Not Mooncake'!A:A,1,FALSE))))</f>
        <v>1</v>
      </c>
    </row>
    <row r="2382" spans="1:9">
      <c r="A2382" s="2" t="s">
        <v>1591</v>
      </c>
      <c r="B2382" s="2" t="s">
        <v>2284</v>
      </c>
      <c r="C2382" s="3">
        <v>42590</v>
      </c>
      <c r="D2382" t="b">
        <f>NOT( ISNA( VLOOKUP($A2382,'New article for existing'!A:A,1,FALSE)))</f>
        <v>0</v>
      </c>
      <c r="E2382" t="b">
        <f>NOT( ISNA( VLOOKUP($A2382,'ACOM remove file'!A:A,1,FALSE)))</f>
        <v>0</v>
      </c>
      <c r="F2382" t="b">
        <f>NOT( ISNA( VLOOKUP($A2382,'ACN update'!A:A,1,FALSE)))</f>
        <v>0</v>
      </c>
      <c r="G2382" t="b">
        <f>NOT( ISNA( VLOOKUP($A2382,'ACOM no update'!A:A,1,FALSE)))</f>
        <v>1</v>
      </c>
      <c r="H2382" t="b">
        <f>NOT( ISNA( VLOOKUP($A2382,'Should Update but Not Update'!A:A,1,FALSE)))</f>
        <v>0</v>
      </c>
      <c r="I2382" t="b">
        <f>NOT(NOT( ISNA( VLOOKUP($A2382,'Not Mooncake'!A:A,1,FALSE))))</f>
        <v>1</v>
      </c>
    </row>
    <row r="2383" spans="1:9">
      <c r="A2383" s="2" t="s">
        <v>1592</v>
      </c>
      <c r="B2383" s="2" t="s">
        <v>2284</v>
      </c>
      <c r="C2383" s="3">
        <v>42643</v>
      </c>
      <c r="D2383" t="b">
        <f>NOT( ISNA( VLOOKUP($A2383,'New article for existing'!A:A,1,FALSE)))</f>
        <v>0</v>
      </c>
      <c r="E2383" t="b">
        <f>NOT( ISNA( VLOOKUP($A2383,'ACOM remove file'!A:A,1,FALSE)))</f>
        <v>0</v>
      </c>
      <c r="F2383" t="b">
        <f>NOT( ISNA( VLOOKUP($A2383,'ACN update'!A:A,1,FALSE)))</f>
        <v>0</v>
      </c>
      <c r="G2383" t="b">
        <f>NOT( ISNA( VLOOKUP($A2383,'ACOM no update'!A:A,1,FALSE)))</f>
        <v>1</v>
      </c>
      <c r="H2383" t="b">
        <f>NOT( ISNA( VLOOKUP($A2383,'Should Update but Not Update'!A:A,1,FALSE)))</f>
        <v>0</v>
      </c>
      <c r="I2383" t="b">
        <f>NOT(NOT( ISNA( VLOOKUP($A2383,'Not Mooncake'!A:A,1,FALSE))))</f>
        <v>1</v>
      </c>
    </row>
    <row r="2384" spans="1:9">
      <c r="A2384" s="2" t="s">
        <v>2380</v>
      </c>
      <c r="B2384" s="2" t="s">
        <v>2284</v>
      </c>
      <c r="C2384" s="3">
        <v>42668</v>
      </c>
      <c r="D2384" t="b">
        <f>NOT( ISNA( VLOOKUP($A2384,'New article for existing'!A:A,1,FALSE)))</f>
        <v>0</v>
      </c>
      <c r="E2384" t="b">
        <f>NOT( ISNA( VLOOKUP($A2384,'ACOM remove file'!A:A,1,FALSE)))</f>
        <v>0</v>
      </c>
      <c r="F2384" t="b">
        <f>NOT( ISNA( VLOOKUP($A2384,'ACN update'!A:A,1,FALSE)))</f>
        <v>1</v>
      </c>
      <c r="G2384" t="b">
        <f>NOT( ISNA( VLOOKUP($A2384,'ACOM no update'!A:A,1,FALSE)))</f>
        <v>0</v>
      </c>
      <c r="H2384" t="b">
        <f>NOT( ISNA( VLOOKUP($A2384,'Should Update but Not Update'!A:A,1,FALSE)))</f>
        <v>0</v>
      </c>
      <c r="I2384" t="b">
        <f>NOT(NOT( ISNA( VLOOKUP($A2384,'Not Mooncake'!A:A,1,FALSE))))</f>
        <v>1</v>
      </c>
    </row>
    <row r="2385" spans="1:9">
      <c r="A2385" s="2" t="s">
        <v>2381</v>
      </c>
      <c r="B2385" s="2" t="s">
        <v>2284</v>
      </c>
      <c r="C2385" s="3">
        <v>42668</v>
      </c>
      <c r="D2385" t="b">
        <f>NOT( ISNA( VLOOKUP($A2385,'New article for existing'!A:A,1,FALSE)))</f>
        <v>0</v>
      </c>
      <c r="E2385" t="b">
        <f>NOT( ISNA( VLOOKUP($A2385,'ACOM remove file'!A:A,1,FALSE)))</f>
        <v>0</v>
      </c>
      <c r="F2385" t="b">
        <f>NOT( ISNA( VLOOKUP($A2385,'ACN update'!A:A,1,FALSE)))</f>
        <v>1</v>
      </c>
      <c r="G2385" t="b">
        <f>NOT( ISNA( VLOOKUP($A2385,'ACOM no update'!A:A,1,FALSE)))</f>
        <v>0</v>
      </c>
      <c r="H2385" t="b">
        <f>NOT( ISNA( VLOOKUP($A2385,'Should Update but Not Update'!A:A,1,FALSE)))</f>
        <v>0</v>
      </c>
      <c r="I2385" t="b">
        <f>NOT(NOT( ISNA( VLOOKUP($A2385,'Not Mooncake'!A:A,1,FALSE))))</f>
        <v>1</v>
      </c>
    </row>
    <row r="2386" spans="1:9">
      <c r="A2386" s="2" t="s">
        <v>2382</v>
      </c>
      <c r="B2386" s="2" t="s">
        <v>2284</v>
      </c>
      <c r="C2386" s="3">
        <v>42668</v>
      </c>
      <c r="D2386" t="b">
        <f>NOT( ISNA( VLOOKUP($A2386,'New article for existing'!A:A,1,FALSE)))</f>
        <v>0</v>
      </c>
      <c r="E2386" t="b">
        <f>NOT( ISNA( VLOOKUP($A2386,'ACOM remove file'!A:A,1,FALSE)))</f>
        <v>0</v>
      </c>
      <c r="F2386" t="b">
        <f>NOT( ISNA( VLOOKUP($A2386,'ACN update'!A:A,1,FALSE)))</f>
        <v>1</v>
      </c>
      <c r="G2386" t="b">
        <f>NOT( ISNA( VLOOKUP($A2386,'ACOM no update'!A:A,1,FALSE)))</f>
        <v>0</v>
      </c>
      <c r="H2386" t="b">
        <f>NOT( ISNA( VLOOKUP($A2386,'Should Update but Not Update'!A:A,1,FALSE)))</f>
        <v>0</v>
      </c>
      <c r="I2386" t="b">
        <f>NOT(NOT( ISNA( VLOOKUP($A2386,'Not Mooncake'!A:A,1,FALSE))))</f>
        <v>1</v>
      </c>
    </row>
    <row r="2387" spans="1:9">
      <c r="A2387" s="2" t="s">
        <v>2383</v>
      </c>
      <c r="B2387" s="2" t="s">
        <v>2284</v>
      </c>
      <c r="C2387" s="3">
        <v>42667</v>
      </c>
      <c r="D2387" t="b">
        <f>NOT( ISNA( VLOOKUP($A2387,'New article for existing'!A:A,1,FALSE)))</f>
        <v>0</v>
      </c>
      <c r="E2387" t="b">
        <f>NOT( ISNA( VLOOKUP($A2387,'ACOM remove file'!A:A,1,FALSE)))</f>
        <v>0</v>
      </c>
      <c r="F2387" t="b">
        <f>NOT( ISNA( VLOOKUP($A2387,'ACN update'!A:A,1,FALSE)))</f>
        <v>1</v>
      </c>
      <c r="G2387" t="b">
        <f>NOT( ISNA( VLOOKUP($A2387,'ACOM no update'!A:A,1,FALSE)))</f>
        <v>0</v>
      </c>
      <c r="H2387" t="b">
        <f>NOT( ISNA( VLOOKUP($A2387,'Should Update but Not Update'!A:A,1,FALSE)))</f>
        <v>0</v>
      </c>
      <c r="I2387" t="b">
        <f>NOT(NOT( ISNA( VLOOKUP($A2387,'Not Mooncake'!A:A,1,FALSE))))</f>
        <v>1</v>
      </c>
    </row>
    <row r="2388" spans="1:9">
      <c r="A2388" s="2" t="s">
        <v>2384</v>
      </c>
      <c r="B2388" s="2" t="s">
        <v>2284</v>
      </c>
      <c r="C2388" s="3">
        <v>42667</v>
      </c>
      <c r="D2388" t="b">
        <f>NOT( ISNA( VLOOKUP($A2388,'New article for existing'!A:A,1,FALSE)))</f>
        <v>0</v>
      </c>
      <c r="E2388" t="b">
        <f>NOT( ISNA( VLOOKUP($A2388,'ACOM remove file'!A:A,1,FALSE)))</f>
        <v>0</v>
      </c>
      <c r="F2388" t="b">
        <f>NOT( ISNA( VLOOKUP($A2388,'ACN update'!A:A,1,FALSE)))</f>
        <v>1</v>
      </c>
      <c r="G2388" t="b">
        <f>NOT( ISNA( VLOOKUP($A2388,'ACOM no update'!A:A,1,FALSE)))</f>
        <v>0</v>
      </c>
      <c r="H2388" t="b">
        <f>NOT( ISNA( VLOOKUP($A2388,'Should Update but Not Update'!A:A,1,FALSE)))</f>
        <v>0</v>
      </c>
      <c r="I2388" t="b">
        <f>NOT(NOT( ISNA( VLOOKUP($A2388,'Not Mooncake'!A:A,1,FALSE))))</f>
        <v>1</v>
      </c>
    </row>
    <row r="2389" spans="1:9">
      <c r="A2389" s="2" t="s">
        <v>2385</v>
      </c>
      <c r="B2389" s="2" t="s">
        <v>2284</v>
      </c>
      <c r="C2389" s="3">
        <v>42667</v>
      </c>
      <c r="D2389" t="b">
        <f>NOT( ISNA( VLOOKUP($A2389,'New article for existing'!A:A,1,FALSE)))</f>
        <v>0</v>
      </c>
      <c r="E2389" t="b">
        <f>NOT( ISNA( VLOOKUP($A2389,'ACOM remove file'!A:A,1,FALSE)))</f>
        <v>0</v>
      </c>
      <c r="F2389" t="b">
        <f>NOT( ISNA( VLOOKUP($A2389,'ACN update'!A:A,1,FALSE)))</f>
        <v>1</v>
      </c>
      <c r="G2389" t="b">
        <f>NOT( ISNA( VLOOKUP($A2389,'ACOM no update'!A:A,1,FALSE)))</f>
        <v>0</v>
      </c>
      <c r="H2389" t="b">
        <f>NOT( ISNA( VLOOKUP($A2389,'Should Update but Not Update'!A:A,1,FALSE)))</f>
        <v>0</v>
      </c>
      <c r="I2389" t="b">
        <f>NOT(NOT( ISNA( VLOOKUP($A2389,'Not Mooncake'!A:A,1,FALSE))))</f>
        <v>1</v>
      </c>
    </row>
    <row r="2390" spans="1:9">
      <c r="A2390" s="2" t="s">
        <v>2386</v>
      </c>
      <c r="B2390" s="2" t="s">
        <v>2284</v>
      </c>
      <c r="C2390" s="3">
        <v>42667</v>
      </c>
      <c r="D2390" t="b">
        <f>NOT( ISNA( VLOOKUP($A2390,'New article for existing'!A:A,1,FALSE)))</f>
        <v>0</v>
      </c>
      <c r="E2390" t="b">
        <f>NOT( ISNA( VLOOKUP($A2390,'ACOM remove file'!A:A,1,FALSE)))</f>
        <v>0</v>
      </c>
      <c r="F2390" t="b">
        <f>NOT( ISNA( VLOOKUP($A2390,'ACN update'!A:A,1,FALSE)))</f>
        <v>1</v>
      </c>
      <c r="G2390" t="b">
        <f>NOT( ISNA( VLOOKUP($A2390,'ACOM no update'!A:A,1,FALSE)))</f>
        <v>0</v>
      </c>
      <c r="H2390" t="b">
        <f>NOT( ISNA( VLOOKUP($A2390,'Should Update but Not Update'!A:A,1,FALSE)))</f>
        <v>0</v>
      </c>
      <c r="I2390" t="b">
        <f>NOT(NOT( ISNA( VLOOKUP($A2390,'Not Mooncake'!A:A,1,FALSE))))</f>
        <v>1</v>
      </c>
    </row>
    <row r="2391" spans="1:9">
      <c r="A2391" s="2" t="s">
        <v>2387</v>
      </c>
      <c r="B2391" s="2" t="s">
        <v>2284</v>
      </c>
      <c r="C2391" s="3">
        <v>42668</v>
      </c>
      <c r="D2391" t="b">
        <f>NOT( ISNA( VLOOKUP($A2391,'New article for existing'!A:A,1,FALSE)))</f>
        <v>0</v>
      </c>
      <c r="E2391" t="b">
        <f>NOT( ISNA( VLOOKUP($A2391,'ACOM remove file'!A:A,1,FALSE)))</f>
        <v>0</v>
      </c>
      <c r="F2391" t="b">
        <f>NOT( ISNA( VLOOKUP($A2391,'ACN update'!A:A,1,FALSE)))</f>
        <v>1</v>
      </c>
      <c r="G2391" t="b">
        <f>NOT( ISNA( VLOOKUP($A2391,'ACOM no update'!A:A,1,FALSE)))</f>
        <v>0</v>
      </c>
      <c r="H2391" t="b">
        <f>NOT( ISNA( VLOOKUP($A2391,'Should Update but Not Update'!A:A,1,FALSE)))</f>
        <v>0</v>
      </c>
      <c r="I2391" t="b">
        <f>NOT(NOT( ISNA( VLOOKUP($A2391,'Not Mooncake'!A:A,1,FALSE))))</f>
        <v>1</v>
      </c>
    </row>
    <row r="2392" spans="1:9">
      <c r="A2392" s="2" t="s">
        <v>2275</v>
      </c>
      <c r="B2392" s="2" t="s">
        <v>2284</v>
      </c>
      <c r="C2392" s="3">
        <v>42625</v>
      </c>
      <c r="D2392" t="b">
        <f>NOT( ISNA( VLOOKUP($A2392,'New article for existing'!A:A,1,FALSE)))</f>
        <v>0</v>
      </c>
      <c r="E2392" t="b">
        <f>NOT( ISNA( VLOOKUP($A2392,'ACOM remove file'!A:A,1,FALSE)))</f>
        <v>0</v>
      </c>
      <c r="F2392" t="b">
        <f>NOT( ISNA( VLOOKUP($A2392,'ACN update'!A:A,1,FALSE)))</f>
        <v>0</v>
      </c>
      <c r="G2392" t="b">
        <f>NOT( ISNA( VLOOKUP($A2392,'ACOM no update'!A:A,1,FALSE)))</f>
        <v>1</v>
      </c>
      <c r="H2392" t="b">
        <f>NOT( ISNA( VLOOKUP($A2392,'Should Update but Not Update'!A:A,1,FALSE)))</f>
        <v>0</v>
      </c>
      <c r="I2392" t="b">
        <f>NOT(NOT( ISNA( VLOOKUP($A2392,'Not Mooncake'!A:A,1,FALSE))))</f>
        <v>1</v>
      </c>
    </row>
    <row r="2393" spans="1:9">
      <c r="A2393" s="2" t="s">
        <v>1593</v>
      </c>
      <c r="B2393" s="2" t="s">
        <v>2284</v>
      </c>
      <c r="C2393" s="3">
        <v>42579</v>
      </c>
      <c r="D2393" t="b">
        <f>NOT( ISNA( VLOOKUP($A2393,'New article for existing'!A:A,1,FALSE)))</f>
        <v>0</v>
      </c>
      <c r="E2393" t="b">
        <f>NOT( ISNA( VLOOKUP($A2393,'ACOM remove file'!A:A,1,FALSE)))</f>
        <v>1</v>
      </c>
      <c r="F2393" t="b">
        <f>NOT( ISNA( VLOOKUP($A2393,'ACN update'!A:A,1,FALSE)))</f>
        <v>0</v>
      </c>
      <c r="G2393" t="b">
        <f>NOT( ISNA( VLOOKUP($A2393,'ACOM no update'!A:A,1,FALSE)))</f>
        <v>0</v>
      </c>
      <c r="H2393" t="b">
        <f>NOT( ISNA( VLOOKUP($A2393,'Should Update but Not Update'!A:A,1,FALSE)))</f>
        <v>0</v>
      </c>
      <c r="I2393" t="b">
        <f>NOT(NOT( ISNA( VLOOKUP($A2393,'Not Mooncake'!A:A,1,FALSE))))</f>
        <v>1</v>
      </c>
    </row>
    <row r="2394" spans="1:9">
      <c r="A2394" s="2" t="s">
        <v>1594</v>
      </c>
      <c r="B2394" s="2" t="s">
        <v>2284</v>
      </c>
      <c r="C2394" s="3">
        <v>42457</v>
      </c>
      <c r="D2394" t="b">
        <f>NOT( ISNA( VLOOKUP($A2394,'New article for existing'!A:A,1,FALSE)))</f>
        <v>0</v>
      </c>
      <c r="E2394" t="b">
        <f>NOT( ISNA( VLOOKUP($A2394,'ACOM remove file'!A:A,1,FALSE)))</f>
        <v>0</v>
      </c>
      <c r="F2394" t="b">
        <f>NOT( ISNA( VLOOKUP($A2394,'ACN update'!A:A,1,FALSE)))</f>
        <v>0</v>
      </c>
      <c r="G2394" t="b">
        <f>NOT( ISNA( VLOOKUP($A2394,'ACOM no update'!A:A,1,FALSE)))</f>
        <v>1</v>
      </c>
      <c r="H2394" t="b">
        <f>NOT( ISNA( VLOOKUP($A2394,'Should Update but Not Update'!A:A,1,FALSE)))</f>
        <v>0</v>
      </c>
      <c r="I2394" t="b">
        <f>NOT(NOT( ISNA( VLOOKUP($A2394,'Not Mooncake'!A:A,1,FALSE))))</f>
        <v>1</v>
      </c>
    </row>
    <row r="2395" spans="1:9">
      <c r="A2395" s="2" t="s">
        <v>1595</v>
      </c>
      <c r="B2395" s="2" t="s">
        <v>2284</v>
      </c>
      <c r="C2395" s="3">
        <v>42668</v>
      </c>
      <c r="D2395" t="b">
        <f>NOT( ISNA( VLOOKUP($A2395,'New article for existing'!A:A,1,FALSE)))</f>
        <v>0</v>
      </c>
      <c r="E2395" t="b">
        <f>NOT( ISNA( VLOOKUP($A2395,'ACOM remove file'!A:A,1,FALSE)))</f>
        <v>0</v>
      </c>
      <c r="F2395" t="b">
        <f>NOT( ISNA( VLOOKUP($A2395,'ACN update'!A:A,1,FALSE)))</f>
        <v>1</v>
      </c>
      <c r="G2395" t="b">
        <f>NOT( ISNA( VLOOKUP($A2395,'ACOM no update'!A:A,1,FALSE)))</f>
        <v>0</v>
      </c>
      <c r="H2395" t="b">
        <f>NOT( ISNA( VLOOKUP($A2395,'Should Update but Not Update'!A:A,1,FALSE)))</f>
        <v>0</v>
      </c>
      <c r="I2395" t="b">
        <f>NOT(NOT( ISNA( VLOOKUP($A2395,'Not Mooncake'!A:A,1,FALSE))))</f>
        <v>1</v>
      </c>
    </row>
    <row r="2396" spans="1:9">
      <c r="A2396" s="2" t="s">
        <v>1596</v>
      </c>
      <c r="B2396" s="2" t="s">
        <v>2284</v>
      </c>
      <c r="C2396" s="3">
        <v>42562</v>
      </c>
      <c r="D2396" t="b">
        <f>NOT( ISNA( VLOOKUP($A2396,'New article for existing'!A:A,1,FALSE)))</f>
        <v>0</v>
      </c>
      <c r="E2396" t="b">
        <f>NOT( ISNA( VLOOKUP($A2396,'ACOM remove file'!A:A,1,FALSE)))</f>
        <v>0</v>
      </c>
      <c r="F2396" t="b">
        <f>NOT( ISNA( VLOOKUP($A2396,'ACN update'!A:A,1,FALSE)))</f>
        <v>0</v>
      </c>
      <c r="G2396" t="b">
        <f>NOT( ISNA( VLOOKUP($A2396,'ACOM no update'!A:A,1,FALSE)))</f>
        <v>1</v>
      </c>
      <c r="H2396" t="b">
        <f>NOT( ISNA( VLOOKUP($A2396,'Should Update but Not Update'!A:A,1,FALSE)))</f>
        <v>0</v>
      </c>
      <c r="I2396" t="b">
        <f>NOT(NOT( ISNA( VLOOKUP($A2396,'Not Mooncake'!A:A,1,FALSE))))</f>
        <v>1</v>
      </c>
    </row>
    <row r="2397" spans="1:9">
      <c r="A2397" s="2" t="s">
        <v>1597</v>
      </c>
      <c r="B2397" s="2" t="s">
        <v>2284</v>
      </c>
      <c r="C2397" s="3">
        <v>42550</v>
      </c>
      <c r="D2397" t="b">
        <f>NOT( ISNA( VLOOKUP($A2397,'New article for existing'!A:A,1,FALSE)))</f>
        <v>0</v>
      </c>
      <c r="E2397" t="b">
        <f>NOT( ISNA( VLOOKUP($A2397,'ACOM remove file'!A:A,1,FALSE)))</f>
        <v>0</v>
      </c>
      <c r="F2397" t="b">
        <f>NOT( ISNA( VLOOKUP($A2397,'ACN update'!A:A,1,FALSE)))</f>
        <v>0</v>
      </c>
      <c r="G2397" t="b">
        <f>NOT( ISNA( VLOOKUP($A2397,'ACOM no update'!A:A,1,FALSE)))</f>
        <v>1</v>
      </c>
      <c r="H2397" t="b">
        <f>NOT( ISNA( VLOOKUP($A2397,'Should Update but Not Update'!A:A,1,FALSE)))</f>
        <v>0</v>
      </c>
      <c r="I2397" t="b">
        <f>NOT(NOT( ISNA( VLOOKUP($A2397,'Not Mooncake'!A:A,1,FALSE))))</f>
        <v>1</v>
      </c>
    </row>
    <row r="2398" spans="1:9">
      <c r="A2398" s="2" t="s">
        <v>1598</v>
      </c>
      <c r="B2398" s="2" t="s">
        <v>2284</v>
      </c>
      <c r="C2398" s="3">
        <v>42534</v>
      </c>
      <c r="D2398" t="b">
        <f>NOT( ISNA( VLOOKUP($A2398,'New article for existing'!A:A,1,FALSE)))</f>
        <v>0</v>
      </c>
      <c r="E2398" t="b">
        <f>NOT( ISNA( VLOOKUP($A2398,'ACOM remove file'!A:A,1,FALSE)))</f>
        <v>0</v>
      </c>
      <c r="F2398" t="b">
        <f>NOT( ISNA( VLOOKUP($A2398,'ACN update'!A:A,1,FALSE)))</f>
        <v>0</v>
      </c>
      <c r="G2398" t="b">
        <f>NOT( ISNA( VLOOKUP($A2398,'ACOM no update'!A:A,1,FALSE)))</f>
        <v>1</v>
      </c>
      <c r="H2398" t="b">
        <f>NOT( ISNA( VLOOKUP($A2398,'Should Update but Not Update'!A:A,1,FALSE)))</f>
        <v>0</v>
      </c>
      <c r="I2398" t="b">
        <f>NOT(NOT( ISNA( VLOOKUP($A2398,'Not Mooncake'!A:A,1,FALSE))))</f>
        <v>1</v>
      </c>
    </row>
    <row r="2399" spans="1:9">
      <c r="A2399" s="2" t="s">
        <v>1599</v>
      </c>
      <c r="B2399" s="2" t="s">
        <v>2284</v>
      </c>
      <c r="C2399" s="3">
        <v>42597</v>
      </c>
      <c r="D2399" t="b">
        <f>NOT( ISNA( VLOOKUP($A2399,'New article for existing'!A:A,1,FALSE)))</f>
        <v>0</v>
      </c>
      <c r="E2399" t="b">
        <f>NOT( ISNA( VLOOKUP($A2399,'ACOM remove file'!A:A,1,FALSE)))</f>
        <v>0</v>
      </c>
      <c r="F2399" t="b">
        <f>NOT( ISNA( VLOOKUP($A2399,'ACN update'!A:A,1,FALSE)))</f>
        <v>0</v>
      </c>
      <c r="G2399" t="b">
        <f>NOT( ISNA( VLOOKUP($A2399,'ACOM no update'!A:A,1,FALSE)))</f>
        <v>1</v>
      </c>
      <c r="H2399" t="b">
        <f>NOT( ISNA( VLOOKUP($A2399,'Should Update but Not Update'!A:A,1,FALSE)))</f>
        <v>0</v>
      </c>
      <c r="I2399" t="b">
        <f>NOT(NOT( ISNA( VLOOKUP($A2399,'Not Mooncake'!A:A,1,FALSE))))</f>
        <v>1</v>
      </c>
    </row>
    <row r="2400" spans="1:9">
      <c r="A2400" s="2" t="s">
        <v>2388</v>
      </c>
      <c r="B2400" s="2" t="s">
        <v>2284</v>
      </c>
      <c r="C2400" s="3">
        <v>42625</v>
      </c>
      <c r="D2400" t="b">
        <f>NOT( ISNA( VLOOKUP($A2400,'New article for existing'!A:A,1,FALSE)))</f>
        <v>0</v>
      </c>
      <c r="E2400" t="b">
        <f>NOT( ISNA( VLOOKUP($A2400,'ACOM remove file'!A:A,1,FALSE)))</f>
        <v>0</v>
      </c>
      <c r="F2400" t="b">
        <f>NOT( ISNA( VLOOKUP($A2400,'ACN update'!A:A,1,FALSE)))</f>
        <v>0</v>
      </c>
      <c r="G2400" t="b">
        <f>NOT( ISNA( VLOOKUP($A2400,'ACOM no update'!A:A,1,FALSE)))</f>
        <v>1</v>
      </c>
      <c r="H2400" t="b">
        <f>NOT( ISNA( VLOOKUP($A2400,'Should Update but Not Update'!A:A,1,FALSE)))</f>
        <v>0</v>
      </c>
      <c r="I2400" t="b">
        <f>NOT(NOT( ISNA( VLOOKUP($A2400,'Not Mooncake'!A:A,1,FALSE))))</f>
        <v>1</v>
      </c>
    </row>
    <row r="2401" spans="1:9">
      <c r="A2401" s="2" t="s">
        <v>2483</v>
      </c>
      <c r="B2401" s="2" t="s">
        <v>2284</v>
      </c>
      <c r="C2401" s="3">
        <v>42618</v>
      </c>
      <c r="D2401" t="b">
        <f>NOT( ISNA( VLOOKUP($A2401,'New article for existing'!A:A,1,FALSE)))</f>
        <v>0</v>
      </c>
      <c r="E2401" t="b">
        <f>NOT( ISNA( VLOOKUP($A2401,'ACOM remove file'!A:A,1,FALSE)))</f>
        <v>0</v>
      </c>
      <c r="F2401" t="b">
        <f>NOT( ISNA( VLOOKUP($A2401,'ACN update'!A:A,1,FALSE)))</f>
        <v>0</v>
      </c>
      <c r="G2401" t="b">
        <f>NOT( ISNA( VLOOKUP($A2401,'ACOM no update'!A:A,1,FALSE)))</f>
        <v>1</v>
      </c>
      <c r="H2401" t="b">
        <f>NOT( ISNA( VLOOKUP($A2401,'Should Update but Not Update'!A:A,1,FALSE)))</f>
        <v>0</v>
      </c>
      <c r="I2401" t="b">
        <f>NOT(NOT( ISNA( VLOOKUP($A2401,'Not Mooncake'!A:A,1,FALSE))))</f>
        <v>1</v>
      </c>
    </row>
    <row r="2402" spans="1:9">
      <c r="A2402" s="2" t="s">
        <v>1600</v>
      </c>
      <c r="B2402" s="2" t="s">
        <v>2284</v>
      </c>
      <c r="C2402" s="3">
        <v>42667</v>
      </c>
      <c r="D2402" t="b">
        <f>NOT( ISNA( VLOOKUP($A2402,'New article for existing'!A:A,1,FALSE)))</f>
        <v>0</v>
      </c>
      <c r="E2402" t="b">
        <f>NOT( ISNA( VLOOKUP($A2402,'ACOM remove file'!A:A,1,FALSE)))</f>
        <v>0</v>
      </c>
      <c r="F2402" t="b">
        <f>NOT( ISNA( VLOOKUP($A2402,'ACN update'!A:A,1,FALSE)))</f>
        <v>1</v>
      </c>
      <c r="G2402" t="b">
        <f>NOT( ISNA( VLOOKUP($A2402,'ACOM no update'!A:A,1,FALSE)))</f>
        <v>1</v>
      </c>
      <c r="H2402" t="b">
        <f>NOT( ISNA( VLOOKUP($A2402,'Should Update but Not Update'!A:A,1,FALSE)))</f>
        <v>0</v>
      </c>
      <c r="I2402" t="b">
        <f>NOT(NOT( ISNA( VLOOKUP($A2402,'Not Mooncake'!A:A,1,FALSE))))</f>
        <v>1</v>
      </c>
    </row>
    <row r="2403" spans="1:9">
      <c r="A2403" s="2" t="s">
        <v>2276</v>
      </c>
      <c r="B2403" s="2" t="s">
        <v>2284</v>
      </c>
      <c r="C2403" s="3">
        <v>42643</v>
      </c>
      <c r="D2403" t="b">
        <f>NOT( ISNA( VLOOKUP($A2403,'New article for existing'!A:A,1,FALSE)))</f>
        <v>0</v>
      </c>
      <c r="E2403" t="b">
        <f>NOT( ISNA( VLOOKUP($A2403,'ACOM remove file'!A:A,1,FALSE)))</f>
        <v>0</v>
      </c>
      <c r="F2403" t="b">
        <f>NOT( ISNA( VLOOKUP($A2403,'ACN update'!A:A,1,FALSE)))</f>
        <v>0</v>
      </c>
      <c r="G2403" t="b">
        <f>NOT( ISNA( VLOOKUP($A2403,'ACOM no update'!A:A,1,FALSE)))</f>
        <v>1</v>
      </c>
      <c r="H2403" t="b">
        <f>NOT( ISNA( VLOOKUP($A2403,'Should Update but Not Update'!A:A,1,FALSE)))</f>
        <v>0</v>
      </c>
      <c r="I2403" t="b">
        <f>NOT(NOT( ISNA( VLOOKUP($A2403,'Not Mooncake'!A:A,1,FALSE))))</f>
        <v>1</v>
      </c>
    </row>
    <row r="2404" spans="1:9">
      <c r="A2404" s="2" t="s">
        <v>2277</v>
      </c>
      <c r="B2404" s="2" t="s">
        <v>2284</v>
      </c>
      <c r="C2404" s="3">
        <v>42643</v>
      </c>
      <c r="D2404" t="b">
        <f>NOT( ISNA( VLOOKUP($A2404,'New article for existing'!A:A,1,FALSE)))</f>
        <v>0</v>
      </c>
      <c r="E2404" t="b">
        <f>NOT( ISNA( VLOOKUP($A2404,'ACOM remove file'!A:A,1,FALSE)))</f>
        <v>0</v>
      </c>
      <c r="F2404" t="b">
        <f>NOT( ISNA( VLOOKUP($A2404,'ACN update'!A:A,1,FALSE)))</f>
        <v>0</v>
      </c>
      <c r="G2404" t="b">
        <f>NOT( ISNA( VLOOKUP($A2404,'ACOM no update'!A:A,1,FALSE)))</f>
        <v>1</v>
      </c>
      <c r="H2404" t="b">
        <f>NOT( ISNA( VLOOKUP($A2404,'Should Update but Not Update'!A:A,1,FALSE)))</f>
        <v>0</v>
      </c>
      <c r="I2404" t="b">
        <f>NOT(NOT( ISNA( VLOOKUP($A2404,'Not Mooncake'!A:A,1,FALSE))))</f>
        <v>1</v>
      </c>
    </row>
    <row r="2405" spans="1:9">
      <c r="A2405" s="2" t="s">
        <v>1602</v>
      </c>
      <c r="B2405" s="2" t="s">
        <v>2284</v>
      </c>
      <c r="C2405" s="3">
        <v>42502</v>
      </c>
      <c r="D2405" t="b">
        <f>NOT( ISNA( VLOOKUP($A2405,'New article for existing'!A:A,1,FALSE)))</f>
        <v>0</v>
      </c>
      <c r="E2405" t="b">
        <f>NOT( ISNA( VLOOKUP($A2405,'ACOM remove file'!A:A,1,FALSE)))</f>
        <v>0</v>
      </c>
      <c r="F2405" t="b">
        <f>NOT( ISNA( VLOOKUP($A2405,'ACN update'!A:A,1,FALSE)))</f>
        <v>0</v>
      </c>
      <c r="G2405" t="b">
        <f>NOT( ISNA( VLOOKUP($A2405,'ACOM no update'!A:A,1,FALSE)))</f>
        <v>1</v>
      </c>
      <c r="H2405" t="b">
        <f>NOT( ISNA( VLOOKUP($A2405,'Should Update but Not Update'!A:A,1,FALSE)))</f>
        <v>0</v>
      </c>
      <c r="I2405" t="b">
        <f>NOT(NOT( ISNA( VLOOKUP($A2405,'Not Mooncake'!A:A,1,FALSE))))</f>
        <v>1</v>
      </c>
    </row>
    <row r="2406" spans="1:9">
      <c r="A2406" s="2" t="s">
        <v>1601</v>
      </c>
      <c r="B2406" s="2" t="s">
        <v>2284</v>
      </c>
      <c r="C2406" s="3">
        <v>42534</v>
      </c>
      <c r="D2406" t="b">
        <f>NOT( ISNA( VLOOKUP($A2406,'New article for existing'!A:A,1,FALSE)))</f>
        <v>0</v>
      </c>
      <c r="E2406" t="b">
        <f>NOT( ISNA( VLOOKUP($A2406,'ACOM remove file'!A:A,1,FALSE)))</f>
        <v>0</v>
      </c>
      <c r="F2406" t="b">
        <f>NOT( ISNA( VLOOKUP($A2406,'ACN update'!A:A,1,FALSE)))</f>
        <v>0</v>
      </c>
      <c r="G2406" t="b">
        <f>NOT( ISNA( VLOOKUP($A2406,'ACOM no update'!A:A,1,FALSE)))</f>
        <v>1</v>
      </c>
      <c r="H2406" t="b">
        <f>NOT( ISNA( VLOOKUP($A2406,'Should Update but Not Update'!A:A,1,FALSE)))</f>
        <v>0</v>
      </c>
      <c r="I2406" t="b">
        <f>NOT(NOT( ISNA( VLOOKUP($A2406,'Not Mooncake'!A:A,1,FALSE))))</f>
        <v>1</v>
      </c>
    </row>
    <row r="2407" spans="1:9">
      <c r="A2407" s="2" t="s">
        <v>1603</v>
      </c>
      <c r="B2407" s="2" t="s">
        <v>2284</v>
      </c>
      <c r="C2407" s="3">
        <v>42528</v>
      </c>
      <c r="D2407" t="b">
        <f>NOT( ISNA( VLOOKUP($A2407,'New article for existing'!A:A,1,FALSE)))</f>
        <v>0</v>
      </c>
      <c r="E2407" t="b">
        <f>NOT( ISNA( VLOOKUP($A2407,'ACOM remove file'!A:A,1,FALSE)))</f>
        <v>0</v>
      </c>
      <c r="F2407" t="b">
        <f>NOT( ISNA( VLOOKUP($A2407,'ACN update'!A:A,1,FALSE)))</f>
        <v>0</v>
      </c>
      <c r="G2407" t="b">
        <f>NOT( ISNA( VLOOKUP($A2407,'ACOM no update'!A:A,1,FALSE)))</f>
        <v>1</v>
      </c>
      <c r="H2407" t="b">
        <f>NOT( ISNA( VLOOKUP($A2407,'Should Update but Not Update'!A:A,1,FALSE)))</f>
        <v>0</v>
      </c>
      <c r="I2407" t="b">
        <f>NOT(NOT( ISNA( VLOOKUP($A2407,'Not Mooncake'!A:A,1,FALSE))))</f>
        <v>1</v>
      </c>
    </row>
    <row r="2408" spans="1:9">
      <c r="A2408" s="2" t="s">
        <v>1604</v>
      </c>
      <c r="B2408" s="2" t="s">
        <v>2284</v>
      </c>
      <c r="C2408" s="3">
        <v>42668</v>
      </c>
      <c r="D2408" t="b">
        <f>NOT( ISNA( VLOOKUP($A2408,'New article for existing'!A:A,1,FALSE)))</f>
        <v>0</v>
      </c>
      <c r="E2408" t="b">
        <f>NOT( ISNA( VLOOKUP($A2408,'ACOM remove file'!A:A,1,FALSE)))</f>
        <v>0</v>
      </c>
      <c r="F2408" t="b">
        <f>NOT( ISNA( VLOOKUP($A2408,'ACN update'!A:A,1,FALSE)))</f>
        <v>1</v>
      </c>
      <c r="G2408" t="b">
        <f>NOT( ISNA( VLOOKUP($A2408,'ACOM no update'!A:A,1,FALSE)))</f>
        <v>0</v>
      </c>
      <c r="H2408" t="b">
        <f>NOT( ISNA( VLOOKUP($A2408,'Should Update but Not Update'!A:A,1,FALSE)))</f>
        <v>0</v>
      </c>
      <c r="I2408" t="b">
        <f>NOT(NOT( ISNA( VLOOKUP($A2408,'Not Mooncake'!A:A,1,FALSE))))</f>
        <v>1</v>
      </c>
    </row>
    <row r="2409" spans="1:9">
      <c r="A2409" s="2" t="s">
        <v>2484</v>
      </c>
      <c r="B2409" s="2" t="s">
        <v>2284</v>
      </c>
      <c r="C2409" s="3">
        <v>42667</v>
      </c>
      <c r="D2409" t="b">
        <f>NOT( ISNA( VLOOKUP($A2409,'New article for existing'!A:A,1,FALSE)))</f>
        <v>0</v>
      </c>
      <c r="E2409" t="b">
        <f>NOT( ISNA( VLOOKUP($A2409,'ACOM remove file'!A:A,1,FALSE)))</f>
        <v>0</v>
      </c>
      <c r="F2409" t="b">
        <f>NOT( ISNA( VLOOKUP($A2409,'ACN update'!A:A,1,FALSE)))</f>
        <v>1</v>
      </c>
      <c r="G2409" t="b">
        <f>NOT( ISNA( VLOOKUP($A2409,'ACOM no update'!A:A,1,FALSE)))</f>
        <v>0</v>
      </c>
      <c r="H2409" t="b">
        <f>NOT( ISNA( VLOOKUP($A2409,'Should Update but Not Update'!A:A,1,FALSE)))</f>
        <v>0</v>
      </c>
      <c r="I2409" t="b">
        <f>NOT(NOT( ISNA( VLOOKUP($A2409,'Not Mooncake'!A:A,1,FALSE))))</f>
        <v>1</v>
      </c>
    </row>
    <row r="2410" spans="1:9">
      <c r="A2410" s="2" t="s">
        <v>2278</v>
      </c>
      <c r="B2410" s="2" t="s">
        <v>2284</v>
      </c>
      <c r="C2410" s="3">
        <v>42562</v>
      </c>
      <c r="D2410" t="b">
        <f>NOT( ISNA( VLOOKUP($A2410,'New article for existing'!A:A,1,FALSE)))</f>
        <v>0</v>
      </c>
      <c r="E2410" t="b">
        <f>NOT( ISNA( VLOOKUP($A2410,'ACOM remove file'!A:A,1,FALSE)))</f>
        <v>0</v>
      </c>
      <c r="F2410" t="b">
        <f>NOT( ISNA( VLOOKUP($A2410,'ACN update'!A:A,1,FALSE)))</f>
        <v>0</v>
      </c>
      <c r="G2410" t="b">
        <f>NOT( ISNA( VLOOKUP($A2410,'ACOM no update'!A:A,1,FALSE)))</f>
        <v>1</v>
      </c>
      <c r="H2410" t="b">
        <f>NOT( ISNA( VLOOKUP($A2410,'Should Update but Not Update'!A:A,1,FALSE)))</f>
        <v>0</v>
      </c>
      <c r="I2410" t="b">
        <f>NOT(NOT( ISNA( VLOOKUP($A2410,'Not Mooncake'!A:A,1,FALSE))))</f>
        <v>1</v>
      </c>
    </row>
    <row r="2411" spans="1:9">
      <c r="A2411" s="2" t="s">
        <v>2279</v>
      </c>
      <c r="B2411" s="2" t="s">
        <v>2284</v>
      </c>
      <c r="C2411" s="3">
        <v>42562</v>
      </c>
      <c r="D2411" t="b">
        <f>NOT( ISNA( VLOOKUP($A2411,'New article for existing'!A:A,1,FALSE)))</f>
        <v>0</v>
      </c>
      <c r="E2411" t="b">
        <f>NOT( ISNA( VLOOKUP($A2411,'ACOM remove file'!A:A,1,FALSE)))</f>
        <v>0</v>
      </c>
      <c r="F2411" t="b">
        <f>NOT( ISNA( VLOOKUP($A2411,'ACN update'!A:A,1,FALSE)))</f>
        <v>0</v>
      </c>
      <c r="G2411" t="b">
        <f>NOT( ISNA( VLOOKUP($A2411,'ACOM no update'!A:A,1,FALSE)))</f>
        <v>1</v>
      </c>
      <c r="H2411" t="b">
        <f>NOT( ISNA( VLOOKUP($A2411,'Should Update but Not Update'!A:A,1,FALSE)))</f>
        <v>0</v>
      </c>
      <c r="I2411" t="b">
        <f>NOT(NOT( ISNA( VLOOKUP($A2411,'Not Mooncake'!A:A,1,FALSE))))</f>
        <v>1</v>
      </c>
    </row>
    <row r="2412" spans="1:9">
      <c r="A2412" s="2" t="s">
        <v>1605</v>
      </c>
      <c r="B2412" s="2" t="s">
        <v>2284</v>
      </c>
      <c r="C2412" s="3">
        <v>42579</v>
      </c>
      <c r="D2412" t="b">
        <f>NOT( ISNA( VLOOKUP($A2412,'New article for existing'!A:A,1,FALSE)))</f>
        <v>0</v>
      </c>
      <c r="E2412" t="b">
        <f>NOT( ISNA( VLOOKUP($A2412,'ACOM remove file'!A:A,1,FALSE)))</f>
        <v>0</v>
      </c>
      <c r="F2412" t="b">
        <f>NOT( ISNA( VLOOKUP($A2412,'ACN update'!A:A,1,FALSE)))</f>
        <v>0</v>
      </c>
      <c r="G2412" t="b">
        <f>NOT( ISNA( VLOOKUP($A2412,'ACOM no update'!A:A,1,FALSE)))</f>
        <v>1</v>
      </c>
      <c r="H2412" t="b">
        <f>NOT( ISNA( VLOOKUP($A2412,'Should Update but Not Update'!A:A,1,FALSE)))</f>
        <v>0</v>
      </c>
      <c r="I2412" t="b">
        <f>NOT(NOT( ISNA( VLOOKUP($A2412,'Not Mooncake'!A:A,1,FALSE))))</f>
        <v>1</v>
      </c>
    </row>
    <row r="2413" spans="1:9">
      <c r="A2413" s="2" t="s">
        <v>1606</v>
      </c>
      <c r="B2413" s="2" t="s">
        <v>2284</v>
      </c>
      <c r="C2413" s="3">
        <v>42528</v>
      </c>
      <c r="D2413" t="b">
        <f>NOT( ISNA( VLOOKUP($A2413,'New article for existing'!A:A,1,FALSE)))</f>
        <v>0</v>
      </c>
      <c r="E2413" t="b">
        <f>NOT( ISNA( VLOOKUP($A2413,'ACOM remove file'!A:A,1,FALSE)))</f>
        <v>0</v>
      </c>
      <c r="F2413" t="b">
        <f>NOT( ISNA( VLOOKUP($A2413,'ACN update'!A:A,1,FALSE)))</f>
        <v>0</v>
      </c>
      <c r="G2413" t="b">
        <f>NOT( ISNA( VLOOKUP($A2413,'ACOM no update'!A:A,1,FALSE)))</f>
        <v>1</v>
      </c>
      <c r="H2413" t="b">
        <f>NOT( ISNA( VLOOKUP($A2413,'Should Update but Not Update'!A:A,1,FALSE)))</f>
        <v>0</v>
      </c>
      <c r="I2413" t="b">
        <f>NOT(NOT( ISNA( VLOOKUP($A2413,'Not Mooncake'!A:A,1,FALSE))))</f>
        <v>1</v>
      </c>
    </row>
    <row r="2414" spans="1:9">
      <c r="A2414" s="2" t="s">
        <v>1607</v>
      </c>
      <c r="B2414" s="2" t="s">
        <v>2284</v>
      </c>
      <c r="C2414" s="3">
        <v>42625</v>
      </c>
      <c r="D2414" t="b">
        <f>NOT( ISNA( VLOOKUP($A2414,'New article for existing'!A:A,1,FALSE)))</f>
        <v>0</v>
      </c>
      <c r="E2414" t="b">
        <f>NOT( ISNA( VLOOKUP($A2414,'ACOM remove file'!A:A,1,FALSE)))</f>
        <v>0</v>
      </c>
      <c r="F2414" t="b">
        <f>NOT( ISNA( VLOOKUP($A2414,'ACN update'!A:A,1,FALSE)))</f>
        <v>0</v>
      </c>
      <c r="G2414" t="b">
        <f>NOT( ISNA( VLOOKUP($A2414,'ACOM no update'!A:A,1,FALSE)))</f>
        <v>1</v>
      </c>
      <c r="H2414" t="b">
        <f>NOT( ISNA( VLOOKUP($A2414,'Should Update but Not Update'!A:A,1,FALSE)))</f>
        <v>0</v>
      </c>
      <c r="I2414" t="b">
        <f>NOT(NOT( ISNA( VLOOKUP($A2414,'Not Mooncake'!A:A,1,FALSE))))</f>
        <v>1</v>
      </c>
    </row>
    <row r="2415" spans="1:9">
      <c r="A2415" s="2" t="s">
        <v>1608</v>
      </c>
      <c r="B2415" s="2" t="s">
        <v>2284</v>
      </c>
      <c r="C2415" s="3">
        <v>42625</v>
      </c>
      <c r="D2415" t="b">
        <f>NOT( ISNA( VLOOKUP($A2415,'New article for existing'!A:A,1,FALSE)))</f>
        <v>0</v>
      </c>
      <c r="E2415" t="b">
        <f>NOT( ISNA( VLOOKUP($A2415,'ACOM remove file'!A:A,1,FALSE)))</f>
        <v>0</v>
      </c>
      <c r="F2415" t="b">
        <f>NOT( ISNA( VLOOKUP($A2415,'ACN update'!A:A,1,FALSE)))</f>
        <v>0</v>
      </c>
      <c r="G2415" t="b">
        <f>NOT( ISNA( VLOOKUP($A2415,'ACOM no update'!A:A,1,FALSE)))</f>
        <v>1</v>
      </c>
      <c r="H2415" t="b">
        <f>NOT( ISNA( VLOOKUP($A2415,'Should Update but Not Update'!A:A,1,FALSE)))</f>
        <v>0</v>
      </c>
      <c r="I2415" t="b">
        <f>NOT(NOT( ISNA( VLOOKUP($A2415,'Not Mooncake'!A:A,1,FALSE))))</f>
        <v>1</v>
      </c>
    </row>
    <row r="2416" spans="1:9">
      <c r="A2416" s="2" t="s">
        <v>1609</v>
      </c>
      <c r="B2416" s="2" t="s">
        <v>2284</v>
      </c>
      <c r="C2416" s="3">
        <v>42576</v>
      </c>
      <c r="D2416" t="b">
        <f>NOT( ISNA( VLOOKUP($A2416,'New article for existing'!A:A,1,FALSE)))</f>
        <v>0</v>
      </c>
      <c r="E2416" t="b">
        <f>NOT( ISNA( VLOOKUP($A2416,'ACOM remove file'!A:A,1,FALSE)))</f>
        <v>0</v>
      </c>
      <c r="F2416" t="b">
        <f>NOT( ISNA( VLOOKUP($A2416,'ACN update'!A:A,1,FALSE)))</f>
        <v>0</v>
      </c>
      <c r="G2416" t="b">
        <f>NOT( ISNA( VLOOKUP($A2416,'ACOM no update'!A:A,1,FALSE)))</f>
        <v>1</v>
      </c>
      <c r="H2416" t="b">
        <f>NOT( ISNA( VLOOKUP($A2416,'Should Update but Not Update'!A:A,1,FALSE)))</f>
        <v>0</v>
      </c>
      <c r="I2416" t="b">
        <f>NOT(NOT( ISNA( VLOOKUP($A2416,'Not Mooncake'!A:A,1,FALSE))))</f>
        <v>1</v>
      </c>
    </row>
    <row r="2417" spans="1:9">
      <c r="A2417" s="2" t="s">
        <v>1610</v>
      </c>
      <c r="B2417" s="2" t="s">
        <v>2284</v>
      </c>
      <c r="C2417" s="3">
        <v>42605</v>
      </c>
      <c r="D2417" t="b">
        <f>NOT( ISNA( VLOOKUP($A2417,'New article for existing'!A:A,1,FALSE)))</f>
        <v>0</v>
      </c>
      <c r="E2417" t="b">
        <f>NOT( ISNA( VLOOKUP($A2417,'ACOM remove file'!A:A,1,FALSE)))</f>
        <v>0</v>
      </c>
      <c r="F2417" t="b">
        <f>NOT( ISNA( VLOOKUP($A2417,'ACN update'!A:A,1,FALSE)))</f>
        <v>0</v>
      </c>
      <c r="G2417" t="b">
        <f>NOT( ISNA( VLOOKUP($A2417,'ACOM no update'!A:A,1,FALSE)))</f>
        <v>1</v>
      </c>
      <c r="H2417" t="b">
        <f>NOT( ISNA( VLOOKUP($A2417,'Should Update but Not Update'!A:A,1,FALSE)))</f>
        <v>0</v>
      </c>
      <c r="I2417" t="b">
        <f>NOT(NOT( ISNA( VLOOKUP($A2417,'Not Mooncake'!A:A,1,FALSE))))</f>
        <v>1</v>
      </c>
    </row>
    <row r="2418" spans="1:9">
      <c r="A2418" s="2" t="s">
        <v>1611</v>
      </c>
      <c r="B2418" s="2" t="s">
        <v>2284</v>
      </c>
      <c r="C2418" s="3">
        <v>42597</v>
      </c>
      <c r="D2418" t="b">
        <f>NOT( ISNA( VLOOKUP($A2418,'New article for existing'!A:A,1,FALSE)))</f>
        <v>0</v>
      </c>
      <c r="E2418" t="b">
        <f>NOT( ISNA( VLOOKUP($A2418,'ACOM remove file'!A:A,1,FALSE)))</f>
        <v>0</v>
      </c>
      <c r="F2418" t="b">
        <f>NOT( ISNA( VLOOKUP($A2418,'ACN update'!A:A,1,FALSE)))</f>
        <v>0</v>
      </c>
      <c r="G2418" t="b">
        <f>NOT( ISNA( VLOOKUP($A2418,'ACOM no update'!A:A,1,FALSE)))</f>
        <v>1</v>
      </c>
      <c r="H2418" t="b">
        <f>NOT( ISNA( VLOOKUP($A2418,'Should Update but Not Update'!A:A,1,FALSE)))</f>
        <v>0</v>
      </c>
      <c r="I2418" t="b">
        <f>NOT(NOT( ISNA( VLOOKUP($A2418,'Not Mooncake'!A:A,1,FALSE))))</f>
        <v>1</v>
      </c>
    </row>
    <row r="2419" spans="1:9">
      <c r="A2419" s="2" t="s">
        <v>2485</v>
      </c>
      <c r="B2419" s="2" t="s">
        <v>2284</v>
      </c>
      <c r="C2419" s="3">
        <v>42618</v>
      </c>
      <c r="D2419" t="b">
        <f>NOT( ISNA( VLOOKUP($A2419,'New article for existing'!A:A,1,FALSE)))</f>
        <v>0</v>
      </c>
      <c r="E2419" t="b">
        <f>NOT( ISNA( VLOOKUP($A2419,'ACOM remove file'!A:A,1,FALSE)))</f>
        <v>0</v>
      </c>
      <c r="F2419" t="b">
        <f>NOT( ISNA( VLOOKUP($A2419,'ACN update'!A:A,1,FALSE)))</f>
        <v>0</v>
      </c>
      <c r="G2419" t="b">
        <f>NOT( ISNA( VLOOKUP($A2419,'ACOM no update'!A:A,1,FALSE)))</f>
        <v>1</v>
      </c>
      <c r="H2419" t="b">
        <f>NOT( ISNA( VLOOKUP($A2419,'Should Update but Not Update'!A:A,1,FALSE)))</f>
        <v>0</v>
      </c>
      <c r="I2419" t="b">
        <f>NOT(NOT( ISNA( VLOOKUP($A2419,'Not Mooncake'!A:A,1,FALSE))))</f>
        <v>1</v>
      </c>
    </row>
    <row r="2420" spans="1:9">
      <c r="A2420" s="2" t="s">
        <v>1612</v>
      </c>
      <c r="B2420" s="2" t="s">
        <v>2284</v>
      </c>
      <c r="C2420" s="3">
        <v>42667</v>
      </c>
      <c r="D2420" t="b">
        <f>NOT( ISNA( VLOOKUP($A2420,'New article for existing'!A:A,1,FALSE)))</f>
        <v>0</v>
      </c>
      <c r="E2420" t="b">
        <f>NOT( ISNA( VLOOKUP($A2420,'ACOM remove file'!A:A,1,FALSE)))</f>
        <v>1</v>
      </c>
      <c r="F2420" t="b">
        <f>NOT( ISNA( VLOOKUP($A2420,'ACN update'!A:A,1,FALSE)))</f>
        <v>1</v>
      </c>
      <c r="G2420" t="b">
        <f>NOT( ISNA( VLOOKUP($A2420,'ACOM no update'!A:A,1,FALSE)))</f>
        <v>0</v>
      </c>
      <c r="H2420" t="b">
        <f>NOT( ISNA( VLOOKUP($A2420,'Should Update but Not Update'!A:A,1,FALSE)))</f>
        <v>0</v>
      </c>
      <c r="I2420" t="b">
        <f>NOT(NOT( ISNA( VLOOKUP($A2420,'Not Mooncake'!A:A,1,FALSE))))</f>
        <v>1</v>
      </c>
    </row>
    <row r="2421" spans="1:9">
      <c r="A2421" s="2" t="s">
        <v>1613</v>
      </c>
      <c r="B2421" s="2" t="s">
        <v>2284</v>
      </c>
      <c r="C2421" s="3">
        <v>42667</v>
      </c>
      <c r="D2421" t="b">
        <f>NOT( ISNA( VLOOKUP($A2421,'New article for existing'!A:A,1,FALSE)))</f>
        <v>0</v>
      </c>
      <c r="E2421" t="b">
        <f>NOT( ISNA( VLOOKUP($A2421,'ACOM remove file'!A:A,1,FALSE)))</f>
        <v>0</v>
      </c>
      <c r="F2421" t="b">
        <f>NOT( ISNA( VLOOKUP($A2421,'ACN update'!A:A,1,FALSE)))</f>
        <v>1</v>
      </c>
      <c r="G2421" t="b">
        <f>NOT( ISNA( VLOOKUP($A2421,'ACOM no update'!A:A,1,FALSE)))</f>
        <v>0</v>
      </c>
      <c r="H2421" t="b">
        <f>NOT( ISNA( VLOOKUP($A2421,'Should Update but Not Update'!A:A,1,FALSE)))</f>
        <v>0</v>
      </c>
      <c r="I2421" t="b">
        <f>NOT(NOT( ISNA( VLOOKUP($A2421,'Not Mooncake'!A:A,1,FALSE))))</f>
        <v>1</v>
      </c>
    </row>
    <row r="2422" spans="1:9">
      <c r="A2422" s="2" t="s">
        <v>1614</v>
      </c>
      <c r="B2422" s="2" t="s">
        <v>2284</v>
      </c>
      <c r="C2422" s="3">
        <v>42668</v>
      </c>
      <c r="D2422" t="b">
        <f>NOT( ISNA( VLOOKUP($A2422,'New article for existing'!A:A,1,FALSE)))</f>
        <v>0</v>
      </c>
      <c r="E2422" t="b">
        <f>NOT( ISNA( VLOOKUP($A2422,'ACOM remove file'!A:A,1,FALSE)))</f>
        <v>0</v>
      </c>
      <c r="F2422" t="b">
        <f>NOT( ISNA( VLOOKUP($A2422,'ACN update'!A:A,1,FALSE)))</f>
        <v>1</v>
      </c>
      <c r="G2422" t="b">
        <f>NOT( ISNA( VLOOKUP($A2422,'ACOM no update'!A:A,1,FALSE)))</f>
        <v>0</v>
      </c>
      <c r="H2422" t="b">
        <f>NOT( ISNA( VLOOKUP($A2422,'Should Update but Not Update'!A:A,1,FALSE)))</f>
        <v>0</v>
      </c>
      <c r="I2422" t="b">
        <f>NOT(NOT( ISNA( VLOOKUP($A2422,'Not Mooncake'!A:A,1,FALSE))))</f>
        <v>1</v>
      </c>
    </row>
    <row r="2423" spans="1:9">
      <c r="A2423" s="2" t="s">
        <v>2610</v>
      </c>
      <c r="B2423" s="2" t="s">
        <v>2284</v>
      </c>
      <c r="C2423" s="3">
        <v>42660</v>
      </c>
      <c r="D2423" t="b">
        <f>NOT( ISNA( VLOOKUP($A2423,'New article for existing'!A:A,1,FALSE)))</f>
        <v>1</v>
      </c>
      <c r="E2423" t="b">
        <f>NOT( ISNA( VLOOKUP($A2423,'ACOM remove file'!A:A,1,FALSE)))</f>
        <v>0</v>
      </c>
      <c r="F2423" t="b">
        <f>NOT( ISNA( VLOOKUP($A2423,'ACN update'!A:A,1,FALSE)))</f>
        <v>1</v>
      </c>
      <c r="G2423" t="b">
        <f>NOT( ISNA( VLOOKUP($A2423,'ACOM no update'!A:A,1,FALSE)))</f>
        <v>0</v>
      </c>
      <c r="H2423" t="b">
        <f>NOT( ISNA( VLOOKUP($A2423,'Should Update but Not Update'!A:A,1,FALSE)))</f>
        <v>0</v>
      </c>
      <c r="I2423" t="b">
        <f>NOT(NOT( ISNA( VLOOKUP($A2423,'Not Mooncake'!A:A,1,FALSE))))</f>
        <v>1</v>
      </c>
    </row>
    <row r="2424" spans="1:9">
      <c r="A2424" s="2" t="s">
        <v>2611</v>
      </c>
      <c r="B2424" s="2" t="s">
        <v>2284</v>
      </c>
      <c r="C2424" s="3">
        <v>42660</v>
      </c>
      <c r="D2424" t="b">
        <f>NOT( ISNA( VLOOKUP($A2424,'New article for existing'!A:A,1,FALSE)))</f>
        <v>1</v>
      </c>
      <c r="E2424" t="b">
        <f>NOT( ISNA( VLOOKUP($A2424,'ACOM remove file'!A:A,1,FALSE)))</f>
        <v>0</v>
      </c>
      <c r="F2424" t="b">
        <f>NOT( ISNA( VLOOKUP($A2424,'ACN update'!A:A,1,FALSE)))</f>
        <v>1</v>
      </c>
      <c r="G2424" t="b">
        <f>NOT( ISNA( VLOOKUP($A2424,'ACOM no update'!A:A,1,FALSE)))</f>
        <v>0</v>
      </c>
      <c r="H2424" t="b">
        <f>NOT( ISNA( VLOOKUP($A2424,'Should Update but Not Update'!A:A,1,FALSE)))</f>
        <v>0</v>
      </c>
      <c r="I2424" t="b">
        <f>NOT(NOT( ISNA( VLOOKUP($A2424,'Not Mooncake'!A:A,1,FALSE))))</f>
        <v>1</v>
      </c>
    </row>
    <row r="2425" spans="1:9">
      <c r="A2425" s="2" t="s">
        <v>2612</v>
      </c>
      <c r="B2425" s="2" t="s">
        <v>2284</v>
      </c>
      <c r="C2425" s="3">
        <v>42660</v>
      </c>
      <c r="D2425" t="b">
        <f>NOT( ISNA( VLOOKUP($A2425,'New article for existing'!A:A,1,FALSE)))</f>
        <v>1</v>
      </c>
      <c r="E2425" t="b">
        <f>NOT( ISNA( VLOOKUP($A2425,'ACOM remove file'!A:A,1,FALSE)))</f>
        <v>0</v>
      </c>
      <c r="F2425" t="b">
        <f>NOT( ISNA( VLOOKUP($A2425,'ACN update'!A:A,1,FALSE)))</f>
        <v>1</v>
      </c>
      <c r="G2425" t="b">
        <f>NOT( ISNA( VLOOKUP($A2425,'ACOM no update'!A:A,1,FALSE)))</f>
        <v>0</v>
      </c>
      <c r="H2425" t="b">
        <f>NOT( ISNA( VLOOKUP($A2425,'Should Update but Not Update'!A:A,1,FALSE)))</f>
        <v>0</v>
      </c>
      <c r="I2425" t="b">
        <f>NOT(NOT( ISNA( VLOOKUP($A2425,'Not Mooncake'!A:A,1,FALSE))))</f>
        <v>1</v>
      </c>
    </row>
    <row r="2426" spans="1:9">
      <c r="A2426" s="2" t="s">
        <v>2613</v>
      </c>
      <c r="B2426" s="2" t="s">
        <v>2284</v>
      </c>
      <c r="C2426" s="3">
        <v>42660</v>
      </c>
      <c r="D2426" t="b">
        <f>NOT( ISNA( VLOOKUP($A2426,'New article for existing'!A:A,1,FALSE)))</f>
        <v>1</v>
      </c>
      <c r="E2426" t="b">
        <f>NOT( ISNA( VLOOKUP($A2426,'ACOM remove file'!A:A,1,FALSE)))</f>
        <v>0</v>
      </c>
      <c r="F2426" t="b">
        <f>NOT( ISNA( VLOOKUP($A2426,'ACN update'!A:A,1,FALSE)))</f>
        <v>1</v>
      </c>
      <c r="G2426" t="b">
        <f>NOT( ISNA( VLOOKUP($A2426,'ACOM no update'!A:A,1,FALSE)))</f>
        <v>0</v>
      </c>
      <c r="H2426" t="b">
        <f>NOT( ISNA( VLOOKUP($A2426,'Should Update but Not Update'!A:A,1,FALSE)))</f>
        <v>0</v>
      </c>
      <c r="I2426" t="b">
        <f>NOT(NOT( ISNA( VLOOKUP($A2426,'Not Mooncake'!A:A,1,FALSE))))</f>
        <v>1</v>
      </c>
    </row>
    <row r="2427" spans="1:9">
      <c r="A2427" s="2" t="s">
        <v>2614</v>
      </c>
      <c r="B2427" s="2" t="s">
        <v>2284</v>
      </c>
      <c r="C2427" s="3">
        <v>42660</v>
      </c>
      <c r="D2427" t="b">
        <f>NOT( ISNA( VLOOKUP($A2427,'New article for existing'!A:A,1,FALSE)))</f>
        <v>1</v>
      </c>
      <c r="E2427" t="b">
        <f>NOT( ISNA( VLOOKUP($A2427,'ACOM remove file'!A:A,1,FALSE)))</f>
        <v>0</v>
      </c>
      <c r="F2427" t="b">
        <f>NOT( ISNA( VLOOKUP($A2427,'ACN update'!A:A,1,FALSE)))</f>
        <v>1</v>
      </c>
      <c r="G2427" t="b">
        <f>NOT( ISNA( VLOOKUP($A2427,'ACOM no update'!A:A,1,FALSE)))</f>
        <v>0</v>
      </c>
      <c r="H2427" t="b">
        <f>NOT( ISNA( VLOOKUP($A2427,'Should Update but Not Update'!A:A,1,FALSE)))</f>
        <v>0</v>
      </c>
      <c r="I2427" t="b">
        <f>NOT(NOT( ISNA( VLOOKUP($A2427,'Not Mooncake'!A:A,1,FALSE))))</f>
        <v>1</v>
      </c>
    </row>
    <row r="2428" spans="1:9">
      <c r="A2428" s="2" t="s">
        <v>2615</v>
      </c>
      <c r="B2428" s="2" t="s">
        <v>2284</v>
      </c>
      <c r="C2428" s="3">
        <v>42660</v>
      </c>
      <c r="D2428" t="b">
        <f>NOT( ISNA( VLOOKUP($A2428,'New article for existing'!A:A,1,FALSE)))</f>
        <v>1</v>
      </c>
      <c r="E2428" t="b">
        <f>NOT( ISNA( VLOOKUP($A2428,'ACOM remove file'!A:A,1,FALSE)))</f>
        <v>0</v>
      </c>
      <c r="F2428" t="b">
        <f>NOT( ISNA( VLOOKUP($A2428,'ACN update'!A:A,1,FALSE)))</f>
        <v>1</v>
      </c>
      <c r="G2428" t="b">
        <f>NOT( ISNA( VLOOKUP($A2428,'ACOM no update'!A:A,1,FALSE)))</f>
        <v>0</v>
      </c>
      <c r="H2428" t="b">
        <f>NOT( ISNA( VLOOKUP($A2428,'Should Update but Not Update'!A:A,1,FALSE)))</f>
        <v>0</v>
      </c>
      <c r="I2428" t="b">
        <f>NOT(NOT( ISNA( VLOOKUP($A2428,'Not Mooncake'!A:A,1,FALSE))))</f>
        <v>1</v>
      </c>
    </row>
    <row r="2429" spans="1:9">
      <c r="A2429" s="2" t="s">
        <v>1615</v>
      </c>
      <c r="B2429" s="2" t="s">
        <v>2284</v>
      </c>
      <c r="C2429" s="3">
        <v>42668</v>
      </c>
      <c r="D2429" t="b">
        <f>NOT( ISNA( VLOOKUP($A2429,'New article for existing'!A:A,1,FALSE)))</f>
        <v>0</v>
      </c>
      <c r="E2429" t="b">
        <f>NOT( ISNA( VLOOKUP($A2429,'ACOM remove file'!A:A,1,FALSE)))</f>
        <v>0</v>
      </c>
      <c r="F2429" t="b">
        <f>NOT( ISNA( VLOOKUP($A2429,'ACN update'!A:A,1,FALSE)))</f>
        <v>1</v>
      </c>
      <c r="G2429" t="b">
        <f>NOT( ISNA( VLOOKUP($A2429,'ACOM no update'!A:A,1,FALSE)))</f>
        <v>0</v>
      </c>
      <c r="H2429" t="b">
        <f>NOT( ISNA( VLOOKUP($A2429,'Should Update but Not Update'!A:A,1,FALSE)))</f>
        <v>0</v>
      </c>
      <c r="I2429" t="b">
        <f>NOT(NOT( ISNA( VLOOKUP($A2429,'Not Mooncake'!A:A,1,FALSE))))</f>
        <v>1</v>
      </c>
    </row>
    <row r="2430" spans="1:9">
      <c r="A2430" s="2" t="s">
        <v>1616</v>
      </c>
      <c r="B2430" s="2" t="s">
        <v>2284</v>
      </c>
      <c r="C2430" s="3">
        <v>42576</v>
      </c>
      <c r="D2430" t="b">
        <f>NOT( ISNA( VLOOKUP($A2430,'New article for existing'!A:A,1,FALSE)))</f>
        <v>0</v>
      </c>
      <c r="E2430" t="b">
        <f>NOT( ISNA( VLOOKUP($A2430,'ACOM remove file'!A:A,1,FALSE)))</f>
        <v>0</v>
      </c>
      <c r="F2430" t="b">
        <f>NOT( ISNA( VLOOKUP($A2430,'ACN update'!A:A,1,FALSE)))</f>
        <v>0</v>
      </c>
      <c r="G2430" t="b">
        <f>NOT( ISNA( VLOOKUP($A2430,'ACOM no update'!A:A,1,FALSE)))</f>
        <v>1</v>
      </c>
      <c r="H2430" t="b">
        <f>NOT( ISNA( VLOOKUP($A2430,'Should Update but Not Update'!A:A,1,FALSE)))</f>
        <v>0</v>
      </c>
      <c r="I2430" t="b">
        <f>NOT(NOT( ISNA( VLOOKUP($A2430,'Not Mooncake'!A:A,1,FALSE))))</f>
        <v>1</v>
      </c>
    </row>
    <row r="2431" spans="1:9">
      <c r="A2431" s="2" t="s">
        <v>1617</v>
      </c>
      <c r="B2431" s="2" t="s">
        <v>2284</v>
      </c>
      <c r="C2431" s="3">
        <v>42668</v>
      </c>
      <c r="D2431" t="b">
        <f>NOT( ISNA( VLOOKUP($A2431,'New article for existing'!A:A,1,FALSE)))</f>
        <v>0</v>
      </c>
      <c r="E2431" t="b">
        <f>NOT( ISNA( VLOOKUP($A2431,'ACOM remove file'!A:A,1,FALSE)))</f>
        <v>0</v>
      </c>
      <c r="F2431" t="b">
        <f>NOT( ISNA( VLOOKUP($A2431,'ACN update'!A:A,1,FALSE)))</f>
        <v>1</v>
      </c>
      <c r="G2431" t="b">
        <f>NOT( ISNA( VLOOKUP($A2431,'ACOM no update'!A:A,1,FALSE)))</f>
        <v>0</v>
      </c>
      <c r="H2431" t="b">
        <f>NOT( ISNA( VLOOKUP($A2431,'Should Update but Not Update'!A:A,1,FALSE)))</f>
        <v>0</v>
      </c>
      <c r="I2431" t="b">
        <f>NOT(NOT( ISNA( VLOOKUP($A2431,'Not Mooncake'!A:A,1,FALSE))))</f>
        <v>1</v>
      </c>
    </row>
    <row r="2432" spans="1:9">
      <c r="A2432" s="2" t="s">
        <v>1618</v>
      </c>
      <c r="B2432" s="2" t="s">
        <v>2284</v>
      </c>
      <c r="C2432" s="3">
        <v>42605</v>
      </c>
      <c r="D2432" t="b">
        <f>NOT( ISNA( VLOOKUP($A2432,'New article for existing'!A:A,1,FALSE)))</f>
        <v>0</v>
      </c>
      <c r="E2432" t="b">
        <f>NOT( ISNA( VLOOKUP($A2432,'ACOM remove file'!A:A,1,FALSE)))</f>
        <v>0</v>
      </c>
      <c r="F2432" t="b">
        <f>NOT( ISNA( VLOOKUP($A2432,'ACN update'!A:A,1,FALSE)))</f>
        <v>0</v>
      </c>
      <c r="G2432" t="b">
        <f>NOT( ISNA( VLOOKUP($A2432,'ACOM no update'!A:A,1,FALSE)))</f>
        <v>1</v>
      </c>
      <c r="H2432" t="b">
        <f>NOT( ISNA( VLOOKUP($A2432,'Should Update but Not Update'!A:A,1,FALSE)))</f>
        <v>0</v>
      </c>
      <c r="I2432" t="b">
        <f>NOT(NOT( ISNA( VLOOKUP($A2432,'Not Mooncake'!A:A,1,FALSE))))</f>
        <v>1</v>
      </c>
    </row>
    <row r="2433" spans="1:9">
      <c r="A2433" s="2" t="s">
        <v>1619</v>
      </c>
      <c r="B2433" s="2" t="s">
        <v>2284</v>
      </c>
      <c r="C2433" s="3">
        <v>42667</v>
      </c>
      <c r="D2433" t="b">
        <f>NOT( ISNA( VLOOKUP($A2433,'New article for existing'!A:A,1,FALSE)))</f>
        <v>0</v>
      </c>
      <c r="E2433" t="b">
        <f>NOT( ISNA( VLOOKUP($A2433,'ACOM remove file'!A:A,1,FALSE)))</f>
        <v>0</v>
      </c>
      <c r="F2433" t="b">
        <f>NOT( ISNA( VLOOKUP($A2433,'ACN update'!A:A,1,FALSE)))</f>
        <v>1</v>
      </c>
      <c r="G2433" t="b">
        <f>NOT( ISNA( VLOOKUP($A2433,'ACOM no update'!A:A,1,FALSE)))</f>
        <v>0</v>
      </c>
      <c r="H2433" t="b">
        <f>NOT( ISNA( VLOOKUP($A2433,'Should Update but Not Update'!A:A,1,FALSE)))</f>
        <v>0</v>
      </c>
      <c r="I2433" t="b">
        <f>NOT(NOT( ISNA( VLOOKUP($A2433,'Not Mooncake'!A:A,1,FALSE))))</f>
        <v>1</v>
      </c>
    </row>
    <row r="2434" spans="1:9">
      <c r="A2434" s="2" t="s">
        <v>1620</v>
      </c>
      <c r="B2434" s="2" t="s">
        <v>2284</v>
      </c>
      <c r="C2434" s="3">
        <v>42605</v>
      </c>
      <c r="D2434" t="b">
        <f>NOT( ISNA( VLOOKUP($A2434,'New article for existing'!A:A,1,FALSE)))</f>
        <v>0</v>
      </c>
      <c r="E2434" t="b">
        <f>NOT( ISNA( VLOOKUP($A2434,'ACOM remove file'!A:A,1,FALSE)))</f>
        <v>0</v>
      </c>
      <c r="F2434" t="b">
        <f>NOT( ISNA( VLOOKUP($A2434,'ACN update'!A:A,1,FALSE)))</f>
        <v>0</v>
      </c>
      <c r="G2434" t="b">
        <f>NOT( ISNA( VLOOKUP($A2434,'ACOM no update'!A:A,1,FALSE)))</f>
        <v>1</v>
      </c>
      <c r="H2434" t="b">
        <f>NOT( ISNA( VLOOKUP($A2434,'Should Update but Not Update'!A:A,1,FALSE)))</f>
        <v>0</v>
      </c>
      <c r="I2434" t="b">
        <f>NOT(NOT( ISNA( VLOOKUP($A2434,'Not Mooncake'!A:A,1,FALSE))))</f>
        <v>1</v>
      </c>
    </row>
    <row r="2435" spans="1:9">
      <c r="A2435" s="2" t="s">
        <v>1621</v>
      </c>
      <c r="B2435" s="2" t="s">
        <v>2284</v>
      </c>
      <c r="C2435" s="3">
        <v>42667</v>
      </c>
      <c r="D2435" t="b">
        <f>NOT( ISNA( VLOOKUP($A2435,'New article for existing'!A:A,1,FALSE)))</f>
        <v>0</v>
      </c>
      <c r="E2435" t="b">
        <f>NOT( ISNA( VLOOKUP($A2435,'ACOM remove file'!A:A,1,FALSE)))</f>
        <v>0</v>
      </c>
      <c r="F2435" t="b">
        <f>NOT( ISNA( VLOOKUP($A2435,'ACN update'!A:A,1,FALSE)))</f>
        <v>1</v>
      </c>
      <c r="G2435" t="b">
        <f>NOT( ISNA( VLOOKUP($A2435,'ACOM no update'!A:A,1,FALSE)))</f>
        <v>0</v>
      </c>
      <c r="H2435" t="b">
        <f>NOT( ISNA( VLOOKUP($A2435,'Should Update but Not Update'!A:A,1,FALSE)))</f>
        <v>0</v>
      </c>
      <c r="I2435" t="b">
        <f>NOT(NOT( ISNA( VLOOKUP($A2435,'Not Mooncake'!A:A,1,FALSE))))</f>
        <v>1</v>
      </c>
    </row>
    <row r="2436" spans="1:9">
      <c r="A2436" s="2" t="s">
        <v>1622</v>
      </c>
      <c r="B2436" s="2" t="s">
        <v>2284</v>
      </c>
      <c r="C2436" s="3">
        <v>42668</v>
      </c>
      <c r="D2436" t="b">
        <f>NOT( ISNA( VLOOKUP($A2436,'New article for existing'!A:A,1,FALSE)))</f>
        <v>0</v>
      </c>
      <c r="E2436" t="b">
        <f>NOT( ISNA( VLOOKUP($A2436,'ACOM remove file'!A:A,1,FALSE)))</f>
        <v>0</v>
      </c>
      <c r="F2436" t="b">
        <f>NOT( ISNA( VLOOKUP($A2436,'ACN update'!A:A,1,FALSE)))</f>
        <v>1</v>
      </c>
      <c r="G2436" t="b">
        <f>NOT( ISNA( VLOOKUP($A2436,'ACOM no update'!A:A,1,FALSE)))</f>
        <v>0</v>
      </c>
      <c r="H2436" t="b">
        <f>NOT( ISNA( VLOOKUP($A2436,'Should Update but Not Update'!A:A,1,FALSE)))</f>
        <v>0</v>
      </c>
      <c r="I2436" t="b">
        <f>NOT(NOT( ISNA( VLOOKUP($A2436,'Not Mooncake'!A:A,1,FALSE))))</f>
        <v>1</v>
      </c>
    </row>
    <row r="2437" spans="1:9">
      <c r="A2437" s="2" t="s">
        <v>1623</v>
      </c>
      <c r="B2437" s="2" t="s">
        <v>2284</v>
      </c>
      <c r="C2437" s="3">
        <v>42667</v>
      </c>
      <c r="D2437" t="b">
        <f>NOT( ISNA( VLOOKUP($A2437,'New article for existing'!A:A,1,FALSE)))</f>
        <v>0</v>
      </c>
      <c r="E2437" t="b">
        <f>NOT( ISNA( VLOOKUP($A2437,'ACOM remove file'!A:A,1,FALSE)))</f>
        <v>0</v>
      </c>
      <c r="F2437" t="b">
        <f>NOT( ISNA( VLOOKUP($A2437,'ACN update'!A:A,1,FALSE)))</f>
        <v>1</v>
      </c>
      <c r="G2437" t="b">
        <f>NOT( ISNA( VLOOKUP($A2437,'ACOM no update'!A:A,1,FALSE)))</f>
        <v>0</v>
      </c>
      <c r="H2437" t="b">
        <f>NOT( ISNA( VLOOKUP($A2437,'Should Update but Not Update'!A:A,1,FALSE)))</f>
        <v>0</v>
      </c>
      <c r="I2437" t="b">
        <f>NOT(NOT( ISNA( VLOOKUP($A2437,'Not Mooncake'!A:A,1,FALSE))))</f>
        <v>1</v>
      </c>
    </row>
    <row r="2438" spans="1:9">
      <c r="A2438" s="2" t="s">
        <v>1624</v>
      </c>
      <c r="B2438" s="2" t="s">
        <v>2284</v>
      </c>
      <c r="C2438" s="3">
        <v>42605</v>
      </c>
      <c r="D2438" t="b">
        <f>NOT( ISNA( VLOOKUP($A2438,'New article for existing'!A:A,1,FALSE)))</f>
        <v>0</v>
      </c>
      <c r="E2438" t="b">
        <f>NOT( ISNA( VLOOKUP($A2438,'ACOM remove file'!A:A,1,FALSE)))</f>
        <v>0</v>
      </c>
      <c r="F2438" t="b">
        <f>NOT( ISNA( VLOOKUP($A2438,'ACN update'!A:A,1,FALSE)))</f>
        <v>0</v>
      </c>
      <c r="G2438" t="b">
        <f>NOT( ISNA( VLOOKUP($A2438,'ACOM no update'!A:A,1,FALSE)))</f>
        <v>1</v>
      </c>
      <c r="H2438" t="b">
        <f>NOT( ISNA( VLOOKUP($A2438,'Should Update but Not Update'!A:A,1,FALSE)))</f>
        <v>0</v>
      </c>
      <c r="I2438" t="b">
        <f>NOT(NOT( ISNA( VLOOKUP($A2438,'Not Mooncake'!A:A,1,FALSE))))</f>
        <v>1</v>
      </c>
    </row>
    <row r="2439" spans="1:9">
      <c r="A2439" s="2" t="s">
        <v>1625</v>
      </c>
      <c r="B2439" s="2" t="s">
        <v>2284</v>
      </c>
      <c r="C2439" s="3">
        <v>42605</v>
      </c>
      <c r="D2439" t="b">
        <f>NOT( ISNA( VLOOKUP($A2439,'New article for existing'!A:A,1,FALSE)))</f>
        <v>0</v>
      </c>
      <c r="E2439" t="b">
        <f>NOT( ISNA( VLOOKUP($A2439,'ACOM remove file'!A:A,1,FALSE)))</f>
        <v>0</v>
      </c>
      <c r="F2439" t="b">
        <f>NOT( ISNA( VLOOKUP($A2439,'ACN update'!A:A,1,FALSE)))</f>
        <v>0</v>
      </c>
      <c r="G2439" t="b">
        <f>NOT( ISNA( VLOOKUP($A2439,'ACOM no update'!A:A,1,FALSE)))</f>
        <v>1</v>
      </c>
      <c r="H2439" t="b">
        <f>NOT( ISNA( VLOOKUP($A2439,'Should Update but Not Update'!A:A,1,FALSE)))</f>
        <v>0</v>
      </c>
      <c r="I2439" t="b">
        <f>NOT(NOT( ISNA( VLOOKUP($A2439,'Not Mooncake'!A:A,1,FALSE))))</f>
        <v>1</v>
      </c>
    </row>
    <row r="2440" spans="1:9">
      <c r="A2440" s="2" t="s">
        <v>1626</v>
      </c>
      <c r="B2440" s="2" t="s">
        <v>2284</v>
      </c>
      <c r="C2440" s="3">
        <v>42668</v>
      </c>
      <c r="D2440" t="b">
        <f>NOT( ISNA( VLOOKUP($A2440,'New article for existing'!A:A,1,FALSE)))</f>
        <v>0</v>
      </c>
      <c r="E2440" t="b">
        <f>NOT( ISNA( VLOOKUP($A2440,'ACOM remove file'!A:A,1,FALSE)))</f>
        <v>0</v>
      </c>
      <c r="F2440" t="b">
        <f>NOT( ISNA( VLOOKUP($A2440,'ACN update'!A:A,1,FALSE)))</f>
        <v>1</v>
      </c>
      <c r="G2440" t="b">
        <f>NOT( ISNA( VLOOKUP($A2440,'ACOM no update'!A:A,1,FALSE)))</f>
        <v>0</v>
      </c>
      <c r="H2440" t="b">
        <f>NOT( ISNA( VLOOKUP($A2440,'Should Update but Not Update'!A:A,1,FALSE)))</f>
        <v>0</v>
      </c>
      <c r="I2440" t="b">
        <f>NOT(NOT( ISNA( VLOOKUP($A2440,'Not Mooncake'!A:A,1,FALSE))))</f>
        <v>1</v>
      </c>
    </row>
    <row r="2441" spans="1:9">
      <c r="A2441" s="2" t="s">
        <v>1627</v>
      </c>
      <c r="B2441" s="2" t="s">
        <v>2284</v>
      </c>
      <c r="C2441" s="3">
        <v>42667</v>
      </c>
      <c r="D2441" t="b">
        <f>NOT( ISNA( VLOOKUP($A2441,'New article for existing'!A:A,1,FALSE)))</f>
        <v>0</v>
      </c>
      <c r="E2441" t="b">
        <f>NOT( ISNA( VLOOKUP($A2441,'ACOM remove file'!A:A,1,FALSE)))</f>
        <v>0</v>
      </c>
      <c r="F2441" t="b">
        <f>NOT( ISNA( VLOOKUP($A2441,'ACN update'!A:A,1,FALSE)))</f>
        <v>1</v>
      </c>
      <c r="G2441" t="b">
        <f>NOT( ISNA( VLOOKUP($A2441,'ACOM no update'!A:A,1,FALSE)))</f>
        <v>0</v>
      </c>
      <c r="H2441" t="b">
        <f>NOT( ISNA( VLOOKUP($A2441,'Should Update but Not Update'!A:A,1,FALSE)))</f>
        <v>0</v>
      </c>
      <c r="I2441" t="b">
        <f>NOT(NOT( ISNA( VLOOKUP($A2441,'Not Mooncake'!A:A,1,FALSE))))</f>
        <v>1</v>
      </c>
    </row>
    <row r="2442" spans="1:9">
      <c r="A2442" s="2" t="s">
        <v>1628</v>
      </c>
      <c r="B2442" s="2" t="s">
        <v>2284</v>
      </c>
      <c r="C2442" s="3">
        <v>42590</v>
      </c>
      <c r="D2442" t="b">
        <f>NOT( ISNA( VLOOKUP($A2442,'New article for existing'!A:A,1,FALSE)))</f>
        <v>0</v>
      </c>
      <c r="E2442" t="b">
        <f>NOT( ISNA( VLOOKUP($A2442,'ACOM remove file'!A:A,1,FALSE)))</f>
        <v>1</v>
      </c>
      <c r="F2442" t="b">
        <f>NOT( ISNA( VLOOKUP($A2442,'ACN update'!A:A,1,FALSE)))</f>
        <v>0</v>
      </c>
      <c r="G2442" t="b">
        <f>NOT( ISNA( VLOOKUP($A2442,'ACOM no update'!A:A,1,FALSE)))</f>
        <v>0</v>
      </c>
      <c r="H2442" t="b">
        <f>NOT( ISNA( VLOOKUP($A2442,'Should Update but Not Update'!A:A,1,FALSE)))</f>
        <v>0</v>
      </c>
      <c r="I2442" t="b">
        <f>NOT(NOT( ISNA( VLOOKUP($A2442,'Not Mooncake'!A:A,1,FALSE))))</f>
        <v>1</v>
      </c>
    </row>
    <row r="2443" spans="1:9">
      <c r="A2443" s="2" t="s">
        <v>1629</v>
      </c>
      <c r="B2443" s="2" t="s">
        <v>2284</v>
      </c>
      <c r="C2443" s="3">
        <v>42625</v>
      </c>
      <c r="D2443" t="b">
        <f>NOT( ISNA( VLOOKUP($A2443,'New article for existing'!A:A,1,FALSE)))</f>
        <v>0</v>
      </c>
      <c r="E2443" t="b">
        <f>NOT( ISNA( VLOOKUP($A2443,'ACOM remove file'!A:A,1,FALSE)))</f>
        <v>0</v>
      </c>
      <c r="F2443" t="b">
        <f>NOT( ISNA( VLOOKUP($A2443,'ACN update'!A:A,1,FALSE)))</f>
        <v>0</v>
      </c>
      <c r="G2443" t="b">
        <f>NOT( ISNA( VLOOKUP($A2443,'ACOM no update'!A:A,1,FALSE)))</f>
        <v>1</v>
      </c>
      <c r="H2443" t="b">
        <f>NOT( ISNA( VLOOKUP($A2443,'Should Update but Not Update'!A:A,1,FALSE)))</f>
        <v>0</v>
      </c>
      <c r="I2443" t="b">
        <f>NOT(NOT( ISNA( VLOOKUP($A2443,'Not Mooncake'!A:A,1,FALSE))))</f>
        <v>1</v>
      </c>
    </row>
    <row r="2444" spans="1:9">
      <c r="A2444" s="2" t="s">
        <v>1630</v>
      </c>
      <c r="B2444" s="2" t="s">
        <v>2285</v>
      </c>
      <c r="C2444" s="3">
        <v>42668</v>
      </c>
      <c r="D2444" t="b">
        <f>NOT( ISNA( VLOOKUP($A2444,'New article for existing'!A:A,1,FALSE)))</f>
        <v>0</v>
      </c>
      <c r="E2444" t="b">
        <f>NOT( ISNA( VLOOKUP($A2444,'ACOM remove file'!A:A,1,FALSE)))</f>
        <v>1</v>
      </c>
      <c r="F2444" t="b">
        <f>NOT( ISNA( VLOOKUP($A2444,'ACN update'!A:A,1,FALSE)))</f>
        <v>1</v>
      </c>
      <c r="G2444" t="b">
        <f>NOT( ISNA( VLOOKUP($A2444,'ACOM no update'!A:A,1,FALSE)))</f>
        <v>0</v>
      </c>
      <c r="H2444" t="b">
        <f>NOT( ISNA( VLOOKUP($A2444,'Should Update but Not Update'!A:A,1,FALSE)))</f>
        <v>0</v>
      </c>
      <c r="I2444" t="b">
        <f>NOT(NOT( ISNA( VLOOKUP($A2444,'Not Mooncake'!A:A,1,FALSE))))</f>
        <v>1</v>
      </c>
    </row>
    <row r="2445" spans="1:9">
      <c r="A2445" s="2" t="s">
        <v>2486</v>
      </c>
      <c r="B2445" s="2" t="s">
        <v>2284</v>
      </c>
      <c r="C2445" s="3">
        <v>42618</v>
      </c>
      <c r="D2445" t="b">
        <f>NOT( ISNA( VLOOKUP($A2445,'New article for existing'!A:A,1,FALSE)))</f>
        <v>0</v>
      </c>
      <c r="E2445" t="b">
        <f>NOT( ISNA( VLOOKUP($A2445,'ACOM remove file'!A:A,1,FALSE)))</f>
        <v>0</v>
      </c>
      <c r="F2445" t="b">
        <f>NOT( ISNA( VLOOKUP($A2445,'ACN update'!A:A,1,FALSE)))</f>
        <v>0</v>
      </c>
      <c r="G2445" t="b">
        <f>NOT( ISNA( VLOOKUP($A2445,'ACOM no update'!A:A,1,FALSE)))</f>
        <v>1</v>
      </c>
      <c r="H2445" t="b">
        <f>NOT( ISNA( VLOOKUP($A2445,'Should Update but Not Update'!A:A,1,FALSE)))</f>
        <v>0</v>
      </c>
      <c r="I2445" t="b">
        <f>NOT(NOT( ISNA( VLOOKUP($A2445,'Not Mooncake'!A:A,1,FALSE))))</f>
        <v>1</v>
      </c>
    </row>
    <row r="2446" spans="1:9">
      <c r="A2446" s="2" t="s">
        <v>2552</v>
      </c>
      <c r="B2446" s="2" t="s">
        <v>2284</v>
      </c>
      <c r="C2446" s="3">
        <v>42660</v>
      </c>
      <c r="D2446" t="b">
        <f>NOT( ISNA( VLOOKUP($A2446,'New article for existing'!A:A,1,FALSE)))</f>
        <v>1</v>
      </c>
      <c r="E2446" t="b">
        <f>NOT( ISNA( VLOOKUP($A2446,'ACOM remove file'!A:A,1,FALSE)))</f>
        <v>0</v>
      </c>
      <c r="F2446" t="b">
        <f>NOT( ISNA( VLOOKUP($A2446,'ACN update'!A:A,1,FALSE)))</f>
        <v>1</v>
      </c>
      <c r="G2446" t="b">
        <f>NOT( ISNA( VLOOKUP($A2446,'ACOM no update'!A:A,1,FALSE)))</f>
        <v>1</v>
      </c>
      <c r="H2446" t="b">
        <f>NOT( ISNA( VLOOKUP($A2446,'Should Update but Not Update'!A:A,1,FALSE)))</f>
        <v>0</v>
      </c>
      <c r="I2446" t="b">
        <f>NOT(NOT( ISNA( VLOOKUP($A2446,'Not Mooncake'!A:A,1,FALSE))))</f>
        <v>1</v>
      </c>
    </row>
    <row r="2447" spans="1:9">
      <c r="A2447" s="2" t="s">
        <v>2280</v>
      </c>
      <c r="B2447" s="2" t="s">
        <v>2284</v>
      </c>
      <c r="C2447" s="3">
        <v>42562</v>
      </c>
      <c r="D2447" t="b">
        <f>NOT( ISNA( VLOOKUP($A2447,'New article for existing'!A:A,1,FALSE)))</f>
        <v>0</v>
      </c>
      <c r="E2447" t="b">
        <f>NOT( ISNA( VLOOKUP($A2447,'ACOM remove file'!A:A,1,FALSE)))</f>
        <v>0</v>
      </c>
      <c r="F2447" t="b">
        <f>NOT( ISNA( VLOOKUP($A2447,'ACN update'!A:A,1,FALSE)))</f>
        <v>0</v>
      </c>
      <c r="G2447" t="b">
        <f>NOT( ISNA( VLOOKUP($A2447,'ACOM no update'!A:A,1,FALSE)))</f>
        <v>1</v>
      </c>
      <c r="H2447" t="b">
        <f>NOT( ISNA( VLOOKUP($A2447,'Should Update but Not Update'!A:A,1,FALSE)))</f>
        <v>0</v>
      </c>
      <c r="I2447" t="b">
        <f>NOT(NOT( ISNA( VLOOKUP($A2447,'Not Mooncake'!A:A,1,FALSE))))</f>
        <v>1</v>
      </c>
    </row>
    <row r="2448" spans="1:9">
      <c r="A2448" s="2" t="s">
        <v>1805</v>
      </c>
      <c r="B2448" s="2" t="s">
        <v>2284</v>
      </c>
      <c r="C2448" s="3">
        <v>42668</v>
      </c>
      <c r="D2448" t="b">
        <f>NOT( ISNA( VLOOKUP($A2448,'New article for existing'!A:A,1,FALSE)))</f>
        <v>0</v>
      </c>
      <c r="E2448" t="b">
        <f>NOT( ISNA( VLOOKUP($A2448,'ACOM remove file'!A:A,1,FALSE)))</f>
        <v>1</v>
      </c>
      <c r="F2448" t="b">
        <f>NOT( ISNA( VLOOKUP($A2448,'ACN update'!A:A,1,FALSE)))</f>
        <v>1</v>
      </c>
      <c r="G2448" t="b">
        <f>NOT( ISNA( VLOOKUP($A2448,'ACOM no update'!A:A,1,FALSE)))</f>
        <v>0</v>
      </c>
      <c r="H2448" t="b">
        <f>NOT( ISNA( VLOOKUP($A2448,'Should Update but Not Update'!A:A,1,FALSE)))</f>
        <v>0</v>
      </c>
      <c r="I2448" t="b">
        <f>NOT(NOT( ISNA( VLOOKUP($A2448,'Not Mooncake'!A:A,1,FALSE))))</f>
        <v>1</v>
      </c>
    </row>
    <row r="2449" spans="1:9">
      <c r="A2449" s="2" t="s">
        <v>1300</v>
      </c>
      <c r="B2449" s="2" t="s">
        <v>2295</v>
      </c>
      <c r="C2449" s="3">
        <v>42513</v>
      </c>
      <c r="D2449" t="b">
        <f>NOT( ISNA( VLOOKUP($A2449,'New article for existing'!A:A,1,FALSE)))</f>
        <v>0</v>
      </c>
      <c r="E2449" t="b">
        <f>NOT( ISNA( VLOOKUP($A2449,'ACOM remove file'!A:A,1,FALSE)))</f>
        <v>0</v>
      </c>
      <c r="F2449" t="b">
        <f>NOT( ISNA( VLOOKUP($A2449,'ACN update'!A:A,1,FALSE)))</f>
        <v>0</v>
      </c>
      <c r="G2449" t="b">
        <f>NOT( ISNA( VLOOKUP($A2449,'ACOM no update'!A:A,1,FALSE)))</f>
        <v>1</v>
      </c>
      <c r="H2449" t="b">
        <f>NOT( ISNA( VLOOKUP($A2449,'Should Update but Not Update'!A:A,1,FALSE)))</f>
        <v>0</v>
      </c>
      <c r="I2449" t="b">
        <f>NOT(NOT( ISNA( VLOOKUP($A2449,'Not Mooncake'!A:A,1,FALSE))))</f>
        <v>1</v>
      </c>
    </row>
    <row r="2450" spans="1:9">
      <c r="A2450" s="2" t="s">
        <v>2099</v>
      </c>
      <c r="B2450" s="2" t="s">
        <v>170</v>
      </c>
      <c r="C2450" s="3">
        <v>42563</v>
      </c>
      <c r="D2450" t="b">
        <f>NOT( ISNA( VLOOKUP($A2450,'New article for existing'!A:A,1,FALSE)))</f>
        <v>0</v>
      </c>
      <c r="E2450" t="b">
        <f>NOT( ISNA( VLOOKUP($A2450,'ACOM remove file'!A:A,1,FALSE)))</f>
        <v>0</v>
      </c>
      <c r="F2450" t="b">
        <f>NOT( ISNA( VLOOKUP($A2450,'ACN update'!A:A,1,FALSE)))</f>
        <v>0</v>
      </c>
      <c r="G2450" t="b">
        <f>NOT( ISNA( VLOOKUP($A2450,'ACOM no update'!A:A,1,FALSE)))</f>
        <v>1</v>
      </c>
      <c r="H2450" t="b">
        <f>NOT( ISNA( VLOOKUP($A2450,'Should Update but Not Update'!A:A,1,FALSE)))</f>
        <v>0</v>
      </c>
      <c r="I2450" t="b">
        <f>NOT(NOT( ISNA( VLOOKUP($A2450,'Not Mooncake'!A:A,1,FALSE))))</f>
        <v>1</v>
      </c>
    </row>
    <row r="2451" spans="1:9">
      <c r="A2451" s="2" t="s">
        <v>1631</v>
      </c>
      <c r="B2451" s="2" t="s">
        <v>170</v>
      </c>
      <c r="C2451" s="3">
        <v>42550</v>
      </c>
      <c r="D2451" t="b">
        <f>NOT( ISNA( VLOOKUP($A2451,'New article for existing'!A:A,1,FALSE)))</f>
        <v>0</v>
      </c>
      <c r="E2451" t="b">
        <f>NOT( ISNA( VLOOKUP($A2451,'ACOM remove file'!A:A,1,FALSE)))</f>
        <v>0</v>
      </c>
      <c r="F2451" t="b">
        <f>NOT( ISNA( VLOOKUP($A2451,'ACN update'!A:A,1,FALSE)))</f>
        <v>0</v>
      </c>
      <c r="G2451" t="b">
        <f>NOT( ISNA( VLOOKUP($A2451,'ACOM no update'!A:A,1,FALSE)))</f>
        <v>1</v>
      </c>
      <c r="H2451" t="b">
        <f>NOT( ISNA( VLOOKUP($A2451,'Should Update but Not Update'!A:A,1,FALSE)))</f>
        <v>0</v>
      </c>
      <c r="I2451" t="b">
        <f>NOT(NOT( ISNA( VLOOKUP($A2451,'Not Mooncake'!A:A,1,FALSE))))</f>
        <v>1</v>
      </c>
    </row>
    <row r="2452" spans="1:9">
      <c r="A2452" s="2" t="s">
        <v>1632</v>
      </c>
      <c r="B2452" s="2" t="s">
        <v>170</v>
      </c>
      <c r="C2452" s="3">
        <v>42527</v>
      </c>
      <c r="D2452" t="b">
        <f>NOT( ISNA( VLOOKUP($A2452,'New article for existing'!A:A,1,FALSE)))</f>
        <v>0</v>
      </c>
      <c r="E2452" t="b">
        <f>NOT( ISNA( VLOOKUP($A2452,'ACOM remove file'!A:A,1,FALSE)))</f>
        <v>0</v>
      </c>
      <c r="F2452" t="b">
        <f>NOT( ISNA( VLOOKUP($A2452,'ACN update'!A:A,1,FALSE)))</f>
        <v>0</v>
      </c>
      <c r="G2452" t="b">
        <f>NOT( ISNA( VLOOKUP($A2452,'ACOM no update'!A:A,1,FALSE)))</f>
        <v>1</v>
      </c>
      <c r="H2452" t="b">
        <f>NOT( ISNA( VLOOKUP($A2452,'Should Update but Not Update'!A:A,1,FALSE)))</f>
        <v>0</v>
      </c>
      <c r="I2452" t="b">
        <f>NOT(NOT( ISNA( VLOOKUP($A2452,'Not Mooncake'!A:A,1,FALSE))))</f>
        <v>1</v>
      </c>
    </row>
    <row r="2453" spans="1:9">
      <c r="A2453" s="2" t="s">
        <v>1633</v>
      </c>
      <c r="B2453" s="2" t="s">
        <v>170</v>
      </c>
      <c r="C2453" s="3">
        <v>42555</v>
      </c>
      <c r="D2453" t="b">
        <f>NOT( ISNA( VLOOKUP($A2453,'New article for existing'!A:A,1,FALSE)))</f>
        <v>0</v>
      </c>
      <c r="E2453" t="b">
        <f>NOT( ISNA( VLOOKUP($A2453,'ACOM remove file'!A:A,1,FALSE)))</f>
        <v>0</v>
      </c>
      <c r="F2453" t="b">
        <f>NOT( ISNA( VLOOKUP($A2453,'ACN update'!A:A,1,FALSE)))</f>
        <v>0</v>
      </c>
      <c r="G2453" t="b">
        <f>NOT( ISNA( VLOOKUP($A2453,'ACOM no update'!A:A,1,FALSE)))</f>
        <v>1</v>
      </c>
      <c r="H2453" t="b">
        <f>NOT( ISNA( VLOOKUP($A2453,'Should Update but Not Update'!A:A,1,FALSE)))</f>
        <v>0</v>
      </c>
      <c r="I2453" t="b">
        <f>NOT(NOT( ISNA( VLOOKUP($A2453,'Not Mooncake'!A:A,1,FALSE))))</f>
        <v>1</v>
      </c>
    </row>
    <row r="2454" spans="1:9">
      <c r="A2454" s="2" t="s">
        <v>1634</v>
      </c>
      <c r="B2454" s="2" t="s">
        <v>170</v>
      </c>
      <c r="C2454" s="3">
        <v>42486</v>
      </c>
      <c r="D2454" t="b">
        <f>NOT( ISNA( VLOOKUP($A2454,'New article for existing'!A:A,1,FALSE)))</f>
        <v>0</v>
      </c>
      <c r="E2454" t="b">
        <f>NOT( ISNA( VLOOKUP($A2454,'ACOM remove file'!A:A,1,FALSE)))</f>
        <v>0</v>
      </c>
      <c r="F2454" t="b">
        <f>NOT( ISNA( VLOOKUP($A2454,'ACN update'!A:A,1,FALSE)))</f>
        <v>0</v>
      </c>
      <c r="G2454" t="b">
        <f>NOT( ISNA( VLOOKUP($A2454,'ACOM no update'!A:A,1,FALSE)))</f>
        <v>1</v>
      </c>
      <c r="H2454" t="b">
        <f>NOT( ISNA( VLOOKUP($A2454,'Should Update but Not Update'!A:A,1,FALSE)))</f>
        <v>0</v>
      </c>
      <c r="I2454" t="b">
        <f>NOT(NOT( ISNA( VLOOKUP($A2454,'Not Mooncake'!A:A,1,FALSE))))</f>
        <v>1</v>
      </c>
    </row>
    <row r="2455" spans="1:9">
      <c r="A2455" s="2" t="s">
        <v>1635</v>
      </c>
      <c r="B2455" s="2" t="s">
        <v>170</v>
      </c>
      <c r="C2455" s="3">
        <v>42446</v>
      </c>
      <c r="D2455" t="b">
        <f>NOT( ISNA( VLOOKUP($A2455,'New article for existing'!A:A,1,FALSE)))</f>
        <v>0</v>
      </c>
      <c r="E2455" t="b">
        <f>NOT( ISNA( VLOOKUP($A2455,'ACOM remove file'!A:A,1,FALSE)))</f>
        <v>0</v>
      </c>
      <c r="F2455" t="b">
        <f>NOT( ISNA( VLOOKUP($A2455,'ACN update'!A:A,1,FALSE)))</f>
        <v>0</v>
      </c>
      <c r="G2455" t="b">
        <f>NOT( ISNA( VLOOKUP($A2455,'ACOM no update'!A:A,1,FALSE)))</f>
        <v>1</v>
      </c>
      <c r="H2455" t="b">
        <f>NOT( ISNA( VLOOKUP($A2455,'Should Update but Not Update'!A:A,1,FALSE)))</f>
        <v>0</v>
      </c>
      <c r="I2455" t="b">
        <f>NOT(NOT( ISNA( VLOOKUP($A2455,'Not Mooncake'!A:A,1,FALSE))))</f>
        <v>1</v>
      </c>
    </row>
    <row r="2456" spans="1:9">
      <c r="A2456" s="2" t="s">
        <v>1636</v>
      </c>
      <c r="B2456" s="2" t="s">
        <v>170</v>
      </c>
      <c r="C2456" s="3">
        <v>42527</v>
      </c>
      <c r="D2456" t="b">
        <f>NOT( ISNA( VLOOKUP($A2456,'New article for existing'!A:A,1,FALSE)))</f>
        <v>0</v>
      </c>
      <c r="E2456" t="b">
        <f>NOT( ISNA( VLOOKUP($A2456,'ACOM remove file'!A:A,1,FALSE)))</f>
        <v>0</v>
      </c>
      <c r="F2456" t="b">
        <f>NOT( ISNA( VLOOKUP($A2456,'ACN update'!A:A,1,FALSE)))</f>
        <v>0</v>
      </c>
      <c r="G2456" t="b">
        <f>NOT( ISNA( VLOOKUP($A2456,'ACOM no update'!A:A,1,FALSE)))</f>
        <v>1</v>
      </c>
      <c r="H2456" t="b">
        <f>NOT( ISNA( VLOOKUP($A2456,'Should Update but Not Update'!A:A,1,FALSE)))</f>
        <v>0</v>
      </c>
      <c r="I2456" t="b">
        <f>NOT(NOT( ISNA( VLOOKUP($A2456,'Not Mooncake'!A:A,1,FALSE))))</f>
        <v>1</v>
      </c>
    </row>
    <row r="2457" spans="1:9">
      <c r="A2457" s="2" t="s">
        <v>1637</v>
      </c>
      <c r="B2457" s="2" t="s">
        <v>170</v>
      </c>
      <c r="C2457" s="3">
        <v>42550</v>
      </c>
      <c r="D2457" t="b">
        <f>NOT( ISNA( VLOOKUP($A2457,'New article for existing'!A:A,1,FALSE)))</f>
        <v>0</v>
      </c>
      <c r="E2457" t="b">
        <f>NOT( ISNA( VLOOKUP($A2457,'ACOM remove file'!A:A,1,FALSE)))</f>
        <v>0</v>
      </c>
      <c r="F2457" t="b">
        <f>NOT( ISNA( VLOOKUP($A2457,'ACN update'!A:A,1,FALSE)))</f>
        <v>0</v>
      </c>
      <c r="G2457" t="b">
        <f>NOT( ISNA( VLOOKUP($A2457,'ACOM no update'!A:A,1,FALSE)))</f>
        <v>1</v>
      </c>
      <c r="H2457" t="b">
        <f>NOT( ISNA( VLOOKUP($A2457,'Should Update but Not Update'!A:A,1,FALSE)))</f>
        <v>0</v>
      </c>
      <c r="I2457" t="b">
        <f>NOT(NOT( ISNA( VLOOKUP($A2457,'Not Mooncake'!A:A,1,FALSE))))</f>
        <v>1</v>
      </c>
    </row>
    <row r="2458" spans="1:9">
      <c r="A2458" s="2" t="s">
        <v>1638</v>
      </c>
      <c r="B2458" s="2" t="s">
        <v>170</v>
      </c>
      <c r="C2458" s="3">
        <v>42555</v>
      </c>
      <c r="D2458" t="b">
        <f>NOT( ISNA( VLOOKUP($A2458,'New article for existing'!A:A,1,FALSE)))</f>
        <v>0</v>
      </c>
      <c r="E2458" t="b">
        <f>NOT( ISNA( VLOOKUP($A2458,'ACOM remove file'!A:A,1,FALSE)))</f>
        <v>0</v>
      </c>
      <c r="F2458" t="b">
        <f>NOT( ISNA( VLOOKUP($A2458,'ACN update'!A:A,1,FALSE)))</f>
        <v>0</v>
      </c>
      <c r="G2458" t="b">
        <f>NOT( ISNA( VLOOKUP($A2458,'ACOM no update'!A:A,1,FALSE)))</f>
        <v>1</v>
      </c>
      <c r="H2458" t="b">
        <f>NOT( ISNA( VLOOKUP($A2458,'Should Update but Not Update'!A:A,1,FALSE)))</f>
        <v>0</v>
      </c>
      <c r="I2458" t="b">
        <f>NOT(NOT( ISNA( VLOOKUP($A2458,'Not Mooncake'!A:A,1,FALSE))))</f>
        <v>1</v>
      </c>
    </row>
    <row r="2459" spans="1:9">
      <c r="A2459" s="2" t="s">
        <v>1639</v>
      </c>
      <c r="B2459" s="2" t="s">
        <v>170</v>
      </c>
      <c r="C2459" s="3">
        <v>42457</v>
      </c>
      <c r="D2459" t="b">
        <f>NOT( ISNA( VLOOKUP($A2459,'New article for existing'!A:A,1,FALSE)))</f>
        <v>0</v>
      </c>
      <c r="E2459" t="b">
        <f>NOT( ISNA( VLOOKUP($A2459,'ACOM remove file'!A:A,1,FALSE)))</f>
        <v>0</v>
      </c>
      <c r="F2459" t="b">
        <f>NOT( ISNA( VLOOKUP($A2459,'ACN update'!A:A,1,FALSE)))</f>
        <v>0</v>
      </c>
      <c r="G2459" t="b">
        <f>NOT( ISNA( VLOOKUP($A2459,'ACOM no update'!A:A,1,FALSE)))</f>
        <v>1</v>
      </c>
      <c r="H2459" t="b">
        <f>NOT( ISNA( VLOOKUP($A2459,'Should Update but Not Update'!A:A,1,FALSE)))</f>
        <v>0</v>
      </c>
      <c r="I2459" t="b">
        <f>NOT(NOT( ISNA( VLOOKUP($A2459,'Not Mooncake'!A:A,1,FALSE))))</f>
        <v>1</v>
      </c>
    </row>
    <row r="2460" spans="1:9">
      <c r="A2460" s="2" t="s">
        <v>1640</v>
      </c>
      <c r="B2460" s="2" t="s">
        <v>170</v>
      </c>
      <c r="C2460" s="3">
        <v>42457</v>
      </c>
      <c r="D2460" t="b">
        <f>NOT( ISNA( VLOOKUP($A2460,'New article for existing'!A:A,1,FALSE)))</f>
        <v>0</v>
      </c>
      <c r="E2460" t="b">
        <f>NOT( ISNA( VLOOKUP($A2460,'ACOM remove file'!A:A,1,FALSE)))</f>
        <v>0</v>
      </c>
      <c r="F2460" t="b">
        <f>NOT( ISNA( VLOOKUP($A2460,'ACN update'!A:A,1,FALSE)))</f>
        <v>0</v>
      </c>
      <c r="G2460" t="b">
        <f>NOT( ISNA( VLOOKUP($A2460,'ACOM no update'!A:A,1,FALSE)))</f>
        <v>1</v>
      </c>
      <c r="H2460" t="b">
        <f>NOT( ISNA( VLOOKUP($A2460,'Should Update but Not Update'!A:A,1,FALSE)))</f>
        <v>0</v>
      </c>
      <c r="I2460" t="b">
        <f>NOT(NOT( ISNA( VLOOKUP($A2460,'Not Mooncake'!A:A,1,FALSE))))</f>
        <v>1</v>
      </c>
    </row>
    <row r="2461" spans="1:9">
      <c r="A2461" s="2" t="s">
        <v>1641</v>
      </c>
      <c r="B2461" s="2" t="s">
        <v>170</v>
      </c>
      <c r="C2461" s="3">
        <v>42527</v>
      </c>
      <c r="D2461" t="b">
        <f>NOT( ISNA( VLOOKUP($A2461,'New article for existing'!A:A,1,FALSE)))</f>
        <v>0</v>
      </c>
      <c r="E2461" t="b">
        <f>NOT( ISNA( VLOOKUP($A2461,'ACOM remove file'!A:A,1,FALSE)))</f>
        <v>0</v>
      </c>
      <c r="F2461" t="b">
        <f>NOT( ISNA( VLOOKUP($A2461,'ACN update'!A:A,1,FALSE)))</f>
        <v>0</v>
      </c>
      <c r="G2461" t="b">
        <f>NOT( ISNA( VLOOKUP($A2461,'ACOM no update'!A:A,1,FALSE)))</f>
        <v>1</v>
      </c>
      <c r="H2461" t="b">
        <f>NOT( ISNA( VLOOKUP($A2461,'Should Update but Not Update'!A:A,1,FALSE)))</f>
        <v>0</v>
      </c>
      <c r="I2461" t="b">
        <f>NOT(NOT( ISNA( VLOOKUP($A2461,'Not Mooncake'!A:A,1,FALSE))))</f>
        <v>1</v>
      </c>
    </row>
    <row r="2462" spans="1:9">
      <c r="A2462" s="2" t="s">
        <v>1642</v>
      </c>
      <c r="B2462" s="2" t="s">
        <v>170</v>
      </c>
      <c r="C2462" s="3">
        <v>42555</v>
      </c>
      <c r="D2462" t="b">
        <f>NOT( ISNA( VLOOKUP($A2462,'New article for existing'!A:A,1,FALSE)))</f>
        <v>0</v>
      </c>
      <c r="E2462" t="b">
        <f>NOT( ISNA( VLOOKUP($A2462,'ACOM remove file'!A:A,1,FALSE)))</f>
        <v>0</v>
      </c>
      <c r="F2462" t="b">
        <f>NOT( ISNA( VLOOKUP($A2462,'ACN update'!A:A,1,FALSE)))</f>
        <v>0</v>
      </c>
      <c r="G2462" t="b">
        <f>NOT( ISNA( VLOOKUP($A2462,'ACOM no update'!A:A,1,FALSE)))</f>
        <v>1</v>
      </c>
      <c r="H2462" t="b">
        <f>NOT( ISNA( VLOOKUP($A2462,'Should Update but Not Update'!A:A,1,FALSE)))</f>
        <v>0</v>
      </c>
      <c r="I2462" t="b">
        <f>NOT(NOT( ISNA( VLOOKUP($A2462,'Not Mooncake'!A:A,1,FALSE))))</f>
        <v>1</v>
      </c>
    </row>
    <row r="2463" spans="1:9">
      <c r="A2463" s="2" t="s">
        <v>1643</v>
      </c>
      <c r="B2463" s="2" t="s">
        <v>170</v>
      </c>
      <c r="C2463" s="3">
        <v>42527</v>
      </c>
      <c r="D2463" t="b">
        <f>NOT( ISNA( VLOOKUP($A2463,'New article for existing'!A:A,1,FALSE)))</f>
        <v>0</v>
      </c>
      <c r="E2463" t="b">
        <f>NOT( ISNA( VLOOKUP($A2463,'ACOM remove file'!A:A,1,FALSE)))</f>
        <v>0</v>
      </c>
      <c r="F2463" t="b">
        <f>NOT( ISNA( VLOOKUP($A2463,'ACN update'!A:A,1,FALSE)))</f>
        <v>0</v>
      </c>
      <c r="G2463" t="b">
        <f>NOT( ISNA( VLOOKUP($A2463,'ACOM no update'!A:A,1,FALSE)))</f>
        <v>1</v>
      </c>
      <c r="H2463" t="b">
        <f>NOT( ISNA( VLOOKUP($A2463,'Should Update but Not Update'!A:A,1,FALSE)))</f>
        <v>0</v>
      </c>
      <c r="I2463" t="b">
        <f>NOT(NOT( ISNA( VLOOKUP($A2463,'Not Mooncake'!A:A,1,FALSE))))</f>
        <v>1</v>
      </c>
    </row>
    <row r="2464" spans="1:9">
      <c r="A2464" s="2" t="s">
        <v>1644</v>
      </c>
      <c r="B2464" s="2" t="s">
        <v>170</v>
      </c>
      <c r="C2464" s="3">
        <v>42555</v>
      </c>
      <c r="D2464" t="b">
        <f>NOT( ISNA( VLOOKUP($A2464,'New article for existing'!A:A,1,FALSE)))</f>
        <v>0</v>
      </c>
      <c r="E2464" t="b">
        <f>NOT( ISNA( VLOOKUP($A2464,'ACOM remove file'!A:A,1,FALSE)))</f>
        <v>0</v>
      </c>
      <c r="F2464" t="b">
        <f>NOT( ISNA( VLOOKUP($A2464,'ACN update'!A:A,1,FALSE)))</f>
        <v>0</v>
      </c>
      <c r="G2464" t="b">
        <f>NOT( ISNA( VLOOKUP($A2464,'ACOM no update'!A:A,1,FALSE)))</f>
        <v>1</v>
      </c>
      <c r="H2464" t="b">
        <f>NOT( ISNA( VLOOKUP($A2464,'Should Update but Not Update'!A:A,1,FALSE)))</f>
        <v>0</v>
      </c>
      <c r="I2464" t="b">
        <f>NOT(NOT( ISNA( VLOOKUP($A2464,'Not Mooncake'!A:A,1,FALSE))))</f>
        <v>1</v>
      </c>
    </row>
    <row r="2465" spans="1:9">
      <c r="A2465" s="2" t="s">
        <v>1645</v>
      </c>
      <c r="B2465" s="2" t="s">
        <v>170</v>
      </c>
      <c r="C2465" s="3">
        <v>42641</v>
      </c>
      <c r="D2465" t="b">
        <f>NOT( ISNA( VLOOKUP($A2465,'New article for existing'!A:A,1,FALSE)))</f>
        <v>0</v>
      </c>
      <c r="E2465" t="b">
        <f>NOT( ISNA( VLOOKUP($A2465,'ACOM remove file'!A:A,1,FALSE)))</f>
        <v>0</v>
      </c>
      <c r="F2465" t="b">
        <f>NOT( ISNA( VLOOKUP($A2465,'ACN update'!A:A,1,FALSE)))</f>
        <v>0</v>
      </c>
      <c r="G2465" t="b">
        <f>NOT( ISNA( VLOOKUP($A2465,'ACOM no update'!A:A,1,FALSE)))</f>
        <v>1</v>
      </c>
      <c r="H2465" t="b">
        <f>NOT( ISNA( VLOOKUP($A2465,'Should Update but Not Update'!A:A,1,FALSE)))</f>
        <v>0</v>
      </c>
      <c r="I2465" t="b">
        <f>NOT(NOT( ISNA( VLOOKUP($A2465,'Not Mooncake'!A:A,1,FALSE))))</f>
        <v>1</v>
      </c>
    </row>
    <row r="2466" spans="1:9">
      <c r="A2466" s="2" t="s">
        <v>1646</v>
      </c>
      <c r="B2466" s="2" t="s">
        <v>170</v>
      </c>
      <c r="C2466" s="3">
        <v>42641</v>
      </c>
      <c r="D2466" t="b">
        <f>NOT( ISNA( VLOOKUP($A2466,'New article for existing'!A:A,1,FALSE)))</f>
        <v>0</v>
      </c>
      <c r="E2466" t="b">
        <f>NOT( ISNA( VLOOKUP($A2466,'ACOM remove file'!A:A,1,FALSE)))</f>
        <v>0</v>
      </c>
      <c r="F2466" t="b">
        <f>NOT( ISNA( VLOOKUP($A2466,'ACN update'!A:A,1,FALSE)))</f>
        <v>0</v>
      </c>
      <c r="G2466" t="b">
        <f>NOT( ISNA( VLOOKUP($A2466,'ACOM no update'!A:A,1,FALSE)))</f>
        <v>1</v>
      </c>
      <c r="H2466" t="b">
        <f>NOT( ISNA( VLOOKUP($A2466,'Should Update but Not Update'!A:A,1,FALSE)))</f>
        <v>0</v>
      </c>
      <c r="I2466" t="b">
        <f>NOT(NOT( ISNA( VLOOKUP($A2466,'Not Mooncake'!A:A,1,FALSE))))</f>
        <v>1</v>
      </c>
    </row>
    <row r="2467" spans="1:9">
      <c r="A2467" s="2" t="s">
        <v>1647</v>
      </c>
      <c r="B2467" s="2" t="s">
        <v>170</v>
      </c>
      <c r="C2467" s="3">
        <v>42527</v>
      </c>
      <c r="D2467" t="b">
        <f>NOT( ISNA( VLOOKUP($A2467,'New article for existing'!A:A,1,FALSE)))</f>
        <v>0</v>
      </c>
      <c r="E2467" t="b">
        <f>NOT( ISNA( VLOOKUP($A2467,'ACOM remove file'!A:A,1,FALSE)))</f>
        <v>0</v>
      </c>
      <c r="F2467" t="b">
        <f>NOT( ISNA( VLOOKUP($A2467,'ACN update'!A:A,1,FALSE)))</f>
        <v>0</v>
      </c>
      <c r="G2467" t="b">
        <f>NOT( ISNA( VLOOKUP($A2467,'ACOM no update'!A:A,1,FALSE)))</f>
        <v>1</v>
      </c>
      <c r="H2467" t="b">
        <f>NOT( ISNA( VLOOKUP($A2467,'Should Update but Not Update'!A:A,1,FALSE)))</f>
        <v>0</v>
      </c>
      <c r="I2467" t="b">
        <f>NOT(NOT( ISNA( VLOOKUP($A2467,'Not Mooncake'!A:A,1,FALSE))))</f>
        <v>1</v>
      </c>
    </row>
    <row r="2468" spans="1:9">
      <c r="A2468" s="2" t="s">
        <v>1648</v>
      </c>
      <c r="B2468" s="2" t="s">
        <v>170</v>
      </c>
      <c r="C2468" s="3">
        <v>42555</v>
      </c>
      <c r="D2468" t="b">
        <f>NOT( ISNA( VLOOKUP($A2468,'New article for existing'!A:A,1,FALSE)))</f>
        <v>0</v>
      </c>
      <c r="E2468" t="b">
        <f>NOT( ISNA( VLOOKUP($A2468,'ACOM remove file'!A:A,1,FALSE)))</f>
        <v>0</v>
      </c>
      <c r="F2468" t="b">
        <f>NOT( ISNA( VLOOKUP($A2468,'ACN update'!A:A,1,FALSE)))</f>
        <v>0</v>
      </c>
      <c r="G2468" t="b">
        <f>NOT( ISNA( VLOOKUP($A2468,'ACOM no update'!A:A,1,FALSE)))</f>
        <v>1</v>
      </c>
      <c r="H2468" t="b">
        <f>NOT( ISNA( VLOOKUP($A2468,'Should Update but Not Update'!A:A,1,FALSE)))</f>
        <v>0</v>
      </c>
      <c r="I2468" t="b">
        <f>NOT(NOT( ISNA( VLOOKUP($A2468,'Not Mooncake'!A:A,1,FALSE))))</f>
        <v>1</v>
      </c>
    </row>
    <row r="2469" spans="1:9">
      <c r="A2469" s="2" t="s">
        <v>1649</v>
      </c>
      <c r="B2469" s="2" t="s">
        <v>170</v>
      </c>
      <c r="C2469" s="3">
        <v>42527</v>
      </c>
      <c r="D2469" t="b">
        <f>NOT( ISNA( VLOOKUP($A2469,'New article for existing'!A:A,1,FALSE)))</f>
        <v>0</v>
      </c>
      <c r="E2469" t="b">
        <f>NOT( ISNA( VLOOKUP($A2469,'ACOM remove file'!A:A,1,FALSE)))</f>
        <v>0</v>
      </c>
      <c r="F2469" t="b">
        <f>NOT( ISNA( VLOOKUP($A2469,'ACN update'!A:A,1,FALSE)))</f>
        <v>0</v>
      </c>
      <c r="G2469" t="b">
        <f>NOT( ISNA( VLOOKUP($A2469,'ACOM no update'!A:A,1,FALSE)))</f>
        <v>1</v>
      </c>
      <c r="H2469" t="b">
        <f>NOT( ISNA( VLOOKUP($A2469,'Should Update but Not Update'!A:A,1,FALSE)))</f>
        <v>0</v>
      </c>
      <c r="I2469" t="b">
        <f>NOT(NOT( ISNA( VLOOKUP($A2469,'Not Mooncake'!A:A,1,FALSE))))</f>
        <v>1</v>
      </c>
    </row>
    <row r="2470" spans="1:9">
      <c r="A2470" s="2" t="s">
        <v>1650</v>
      </c>
      <c r="B2470" s="2" t="s">
        <v>170</v>
      </c>
      <c r="C2470" s="3">
        <v>42605</v>
      </c>
      <c r="D2470" t="b">
        <f>NOT( ISNA( VLOOKUP($A2470,'New article for existing'!A:A,1,FALSE)))</f>
        <v>0</v>
      </c>
      <c r="E2470" t="b">
        <f>NOT( ISNA( VLOOKUP($A2470,'ACOM remove file'!A:A,1,FALSE)))</f>
        <v>0</v>
      </c>
      <c r="F2470" t="b">
        <f>NOT( ISNA( VLOOKUP($A2470,'ACN update'!A:A,1,FALSE)))</f>
        <v>0</v>
      </c>
      <c r="G2470" t="b">
        <f>NOT( ISNA( VLOOKUP($A2470,'ACOM no update'!A:A,1,FALSE)))</f>
        <v>1</v>
      </c>
      <c r="H2470" t="b">
        <f>NOT( ISNA( VLOOKUP($A2470,'Should Update but Not Update'!A:A,1,FALSE)))</f>
        <v>0</v>
      </c>
      <c r="I2470" t="b">
        <f>NOT(NOT( ISNA( VLOOKUP($A2470,'Not Mooncake'!A:A,1,FALSE))))</f>
        <v>1</v>
      </c>
    </row>
    <row r="2471" spans="1:9">
      <c r="A2471" s="2" t="s">
        <v>1653</v>
      </c>
      <c r="B2471" s="2" t="s">
        <v>170</v>
      </c>
      <c r="C2471" s="3">
        <v>42520</v>
      </c>
      <c r="D2471" t="b">
        <f>NOT( ISNA( VLOOKUP($A2471,'New article for existing'!A:A,1,FALSE)))</f>
        <v>0</v>
      </c>
      <c r="E2471" t="b">
        <f>NOT( ISNA( VLOOKUP($A2471,'ACOM remove file'!A:A,1,FALSE)))</f>
        <v>0</v>
      </c>
      <c r="F2471" t="b">
        <f>NOT( ISNA( VLOOKUP($A2471,'ACN update'!A:A,1,FALSE)))</f>
        <v>0</v>
      </c>
      <c r="G2471" t="b">
        <f>NOT( ISNA( VLOOKUP($A2471,'ACOM no update'!A:A,1,FALSE)))</f>
        <v>1</v>
      </c>
      <c r="H2471" t="b">
        <f>NOT( ISNA( VLOOKUP($A2471,'Should Update but Not Update'!A:A,1,FALSE)))</f>
        <v>0</v>
      </c>
      <c r="I2471" t="b">
        <f>NOT(NOT( ISNA( VLOOKUP($A2471,'Not Mooncake'!A:A,1,FALSE))))</f>
        <v>1</v>
      </c>
    </row>
    <row r="2472" spans="1:9">
      <c r="A2472" s="2" t="s">
        <v>1698</v>
      </c>
      <c r="B2472" s="2" t="s">
        <v>170</v>
      </c>
      <c r="C2472" s="3">
        <v>42527</v>
      </c>
      <c r="D2472" t="b">
        <f>NOT( ISNA( VLOOKUP($A2472,'New article for existing'!A:A,1,FALSE)))</f>
        <v>0</v>
      </c>
      <c r="E2472" t="b">
        <f>NOT( ISNA( VLOOKUP($A2472,'ACOM remove file'!A:A,1,FALSE)))</f>
        <v>0</v>
      </c>
      <c r="F2472" t="b">
        <f>NOT( ISNA( VLOOKUP($A2472,'ACN update'!A:A,1,FALSE)))</f>
        <v>0</v>
      </c>
      <c r="G2472" t="b">
        <f>NOT( ISNA( VLOOKUP($A2472,'ACOM no update'!A:A,1,FALSE)))</f>
        <v>1</v>
      </c>
      <c r="H2472" t="b">
        <f>NOT( ISNA( VLOOKUP($A2472,'Should Update but Not Update'!A:A,1,FALSE)))</f>
        <v>0</v>
      </c>
      <c r="I2472" t="b">
        <f>NOT(NOT( ISNA( VLOOKUP($A2472,'Not Mooncake'!A:A,1,FALSE))))</f>
        <v>1</v>
      </c>
    </row>
    <row r="2473" spans="1:9">
      <c r="A2473" s="2" t="s">
        <v>1652</v>
      </c>
      <c r="B2473" s="2" t="s">
        <v>170</v>
      </c>
      <c r="C2473" s="3">
        <v>42486</v>
      </c>
      <c r="D2473" t="b">
        <f>NOT( ISNA( VLOOKUP($A2473,'New article for existing'!A:A,1,FALSE)))</f>
        <v>0</v>
      </c>
      <c r="E2473" t="b">
        <f>NOT( ISNA( VLOOKUP($A2473,'ACOM remove file'!A:A,1,FALSE)))</f>
        <v>0</v>
      </c>
      <c r="F2473" t="b">
        <f>NOT( ISNA( VLOOKUP($A2473,'ACN update'!A:A,1,FALSE)))</f>
        <v>0</v>
      </c>
      <c r="G2473" t="b">
        <f>NOT( ISNA( VLOOKUP($A2473,'ACOM no update'!A:A,1,FALSE)))</f>
        <v>1</v>
      </c>
      <c r="H2473" t="b">
        <f>NOT( ISNA( VLOOKUP($A2473,'Should Update but Not Update'!A:A,1,FALSE)))</f>
        <v>0</v>
      </c>
      <c r="I2473" t="b">
        <f>NOT(NOT( ISNA( VLOOKUP($A2473,'Not Mooncake'!A:A,1,FALSE))))</f>
        <v>1</v>
      </c>
    </row>
    <row r="2474" spans="1:9">
      <c r="A2474" s="2" t="s">
        <v>1651</v>
      </c>
      <c r="B2474" s="2" t="s">
        <v>170</v>
      </c>
      <c r="C2474" s="3">
        <v>42486</v>
      </c>
      <c r="D2474" t="b">
        <f>NOT( ISNA( VLOOKUP($A2474,'New article for existing'!A:A,1,FALSE)))</f>
        <v>0</v>
      </c>
      <c r="E2474" t="b">
        <f>NOT( ISNA( VLOOKUP($A2474,'ACOM remove file'!A:A,1,FALSE)))</f>
        <v>0</v>
      </c>
      <c r="F2474" t="b">
        <f>NOT( ISNA( VLOOKUP($A2474,'ACN update'!A:A,1,FALSE)))</f>
        <v>0</v>
      </c>
      <c r="G2474" t="b">
        <f>NOT( ISNA( VLOOKUP($A2474,'ACOM no update'!A:A,1,FALSE)))</f>
        <v>1</v>
      </c>
      <c r="H2474" t="b">
        <f>NOT( ISNA( VLOOKUP($A2474,'Should Update but Not Update'!A:A,1,FALSE)))</f>
        <v>0</v>
      </c>
      <c r="I2474" t="b">
        <f>NOT(NOT( ISNA( VLOOKUP($A2474,'Not Mooncake'!A:A,1,FALSE))))</f>
        <v>1</v>
      </c>
    </row>
    <row r="2475" spans="1:9">
      <c r="A2475" s="2" t="s">
        <v>1655</v>
      </c>
      <c r="B2475" s="2" t="s">
        <v>170</v>
      </c>
      <c r="C2475" s="3">
        <v>42527</v>
      </c>
      <c r="D2475" t="b">
        <f>NOT( ISNA( VLOOKUP($A2475,'New article for existing'!A:A,1,FALSE)))</f>
        <v>0</v>
      </c>
      <c r="E2475" t="b">
        <f>NOT( ISNA( VLOOKUP($A2475,'ACOM remove file'!A:A,1,FALSE)))</f>
        <v>0</v>
      </c>
      <c r="F2475" t="b">
        <f>NOT( ISNA( VLOOKUP($A2475,'ACN update'!A:A,1,FALSE)))</f>
        <v>0</v>
      </c>
      <c r="G2475" t="b">
        <f>NOT( ISNA( VLOOKUP($A2475,'ACOM no update'!A:A,1,FALSE)))</f>
        <v>1</v>
      </c>
      <c r="H2475" t="b">
        <f>NOT( ISNA( VLOOKUP($A2475,'Should Update but Not Update'!A:A,1,FALSE)))</f>
        <v>0</v>
      </c>
      <c r="I2475" t="b">
        <f>NOT(NOT( ISNA( VLOOKUP($A2475,'Not Mooncake'!A:A,1,FALSE))))</f>
        <v>1</v>
      </c>
    </row>
    <row r="2476" spans="1:9">
      <c r="A2476" s="2" t="s">
        <v>1656</v>
      </c>
      <c r="B2476" s="2" t="s">
        <v>170</v>
      </c>
      <c r="C2476" s="3">
        <v>42555</v>
      </c>
      <c r="D2476" t="b">
        <f>NOT( ISNA( VLOOKUP($A2476,'New article for existing'!A:A,1,FALSE)))</f>
        <v>0</v>
      </c>
      <c r="E2476" t="b">
        <f>NOT( ISNA( VLOOKUP($A2476,'ACOM remove file'!A:A,1,FALSE)))</f>
        <v>0</v>
      </c>
      <c r="F2476" t="b">
        <f>NOT( ISNA( VLOOKUP($A2476,'ACN update'!A:A,1,FALSE)))</f>
        <v>0</v>
      </c>
      <c r="G2476" t="b">
        <f>NOT( ISNA( VLOOKUP($A2476,'ACOM no update'!A:A,1,FALSE)))</f>
        <v>1</v>
      </c>
      <c r="H2476" t="b">
        <f>NOT( ISNA( VLOOKUP($A2476,'Should Update but Not Update'!A:A,1,FALSE)))</f>
        <v>0</v>
      </c>
      <c r="I2476" t="b">
        <f>NOT(NOT( ISNA( VLOOKUP($A2476,'Not Mooncake'!A:A,1,FALSE))))</f>
        <v>1</v>
      </c>
    </row>
    <row r="2477" spans="1:9">
      <c r="A2477" s="2" t="s">
        <v>1657</v>
      </c>
      <c r="B2477" s="2" t="s">
        <v>170</v>
      </c>
      <c r="C2477" s="3">
        <v>42555</v>
      </c>
      <c r="D2477" t="b">
        <f>NOT( ISNA( VLOOKUP($A2477,'New article for existing'!A:A,1,FALSE)))</f>
        <v>0</v>
      </c>
      <c r="E2477" t="b">
        <f>NOT( ISNA( VLOOKUP($A2477,'ACOM remove file'!A:A,1,FALSE)))</f>
        <v>0</v>
      </c>
      <c r="F2477" t="b">
        <f>NOT( ISNA( VLOOKUP($A2477,'ACN update'!A:A,1,FALSE)))</f>
        <v>0</v>
      </c>
      <c r="G2477" t="b">
        <f>NOT( ISNA( VLOOKUP($A2477,'ACOM no update'!A:A,1,FALSE)))</f>
        <v>1</v>
      </c>
      <c r="H2477" t="b">
        <f>NOT( ISNA( VLOOKUP($A2477,'Should Update but Not Update'!A:A,1,FALSE)))</f>
        <v>0</v>
      </c>
      <c r="I2477" t="b">
        <f>NOT(NOT( ISNA( VLOOKUP($A2477,'Not Mooncake'!A:A,1,FALSE))))</f>
        <v>1</v>
      </c>
    </row>
    <row r="2478" spans="1:9">
      <c r="A2478" s="2" t="s">
        <v>1658</v>
      </c>
      <c r="B2478" s="2" t="s">
        <v>170</v>
      </c>
      <c r="C2478" s="3">
        <v>42527</v>
      </c>
      <c r="D2478" t="b">
        <f>NOT( ISNA( VLOOKUP($A2478,'New article for existing'!A:A,1,FALSE)))</f>
        <v>0</v>
      </c>
      <c r="E2478" t="b">
        <f>NOT( ISNA( VLOOKUP($A2478,'ACOM remove file'!A:A,1,FALSE)))</f>
        <v>0</v>
      </c>
      <c r="F2478" t="b">
        <f>NOT( ISNA( VLOOKUP($A2478,'ACN update'!A:A,1,FALSE)))</f>
        <v>0</v>
      </c>
      <c r="G2478" t="b">
        <f>NOT( ISNA( VLOOKUP($A2478,'ACOM no update'!A:A,1,FALSE)))</f>
        <v>1</v>
      </c>
      <c r="H2478" t="b">
        <f>NOT( ISNA( VLOOKUP($A2478,'Should Update but Not Update'!A:A,1,FALSE)))</f>
        <v>0</v>
      </c>
      <c r="I2478" t="b">
        <f>NOT(NOT( ISNA( VLOOKUP($A2478,'Not Mooncake'!A:A,1,FALSE))))</f>
        <v>1</v>
      </c>
    </row>
    <row r="2479" spans="1:9">
      <c r="A2479" s="2" t="s">
        <v>1659</v>
      </c>
      <c r="B2479" s="2" t="s">
        <v>170</v>
      </c>
      <c r="C2479" s="3">
        <v>42555</v>
      </c>
      <c r="D2479" t="b">
        <f>NOT( ISNA( VLOOKUP($A2479,'New article for existing'!A:A,1,FALSE)))</f>
        <v>0</v>
      </c>
      <c r="E2479" t="b">
        <f>NOT( ISNA( VLOOKUP($A2479,'ACOM remove file'!A:A,1,FALSE)))</f>
        <v>0</v>
      </c>
      <c r="F2479" t="b">
        <f>NOT( ISNA( VLOOKUP($A2479,'ACN update'!A:A,1,FALSE)))</f>
        <v>0</v>
      </c>
      <c r="G2479" t="b">
        <f>NOT( ISNA( VLOOKUP($A2479,'ACOM no update'!A:A,1,FALSE)))</f>
        <v>1</v>
      </c>
      <c r="H2479" t="b">
        <f>NOT( ISNA( VLOOKUP($A2479,'Should Update but Not Update'!A:A,1,FALSE)))</f>
        <v>0</v>
      </c>
      <c r="I2479" t="b">
        <f>NOT(NOT( ISNA( VLOOKUP($A2479,'Not Mooncake'!A:A,1,FALSE))))</f>
        <v>1</v>
      </c>
    </row>
    <row r="2480" spans="1:9">
      <c r="A2480" s="2" t="s">
        <v>1660</v>
      </c>
      <c r="B2480" s="2" t="s">
        <v>170</v>
      </c>
      <c r="C2480" s="3">
        <v>42467</v>
      </c>
      <c r="D2480" t="b">
        <f>NOT( ISNA( VLOOKUP($A2480,'New article for existing'!A:A,1,FALSE)))</f>
        <v>0</v>
      </c>
      <c r="E2480" t="b">
        <f>NOT( ISNA( VLOOKUP($A2480,'ACOM remove file'!A:A,1,FALSE)))</f>
        <v>0</v>
      </c>
      <c r="F2480" t="b">
        <f>NOT( ISNA( VLOOKUP($A2480,'ACN update'!A:A,1,FALSE)))</f>
        <v>0</v>
      </c>
      <c r="G2480" t="b">
        <f>NOT( ISNA( VLOOKUP($A2480,'ACOM no update'!A:A,1,FALSE)))</f>
        <v>1</v>
      </c>
      <c r="H2480" t="b">
        <f>NOT( ISNA( VLOOKUP($A2480,'Should Update but Not Update'!A:A,1,FALSE)))</f>
        <v>0</v>
      </c>
      <c r="I2480" t="b">
        <f>NOT(NOT( ISNA( VLOOKUP($A2480,'Not Mooncake'!A:A,1,FALSE))))</f>
        <v>1</v>
      </c>
    </row>
    <row r="2481" spans="1:9">
      <c r="A2481" s="2" t="s">
        <v>1661</v>
      </c>
      <c r="B2481" s="2" t="s">
        <v>170</v>
      </c>
      <c r="C2481" s="3">
        <v>42457</v>
      </c>
      <c r="D2481" t="b">
        <f>NOT( ISNA( VLOOKUP($A2481,'New article for existing'!A:A,1,FALSE)))</f>
        <v>0</v>
      </c>
      <c r="E2481" t="b">
        <f>NOT( ISNA( VLOOKUP($A2481,'ACOM remove file'!A:A,1,FALSE)))</f>
        <v>0</v>
      </c>
      <c r="F2481" t="b">
        <f>NOT( ISNA( VLOOKUP($A2481,'ACN update'!A:A,1,FALSE)))</f>
        <v>0</v>
      </c>
      <c r="G2481" t="b">
        <f>NOT( ISNA( VLOOKUP($A2481,'ACOM no update'!A:A,1,FALSE)))</f>
        <v>1</v>
      </c>
      <c r="H2481" t="b">
        <f>NOT( ISNA( VLOOKUP($A2481,'Should Update but Not Update'!A:A,1,FALSE)))</f>
        <v>0</v>
      </c>
      <c r="I2481" t="b">
        <f>NOT(NOT( ISNA( VLOOKUP($A2481,'Not Mooncake'!A:A,1,FALSE))))</f>
        <v>1</v>
      </c>
    </row>
    <row r="2482" spans="1:9">
      <c r="A2482" s="2" t="s">
        <v>1662</v>
      </c>
      <c r="B2482" s="2" t="s">
        <v>170</v>
      </c>
      <c r="C2482" s="3">
        <v>42527</v>
      </c>
      <c r="D2482" t="b">
        <f>NOT( ISNA( VLOOKUP($A2482,'New article for existing'!A:A,1,FALSE)))</f>
        <v>0</v>
      </c>
      <c r="E2482" t="b">
        <f>NOT( ISNA( VLOOKUP($A2482,'ACOM remove file'!A:A,1,FALSE)))</f>
        <v>0</v>
      </c>
      <c r="F2482" t="b">
        <f>NOT( ISNA( VLOOKUP($A2482,'ACN update'!A:A,1,FALSE)))</f>
        <v>0</v>
      </c>
      <c r="G2482" t="b">
        <f>NOT( ISNA( VLOOKUP($A2482,'ACOM no update'!A:A,1,FALSE)))</f>
        <v>1</v>
      </c>
      <c r="H2482" t="b">
        <f>NOT( ISNA( VLOOKUP($A2482,'Should Update but Not Update'!A:A,1,FALSE)))</f>
        <v>0</v>
      </c>
      <c r="I2482" t="b">
        <f>NOT(NOT( ISNA( VLOOKUP($A2482,'Not Mooncake'!A:A,1,FALSE))))</f>
        <v>1</v>
      </c>
    </row>
    <row r="2483" spans="1:9">
      <c r="A2483" s="2" t="s">
        <v>1663</v>
      </c>
      <c r="B2483" s="2" t="s">
        <v>170</v>
      </c>
      <c r="C2483" s="3">
        <v>42555</v>
      </c>
      <c r="D2483" t="b">
        <f>NOT( ISNA( VLOOKUP($A2483,'New article for existing'!A:A,1,FALSE)))</f>
        <v>0</v>
      </c>
      <c r="E2483" t="b">
        <f>NOT( ISNA( VLOOKUP($A2483,'ACOM remove file'!A:A,1,FALSE)))</f>
        <v>0</v>
      </c>
      <c r="F2483" t="b">
        <f>NOT( ISNA( VLOOKUP($A2483,'ACN update'!A:A,1,FALSE)))</f>
        <v>0</v>
      </c>
      <c r="G2483" t="b">
        <f>NOT( ISNA( VLOOKUP($A2483,'ACOM no update'!A:A,1,FALSE)))</f>
        <v>1</v>
      </c>
      <c r="H2483" t="b">
        <f>NOT( ISNA( VLOOKUP($A2483,'Should Update but Not Update'!A:A,1,FALSE)))</f>
        <v>0</v>
      </c>
      <c r="I2483" t="b">
        <f>NOT(NOT( ISNA( VLOOKUP($A2483,'Not Mooncake'!A:A,1,FALSE))))</f>
        <v>1</v>
      </c>
    </row>
    <row r="2484" spans="1:9">
      <c r="A2484" s="2" t="s">
        <v>1664</v>
      </c>
      <c r="B2484" s="2" t="s">
        <v>170</v>
      </c>
      <c r="C2484" s="3">
        <v>42527</v>
      </c>
      <c r="D2484" t="b">
        <f>NOT( ISNA( VLOOKUP($A2484,'New article for existing'!A:A,1,FALSE)))</f>
        <v>0</v>
      </c>
      <c r="E2484" t="b">
        <f>NOT( ISNA( VLOOKUP($A2484,'ACOM remove file'!A:A,1,FALSE)))</f>
        <v>0</v>
      </c>
      <c r="F2484" t="b">
        <f>NOT( ISNA( VLOOKUP($A2484,'ACN update'!A:A,1,FALSE)))</f>
        <v>0</v>
      </c>
      <c r="G2484" t="b">
        <f>NOT( ISNA( VLOOKUP($A2484,'ACOM no update'!A:A,1,FALSE)))</f>
        <v>1</v>
      </c>
      <c r="H2484" t="b">
        <f>NOT( ISNA( VLOOKUP($A2484,'Should Update but Not Update'!A:A,1,FALSE)))</f>
        <v>0</v>
      </c>
      <c r="I2484" t="b">
        <f>NOT(NOT( ISNA( VLOOKUP($A2484,'Not Mooncake'!A:A,1,FALSE))))</f>
        <v>1</v>
      </c>
    </row>
    <row r="2485" spans="1:9">
      <c r="A2485" s="2" t="s">
        <v>1665</v>
      </c>
      <c r="B2485" s="2" t="s">
        <v>170</v>
      </c>
      <c r="C2485" s="3">
        <v>42486</v>
      </c>
      <c r="D2485" t="b">
        <f>NOT( ISNA( VLOOKUP($A2485,'New article for existing'!A:A,1,FALSE)))</f>
        <v>0</v>
      </c>
      <c r="E2485" t="b">
        <f>NOT( ISNA( VLOOKUP($A2485,'ACOM remove file'!A:A,1,FALSE)))</f>
        <v>0</v>
      </c>
      <c r="F2485" t="b">
        <f>NOT( ISNA( VLOOKUP($A2485,'ACN update'!A:A,1,FALSE)))</f>
        <v>0</v>
      </c>
      <c r="G2485" t="b">
        <f>NOT( ISNA( VLOOKUP($A2485,'ACOM no update'!A:A,1,FALSE)))</f>
        <v>1</v>
      </c>
      <c r="H2485" t="b">
        <f>NOT( ISNA( VLOOKUP($A2485,'Should Update but Not Update'!A:A,1,FALSE)))</f>
        <v>0</v>
      </c>
      <c r="I2485" t="b">
        <f>NOT(NOT( ISNA( VLOOKUP($A2485,'Not Mooncake'!A:A,1,FALSE))))</f>
        <v>1</v>
      </c>
    </row>
    <row r="2486" spans="1:9">
      <c r="A2486" s="2" t="s">
        <v>1666</v>
      </c>
      <c r="B2486" s="2" t="s">
        <v>170</v>
      </c>
      <c r="C2486" s="3">
        <v>42486</v>
      </c>
      <c r="D2486" t="b">
        <f>NOT( ISNA( VLOOKUP($A2486,'New article for existing'!A:A,1,FALSE)))</f>
        <v>0</v>
      </c>
      <c r="E2486" t="b">
        <f>NOT( ISNA( VLOOKUP($A2486,'ACOM remove file'!A:A,1,FALSE)))</f>
        <v>0</v>
      </c>
      <c r="F2486" t="b">
        <f>NOT( ISNA( VLOOKUP($A2486,'ACN update'!A:A,1,FALSE)))</f>
        <v>0</v>
      </c>
      <c r="G2486" t="b">
        <f>NOT( ISNA( VLOOKUP($A2486,'ACOM no update'!A:A,1,FALSE)))</f>
        <v>1</v>
      </c>
      <c r="H2486" t="b">
        <f>NOT( ISNA( VLOOKUP($A2486,'Should Update but Not Update'!A:A,1,FALSE)))</f>
        <v>0</v>
      </c>
      <c r="I2486" t="b">
        <f>NOT(NOT( ISNA( VLOOKUP($A2486,'Not Mooncake'!A:A,1,FALSE))))</f>
        <v>1</v>
      </c>
    </row>
    <row r="2487" spans="1:9">
      <c r="A2487" s="2" t="s">
        <v>1667</v>
      </c>
      <c r="B2487" s="2" t="s">
        <v>170</v>
      </c>
      <c r="C2487" s="3">
        <v>42486</v>
      </c>
      <c r="D2487" t="b">
        <f>NOT( ISNA( VLOOKUP($A2487,'New article for existing'!A:A,1,FALSE)))</f>
        <v>0</v>
      </c>
      <c r="E2487" t="b">
        <f>NOT( ISNA( VLOOKUP($A2487,'ACOM remove file'!A:A,1,FALSE)))</f>
        <v>0</v>
      </c>
      <c r="F2487" t="b">
        <f>NOT( ISNA( VLOOKUP($A2487,'ACN update'!A:A,1,FALSE)))</f>
        <v>0</v>
      </c>
      <c r="G2487" t="b">
        <f>NOT( ISNA( VLOOKUP($A2487,'ACOM no update'!A:A,1,FALSE)))</f>
        <v>1</v>
      </c>
      <c r="H2487" t="b">
        <f>NOT( ISNA( VLOOKUP($A2487,'Should Update but Not Update'!A:A,1,FALSE)))</f>
        <v>0</v>
      </c>
      <c r="I2487" t="b">
        <f>NOT(NOT( ISNA( VLOOKUP($A2487,'Not Mooncake'!A:A,1,FALSE))))</f>
        <v>1</v>
      </c>
    </row>
    <row r="2488" spans="1:9">
      <c r="A2488" s="2" t="s">
        <v>1668</v>
      </c>
      <c r="B2488" s="2" t="s">
        <v>170</v>
      </c>
      <c r="C2488" s="3">
        <v>42579</v>
      </c>
      <c r="D2488" t="b">
        <f>NOT( ISNA( VLOOKUP($A2488,'New article for existing'!A:A,1,FALSE)))</f>
        <v>0</v>
      </c>
      <c r="E2488" t="b">
        <f>NOT( ISNA( VLOOKUP($A2488,'ACOM remove file'!A:A,1,FALSE)))</f>
        <v>0</v>
      </c>
      <c r="F2488" t="b">
        <f>NOT( ISNA( VLOOKUP($A2488,'ACN update'!A:A,1,FALSE)))</f>
        <v>0</v>
      </c>
      <c r="G2488" t="b">
        <f>NOT( ISNA( VLOOKUP($A2488,'ACOM no update'!A:A,1,FALSE)))</f>
        <v>1</v>
      </c>
      <c r="H2488" t="b">
        <f>NOT( ISNA( VLOOKUP($A2488,'Should Update but Not Update'!A:A,1,FALSE)))</f>
        <v>0</v>
      </c>
      <c r="I2488" t="b">
        <f>NOT(NOT( ISNA( VLOOKUP($A2488,'Not Mooncake'!A:A,1,FALSE))))</f>
        <v>1</v>
      </c>
    </row>
    <row r="2489" spans="1:9">
      <c r="A2489" s="2" t="s">
        <v>1669</v>
      </c>
      <c r="B2489" s="2" t="s">
        <v>170</v>
      </c>
      <c r="C2489" s="3">
        <v>42457</v>
      </c>
      <c r="D2489" t="b">
        <f>NOT( ISNA( VLOOKUP($A2489,'New article for existing'!A:A,1,FALSE)))</f>
        <v>0</v>
      </c>
      <c r="E2489" t="b">
        <f>NOT( ISNA( VLOOKUP($A2489,'ACOM remove file'!A:A,1,FALSE)))</f>
        <v>0</v>
      </c>
      <c r="F2489" t="b">
        <f>NOT( ISNA( VLOOKUP($A2489,'ACN update'!A:A,1,FALSE)))</f>
        <v>0</v>
      </c>
      <c r="G2489" t="b">
        <f>NOT( ISNA( VLOOKUP($A2489,'ACOM no update'!A:A,1,FALSE)))</f>
        <v>1</v>
      </c>
      <c r="H2489" t="b">
        <f>NOT( ISNA( VLOOKUP($A2489,'Should Update but Not Update'!A:A,1,FALSE)))</f>
        <v>0</v>
      </c>
      <c r="I2489" t="b">
        <f>NOT(NOT( ISNA( VLOOKUP($A2489,'Not Mooncake'!A:A,1,FALSE))))</f>
        <v>1</v>
      </c>
    </row>
    <row r="2490" spans="1:9">
      <c r="A2490" s="2" t="s">
        <v>1670</v>
      </c>
      <c r="B2490" s="2" t="s">
        <v>170</v>
      </c>
      <c r="C2490" s="3">
        <v>42446</v>
      </c>
      <c r="D2490" t="b">
        <f>NOT( ISNA( VLOOKUP($A2490,'New article for existing'!A:A,1,FALSE)))</f>
        <v>0</v>
      </c>
      <c r="E2490" t="b">
        <f>NOT( ISNA( VLOOKUP($A2490,'ACOM remove file'!A:A,1,FALSE)))</f>
        <v>0</v>
      </c>
      <c r="F2490" t="b">
        <f>NOT( ISNA( VLOOKUP($A2490,'ACN update'!A:A,1,FALSE)))</f>
        <v>0</v>
      </c>
      <c r="G2490" t="b">
        <f>NOT( ISNA( VLOOKUP($A2490,'ACOM no update'!A:A,1,FALSE)))</f>
        <v>1</v>
      </c>
      <c r="H2490" t="b">
        <f>NOT( ISNA( VLOOKUP($A2490,'Should Update but Not Update'!A:A,1,FALSE)))</f>
        <v>0</v>
      </c>
      <c r="I2490" t="b">
        <f>NOT(NOT( ISNA( VLOOKUP($A2490,'Not Mooncake'!A:A,1,FALSE))))</f>
        <v>1</v>
      </c>
    </row>
    <row r="2491" spans="1:9">
      <c r="A2491" s="2" t="s">
        <v>1671</v>
      </c>
      <c r="B2491" s="2" t="s">
        <v>170</v>
      </c>
      <c r="C2491" s="3">
        <v>42641</v>
      </c>
      <c r="D2491" t="b">
        <f>NOT( ISNA( VLOOKUP($A2491,'New article for existing'!A:A,1,FALSE)))</f>
        <v>0</v>
      </c>
      <c r="E2491" t="b">
        <f>NOT( ISNA( VLOOKUP($A2491,'ACOM remove file'!A:A,1,FALSE)))</f>
        <v>0</v>
      </c>
      <c r="F2491" t="b">
        <f>NOT( ISNA( VLOOKUP($A2491,'ACN update'!A:A,1,FALSE)))</f>
        <v>0</v>
      </c>
      <c r="G2491" t="b">
        <f>NOT( ISNA( VLOOKUP($A2491,'ACOM no update'!A:A,1,FALSE)))</f>
        <v>1</v>
      </c>
      <c r="H2491" t="b">
        <f>NOT( ISNA( VLOOKUP($A2491,'Should Update but Not Update'!A:A,1,FALSE)))</f>
        <v>0</v>
      </c>
      <c r="I2491" t="b">
        <f>NOT(NOT( ISNA( VLOOKUP($A2491,'Not Mooncake'!A:A,1,FALSE))))</f>
        <v>1</v>
      </c>
    </row>
    <row r="2492" spans="1:9">
      <c r="A2492" s="2" t="s">
        <v>1672</v>
      </c>
      <c r="B2492" s="2" t="s">
        <v>170</v>
      </c>
      <c r="C2492" s="3">
        <v>42486</v>
      </c>
      <c r="D2492" t="b">
        <f>NOT( ISNA( VLOOKUP($A2492,'New article for existing'!A:A,1,FALSE)))</f>
        <v>0</v>
      </c>
      <c r="E2492" t="b">
        <f>NOT( ISNA( VLOOKUP($A2492,'ACOM remove file'!A:A,1,FALSE)))</f>
        <v>0</v>
      </c>
      <c r="F2492" t="b">
        <f>NOT( ISNA( VLOOKUP($A2492,'ACN update'!A:A,1,FALSE)))</f>
        <v>0</v>
      </c>
      <c r="G2492" t="b">
        <f>NOT( ISNA( VLOOKUP($A2492,'ACOM no update'!A:A,1,FALSE)))</f>
        <v>1</v>
      </c>
      <c r="H2492" t="b">
        <f>NOT( ISNA( VLOOKUP($A2492,'Should Update but Not Update'!A:A,1,FALSE)))</f>
        <v>0</v>
      </c>
      <c r="I2492" t="b">
        <f>NOT(NOT( ISNA( VLOOKUP($A2492,'Not Mooncake'!A:A,1,FALSE))))</f>
        <v>1</v>
      </c>
    </row>
    <row r="2493" spans="1:9">
      <c r="A2493" s="2" t="s">
        <v>1673</v>
      </c>
      <c r="B2493" s="2" t="s">
        <v>170</v>
      </c>
      <c r="C2493" s="3">
        <v>42514</v>
      </c>
      <c r="D2493" t="b">
        <f>NOT( ISNA( VLOOKUP($A2493,'New article for existing'!A:A,1,FALSE)))</f>
        <v>0</v>
      </c>
      <c r="E2493" t="b">
        <f>NOT( ISNA( VLOOKUP($A2493,'ACOM remove file'!A:A,1,FALSE)))</f>
        <v>0</v>
      </c>
      <c r="F2493" t="b">
        <f>NOT( ISNA( VLOOKUP($A2493,'ACN update'!A:A,1,FALSE)))</f>
        <v>0</v>
      </c>
      <c r="G2493" t="b">
        <f>NOT( ISNA( VLOOKUP($A2493,'ACOM no update'!A:A,1,FALSE)))</f>
        <v>1</v>
      </c>
      <c r="H2493" t="b">
        <f>NOT( ISNA( VLOOKUP($A2493,'Should Update but Not Update'!A:A,1,FALSE)))</f>
        <v>0</v>
      </c>
      <c r="I2493" t="b">
        <f>NOT(NOT( ISNA( VLOOKUP($A2493,'Not Mooncake'!A:A,1,FALSE))))</f>
        <v>1</v>
      </c>
    </row>
    <row r="2494" spans="1:9">
      <c r="A2494" s="2" t="s">
        <v>1674</v>
      </c>
      <c r="B2494" s="2" t="s">
        <v>170</v>
      </c>
      <c r="C2494" s="3">
        <v>42486</v>
      </c>
      <c r="D2494" t="b">
        <f>NOT( ISNA( VLOOKUP($A2494,'New article for existing'!A:A,1,FALSE)))</f>
        <v>0</v>
      </c>
      <c r="E2494" t="b">
        <f>NOT( ISNA( VLOOKUP($A2494,'ACOM remove file'!A:A,1,FALSE)))</f>
        <v>0</v>
      </c>
      <c r="F2494" t="b">
        <f>NOT( ISNA( VLOOKUP($A2494,'ACN update'!A:A,1,FALSE)))</f>
        <v>0</v>
      </c>
      <c r="G2494" t="b">
        <f>NOT( ISNA( VLOOKUP($A2494,'ACOM no update'!A:A,1,FALSE)))</f>
        <v>1</v>
      </c>
      <c r="H2494" t="b">
        <f>NOT( ISNA( VLOOKUP($A2494,'Should Update but Not Update'!A:A,1,FALSE)))</f>
        <v>0</v>
      </c>
      <c r="I2494" t="b">
        <f>NOT(NOT( ISNA( VLOOKUP($A2494,'Not Mooncake'!A:A,1,FALSE))))</f>
        <v>1</v>
      </c>
    </row>
    <row r="2495" spans="1:9">
      <c r="A2495" s="2" t="s">
        <v>1675</v>
      </c>
      <c r="B2495" s="2" t="s">
        <v>170</v>
      </c>
      <c r="C2495" s="3">
        <v>42486</v>
      </c>
      <c r="D2495" t="b">
        <f>NOT( ISNA( VLOOKUP($A2495,'New article for existing'!A:A,1,FALSE)))</f>
        <v>0</v>
      </c>
      <c r="E2495" t="b">
        <f>NOT( ISNA( VLOOKUP($A2495,'ACOM remove file'!A:A,1,FALSE)))</f>
        <v>0</v>
      </c>
      <c r="F2495" t="b">
        <f>NOT( ISNA( VLOOKUP($A2495,'ACN update'!A:A,1,FALSE)))</f>
        <v>0</v>
      </c>
      <c r="G2495" t="b">
        <f>NOT( ISNA( VLOOKUP($A2495,'ACOM no update'!A:A,1,FALSE)))</f>
        <v>1</v>
      </c>
      <c r="H2495" t="b">
        <f>NOT( ISNA( VLOOKUP($A2495,'Should Update but Not Update'!A:A,1,FALSE)))</f>
        <v>0</v>
      </c>
      <c r="I2495" t="b">
        <f>NOT(NOT( ISNA( VLOOKUP($A2495,'Not Mooncake'!A:A,1,FALSE))))</f>
        <v>1</v>
      </c>
    </row>
    <row r="2496" spans="1:9">
      <c r="A2496" s="2" t="s">
        <v>1676</v>
      </c>
      <c r="B2496" s="2" t="s">
        <v>170</v>
      </c>
      <c r="C2496" s="3">
        <v>42514</v>
      </c>
      <c r="D2496" t="b">
        <f>NOT( ISNA( VLOOKUP($A2496,'New article for existing'!A:A,1,FALSE)))</f>
        <v>0</v>
      </c>
      <c r="E2496" t="b">
        <f>NOT( ISNA( VLOOKUP($A2496,'ACOM remove file'!A:A,1,FALSE)))</f>
        <v>0</v>
      </c>
      <c r="F2496" t="b">
        <f>NOT( ISNA( VLOOKUP($A2496,'ACN update'!A:A,1,FALSE)))</f>
        <v>0</v>
      </c>
      <c r="G2496" t="b">
        <f>NOT( ISNA( VLOOKUP($A2496,'ACOM no update'!A:A,1,FALSE)))</f>
        <v>1</v>
      </c>
      <c r="H2496" t="b">
        <f>NOT( ISNA( VLOOKUP($A2496,'Should Update but Not Update'!A:A,1,FALSE)))</f>
        <v>0</v>
      </c>
      <c r="I2496" t="b">
        <f>NOT(NOT( ISNA( VLOOKUP($A2496,'Not Mooncake'!A:A,1,FALSE))))</f>
        <v>1</v>
      </c>
    </row>
    <row r="2497" spans="1:9">
      <c r="A2497" s="2" t="s">
        <v>1677</v>
      </c>
      <c r="B2497" s="2" t="s">
        <v>170</v>
      </c>
      <c r="C2497" s="3">
        <v>42636</v>
      </c>
      <c r="D2497" t="b">
        <f>NOT( ISNA( VLOOKUP($A2497,'New article for existing'!A:A,1,FALSE)))</f>
        <v>0</v>
      </c>
      <c r="E2497" t="b">
        <f>NOT( ISNA( VLOOKUP($A2497,'ACOM remove file'!A:A,1,FALSE)))</f>
        <v>0</v>
      </c>
      <c r="F2497" t="b">
        <f>NOT( ISNA( VLOOKUP($A2497,'ACN update'!A:A,1,FALSE)))</f>
        <v>0</v>
      </c>
      <c r="G2497" t="b">
        <f>NOT( ISNA( VLOOKUP($A2497,'ACOM no update'!A:A,1,FALSE)))</f>
        <v>1</v>
      </c>
      <c r="H2497" t="b">
        <f>NOT( ISNA( VLOOKUP($A2497,'Should Update but Not Update'!A:A,1,FALSE)))</f>
        <v>0</v>
      </c>
      <c r="I2497" t="b">
        <f>NOT(NOT( ISNA( VLOOKUP($A2497,'Not Mooncake'!A:A,1,FALSE))))</f>
        <v>1</v>
      </c>
    </row>
    <row r="2498" spans="1:9">
      <c r="A2498" s="2" t="s">
        <v>1678</v>
      </c>
      <c r="B2498" s="2" t="s">
        <v>170</v>
      </c>
      <c r="C2498" s="3">
        <v>42668</v>
      </c>
      <c r="D2498" t="b">
        <f>NOT( ISNA( VLOOKUP($A2498,'New article for existing'!A:A,1,FALSE)))</f>
        <v>0</v>
      </c>
      <c r="E2498" t="b">
        <f>NOT( ISNA( VLOOKUP($A2498,'ACOM remove file'!A:A,1,FALSE)))</f>
        <v>0</v>
      </c>
      <c r="F2498" t="b">
        <f>NOT( ISNA( VLOOKUP($A2498,'ACN update'!A:A,1,FALSE)))</f>
        <v>1</v>
      </c>
      <c r="G2498" t="b">
        <f>NOT( ISNA( VLOOKUP($A2498,'ACOM no update'!A:A,1,FALSE)))</f>
        <v>0</v>
      </c>
      <c r="H2498" t="b">
        <f>NOT( ISNA( VLOOKUP($A2498,'Should Update but Not Update'!A:A,1,FALSE)))</f>
        <v>0</v>
      </c>
      <c r="I2498" t="b">
        <f>NOT(NOT( ISNA( VLOOKUP($A2498,'Not Mooncake'!A:A,1,FALSE))))</f>
        <v>1</v>
      </c>
    </row>
    <row r="2499" spans="1:9">
      <c r="A2499" s="2" t="s">
        <v>1679</v>
      </c>
      <c r="B2499" s="2" t="s">
        <v>170</v>
      </c>
      <c r="C2499" s="3">
        <v>42668</v>
      </c>
      <c r="D2499" t="b">
        <f>NOT( ISNA( VLOOKUP($A2499,'New article for existing'!A:A,1,FALSE)))</f>
        <v>0</v>
      </c>
      <c r="E2499" t="b">
        <f>NOT( ISNA( VLOOKUP($A2499,'ACOM remove file'!A:A,1,FALSE)))</f>
        <v>0</v>
      </c>
      <c r="F2499" t="b">
        <f>NOT( ISNA( VLOOKUP($A2499,'ACN update'!A:A,1,FALSE)))</f>
        <v>1</v>
      </c>
      <c r="G2499" t="b">
        <f>NOT( ISNA( VLOOKUP($A2499,'ACOM no update'!A:A,1,FALSE)))</f>
        <v>0</v>
      </c>
      <c r="H2499" t="b">
        <f>NOT( ISNA( VLOOKUP($A2499,'Should Update but Not Update'!A:A,1,FALSE)))</f>
        <v>0</v>
      </c>
      <c r="I2499" t="b">
        <f>NOT(NOT( ISNA( VLOOKUP($A2499,'Not Mooncake'!A:A,1,FALSE))))</f>
        <v>1</v>
      </c>
    </row>
    <row r="2500" spans="1:9">
      <c r="A2500" s="2" t="s">
        <v>1680</v>
      </c>
      <c r="B2500" s="2" t="s">
        <v>170</v>
      </c>
      <c r="C2500" s="3">
        <v>42446</v>
      </c>
      <c r="D2500" t="b">
        <f>NOT( ISNA( VLOOKUP($A2500,'New article for existing'!A:A,1,FALSE)))</f>
        <v>0</v>
      </c>
      <c r="E2500" t="b">
        <f>NOT( ISNA( VLOOKUP($A2500,'ACOM remove file'!A:A,1,FALSE)))</f>
        <v>0</v>
      </c>
      <c r="F2500" t="b">
        <f>NOT( ISNA( VLOOKUP($A2500,'ACN update'!A:A,1,FALSE)))</f>
        <v>0</v>
      </c>
      <c r="G2500" t="b">
        <f>NOT( ISNA( VLOOKUP($A2500,'ACOM no update'!A:A,1,FALSE)))</f>
        <v>1</v>
      </c>
      <c r="H2500" t="b">
        <f>NOT( ISNA( VLOOKUP($A2500,'Should Update but Not Update'!A:A,1,FALSE)))</f>
        <v>0</v>
      </c>
      <c r="I2500" t="b">
        <f>NOT(NOT( ISNA( VLOOKUP($A2500,'Not Mooncake'!A:A,1,FALSE))))</f>
        <v>1</v>
      </c>
    </row>
    <row r="2501" spans="1:9">
      <c r="A2501" s="2" t="s">
        <v>1681</v>
      </c>
      <c r="B2501" s="2" t="s">
        <v>170</v>
      </c>
      <c r="C2501" s="3">
        <v>42485</v>
      </c>
      <c r="D2501" t="b">
        <f>NOT( ISNA( VLOOKUP($A2501,'New article for existing'!A:A,1,FALSE)))</f>
        <v>0</v>
      </c>
      <c r="E2501" t="b">
        <f>NOT( ISNA( VLOOKUP($A2501,'ACOM remove file'!A:A,1,FALSE)))</f>
        <v>0</v>
      </c>
      <c r="F2501" t="b">
        <f>NOT( ISNA( VLOOKUP($A2501,'ACN update'!A:A,1,FALSE)))</f>
        <v>0</v>
      </c>
      <c r="G2501" t="b">
        <f>NOT( ISNA( VLOOKUP($A2501,'ACOM no update'!A:A,1,FALSE)))</f>
        <v>1</v>
      </c>
      <c r="H2501" t="b">
        <f>NOT( ISNA( VLOOKUP($A2501,'Should Update but Not Update'!A:A,1,FALSE)))</f>
        <v>0</v>
      </c>
      <c r="I2501" t="b">
        <f>NOT(NOT( ISNA( VLOOKUP($A2501,'Not Mooncake'!A:A,1,FALSE))))</f>
        <v>1</v>
      </c>
    </row>
    <row r="2502" spans="1:9">
      <c r="A2502" s="2" t="s">
        <v>1682</v>
      </c>
      <c r="B2502" s="2" t="s">
        <v>170</v>
      </c>
      <c r="C2502" s="3">
        <v>42520</v>
      </c>
      <c r="D2502" t="b">
        <f>NOT( ISNA( VLOOKUP($A2502,'New article for existing'!A:A,1,FALSE)))</f>
        <v>0</v>
      </c>
      <c r="E2502" t="b">
        <f>NOT( ISNA( VLOOKUP($A2502,'ACOM remove file'!A:A,1,FALSE)))</f>
        <v>0</v>
      </c>
      <c r="F2502" t="b">
        <f>NOT( ISNA( VLOOKUP($A2502,'ACN update'!A:A,1,FALSE)))</f>
        <v>0</v>
      </c>
      <c r="G2502" t="b">
        <f>NOT( ISNA( VLOOKUP($A2502,'ACOM no update'!A:A,1,FALSE)))</f>
        <v>1</v>
      </c>
      <c r="H2502" t="b">
        <f>NOT( ISNA( VLOOKUP($A2502,'Should Update but Not Update'!A:A,1,FALSE)))</f>
        <v>0</v>
      </c>
      <c r="I2502" t="b">
        <f>NOT(NOT( ISNA( VLOOKUP($A2502,'Not Mooncake'!A:A,1,FALSE))))</f>
        <v>1</v>
      </c>
    </row>
    <row r="2503" spans="1:9">
      <c r="A2503" s="2" t="s">
        <v>1683</v>
      </c>
      <c r="B2503" s="2" t="s">
        <v>170</v>
      </c>
      <c r="C2503" s="3">
        <v>42514</v>
      </c>
      <c r="D2503" t="b">
        <f>NOT( ISNA( VLOOKUP($A2503,'New article for existing'!A:A,1,FALSE)))</f>
        <v>0</v>
      </c>
      <c r="E2503" t="b">
        <f>NOT( ISNA( VLOOKUP($A2503,'ACOM remove file'!A:A,1,FALSE)))</f>
        <v>0</v>
      </c>
      <c r="F2503" t="b">
        <f>NOT( ISNA( VLOOKUP($A2503,'ACN update'!A:A,1,FALSE)))</f>
        <v>0</v>
      </c>
      <c r="G2503" t="b">
        <f>NOT( ISNA( VLOOKUP($A2503,'ACOM no update'!A:A,1,FALSE)))</f>
        <v>1</v>
      </c>
      <c r="H2503" t="b">
        <f>NOT( ISNA( VLOOKUP($A2503,'Should Update but Not Update'!A:A,1,FALSE)))</f>
        <v>0</v>
      </c>
      <c r="I2503" t="b">
        <f>NOT(NOT( ISNA( VLOOKUP($A2503,'Not Mooncake'!A:A,1,FALSE))))</f>
        <v>1</v>
      </c>
    </row>
    <row r="2504" spans="1:9">
      <c r="A2504" s="2" t="s">
        <v>1684</v>
      </c>
      <c r="B2504" s="2" t="s">
        <v>170</v>
      </c>
      <c r="C2504" s="3">
        <v>42446</v>
      </c>
      <c r="D2504" t="b">
        <f>NOT( ISNA( VLOOKUP($A2504,'New article for existing'!A:A,1,FALSE)))</f>
        <v>0</v>
      </c>
      <c r="E2504" t="b">
        <f>NOT( ISNA( VLOOKUP($A2504,'ACOM remove file'!A:A,1,FALSE)))</f>
        <v>0</v>
      </c>
      <c r="F2504" t="b">
        <f>NOT( ISNA( VLOOKUP($A2504,'ACN update'!A:A,1,FALSE)))</f>
        <v>0</v>
      </c>
      <c r="G2504" t="b">
        <f>NOT( ISNA( VLOOKUP($A2504,'ACOM no update'!A:A,1,FALSE)))</f>
        <v>1</v>
      </c>
      <c r="H2504" t="b">
        <f>NOT( ISNA( VLOOKUP($A2504,'Should Update but Not Update'!A:A,1,FALSE)))</f>
        <v>0</v>
      </c>
      <c r="I2504" t="b">
        <f>NOT(NOT( ISNA( VLOOKUP($A2504,'Not Mooncake'!A:A,1,FALSE))))</f>
        <v>1</v>
      </c>
    </row>
    <row r="2505" spans="1:9">
      <c r="A2505" s="2" t="s">
        <v>1685</v>
      </c>
      <c r="B2505" s="2" t="s">
        <v>170</v>
      </c>
      <c r="C2505" s="3">
        <v>42457</v>
      </c>
      <c r="D2505" t="b">
        <f>NOT( ISNA( VLOOKUP($A2505,'New article for existing'!A:A,1,FALSE)))</f>
        <v>0</v>
      </c>
      <c r="E2505" t="b">
        <f>NOT( ISNA( VLOOKUP($A2505,'ACOM remove file'!A:A,1,FALSE)))</f>
        <v>0</v>
      </c>
      <c r="F2505" t="b">
        <f>NOT( ISNA( VLOOKUP($A2505,'ACN update'!A:A,1,FALSE)))</f>
        <v>0</v>
      </c>
      <c r="G2505" t="b">
        <f>NOT( ISNA( VLOOKUP($A2505,'ACOM no update'!A:A,1,FALSE)))</f>
        <v>1</v>
      </c>
      <c r="H2505" t="b">
        <f>NOT( ISNA( VLOOKUP($A2505,'Should Update but Not Update'!A:A,1,FALSE)))</f>
        <v>0</v>
      </c>
      <c r="I2505" t="b">
        <f>NOT(NOT( ISNA( VLOOKUP($A2505,'Not Mooncake'!A:A,1,FALSE))))</f>
        <v>1</v>
      </c>
    </row>
    <row r="2506" spans="1:9">
      <c r="A2506" s="2" t="s">
        <v>1686</v>
      </c>
      <c r="B2506" s="2" t="s">
        <v>170</v>
      </c>
      <c r="C2506" s="3">
        <v>42485</v>
      </c>
      <c r="D2506" t="b">
        <f>NOT( ISNA( VLOOKUP($A2506,'New article for existing'!A:A,1,FALSE)))</f>
        <v>0</v>
      </c>
      <c r="E2506" t="b">
        <f>NOT( ISNA( VLOOKUP($A2506,'ACOM remove file'!A:A,1,FALSE)))</f>
        <v>0</v>
      </c>
      <c r="F2506" t="b">
        <f>NOT( ISNA( VLOOKUP($A2506,'ACN update'!A:A,1,FALSE)))</f>
        <v>0</v>
      </c>
      <c r="G2506" t="b">
        <f>NOT( ISNA( VLOOKUP($A2506,'ACOM no update'!A:A,1,FALSE)))</f>
        <v>1</v>
      </c>
      <c r="H2506" t="b">
        <f>NOT( ISNA( VLOOKUP($A2506,'Should Update but Not Update'!A:A,1,FALSE)))</f>
        <v>0</v>
      </c>
      <c r="I2506" t="b">
        <f>NOT(NOT( ISNA( VLOOKUP($A2506,'Not Mooncake'!A:A,1,FALSE))))</f>
        <v>1</v>
      </c>
    </row>
    <row r="2507" spans="1:9">
      <c r="A2507" s="2" t="s">
        <v>1687</v>
      </c>
      <c r="B2507" s="2" t="s">
        <v>170</v>
      </c>
      <c r="C2507" s="3">
        <v>42486</v>
      </c>
      <c r="D2507" t="b">
        <f>NOT( ISNA( VLOOKUP($A2507,'New article for existing'!A:A,1,FALSE)))</f>
        <v>0</v>
      </c>
      <c r="E2507" t="b">
        <f>NOT( ISNA( VLOOKUP($A2507,'ACOM remove file'!A:A,1,FALSE)))</f>
        <v>0</v>
      </c>
      <c r="F2507" t="b">
        <f>NOT( ISNA( VLOOKUP($A2507,'ACN update'!A:A,1,FALSE)))</f>
        <v>0</v>
      </c>
      <c r="G2507" t="b">
        <f>NOT( ISNA( VLOOKUP($A2507,'ACOM no update'!A:A,1,FALSE)))</f>
        <v>1</v>
      </c>
      <c r="H2507" t="b">
        <f>NOT( ISNA( VLOOKUP($A2507,'Should Update but Not Update'!A:A,1,FALSE)))</f>
        <v>0</v>
      </c>
      <c r="I2507" t="b">
        <f>NOT(NOT( ISNA( VLOOKUP($A2507,'Not Mooncake'!A:A,1,FALSE))))</f>
        <v>1</v>
      </c>
    </row>
    <row r="2508" spans="1:9">
      <c r="A2508" s="2" t="s">
        <v>1688</v>
      </c>
      <c r="B2508" s="2" t="s">
        <v>170</v>
      </c>
      <c r="C2508" s="3">
        <v>42527</v>
      </c>
      <c r="D2508" t="b">
        <f>NOT( ISNA( VLOOKUP($A2508,'New article for existing'!A:A,1,FALSE)))</f>
        <v>0</v>
      </c>
      <c r="E2508" t="b">
        <f>NOT( ISNA( VLOOKUP($A2508,'ACOM remove file'!A:A,1,FALSE)))</f>
        <v>0</v>
      </c>
      <c r="F2508" t="b">
        <f>NOT( ISNA( VLOOKUP($A2508,'ACN update'!A:A,1,FALSE)))</f>
        <v>0</v>
      </c>
      <c r="G2508" t="b">
        <f>NOT( ISNA( VLOOKUP($A2508,'ACOM no update'!A:A,1,FALSE)))</f>
        <v>1</v>
      </c>
      <c r="H2508" t="b">
        <f>NOT( ISNA( VLOOKUP($A2508,'Should Update but Not Update'!A:A,1,FALSE)))</f>
        <v>0</v>
      </c>
      <c r="I2508" t="b">
        <f>NOT(NOT( ISNA( VLOOKUP($A2508,'Not Mooncake'!A:A,1,FALSE))))</f>
        <v>1</v>
      </c>
    </row>
    <row r="2509" spans="1:9">
      <c r="A2509" s="2" t="s">
        <v>1689</v>
      </c>
      <c r="B2509" s="2" t="s">
        <v>170</v>
      </c>
      <c r="C2509" s="3">
        <v>42555</v>
      </c>
      <c r="D2509" t="b">
        <f>NOT( ISNA( VLOOKUP($A2509,'New article for existing'!A:A,1,FALSE)))</f>
        <v>0</v>
      </c>
      <c r="E2509" t="b">
        <f>NOT( ISNA( VLOOKUP($A2509,'ACOM remove file'!A:A,1,FALSE)))</f>
        <v>0</v>
      </c>
      <c r="F2509" t="b">
        <f>NOT( ISNA( VLOOKUP($A2509,'ACN update'!A:A,1,FALSE)))</f>
        <v>0</v>
      </c>
      <c r="G2509" t="b">
        <f>NOT( ISNA( VLOOKUP($A2509,'ACOM no update'!A:A,1,FALSE)))</f>
        <v>1</v>
      </c>
      <c r="H2509" t="b">
        <f>NOT( ISNA( VLOOKUP($A2509,'Should Update but Not Update'!A:A,1,FALSE)))</f>
        <v>0</v>
      </c>
      <c r="I2509" t="b">
        <f>NOT(NOT( ISNA( VLOOKUP($A2509,'Not Mooncake'!A:A,1,FALSE))))</f>
        <v>1</v>
      </c>
    </row>
    <row r="2510" spans="1:9">
      <c r="A2510" s="2" t="s">
        <v>1690</v>
      </c>
      <c r="B2510" s="2" t="s">
        <v>170</v>
      </c>
      <c r="C2510" s="3">
        <v>42527</v>
      </c>
      <c r="D2510" t="b">
        <f>NOT( ISNA( VLOOKUP($A2510,'New article for existing'!A:A,1,FALSE)))</f>
        <v>0</v>
      </c>
      <c r="E2510" t="b">
        <f>NOT( ISNA( VLOOKUP($A2510,'ACOM remove file'!A:A,1,FALSE)))</f>
        <v>0</v>
      </c>
      <c r="F2510" t="b">
        <f>NOT( ISNA( VLOOKUP($A2510,'ACN update'!A:A,1,FALSE)))</f>
        <v>0</v>
      </c>
      <c r="G2510" t="b">
        <f>NOT( ISNA( VLOOKUP($A2510,'ACOM no update'!A:A,1,FALSE)))</f>
        <v>1</v>
      </c>
      <c r="H2510" t="b">
        <f>NOT( ISNA( VLOOKUP($A2510,'Should Update but Not Update'!A:A,1,FALSE)))</f>
        <v>0</v>
      </c>
      <c r="I2510" t="b">
        <f>NOT(NOT( ISNA( VLOOKUP($A2510,'Not Mooncake'!A:A,1,FALSE))))</f>
        <v>1</v>
      </c>
    </row>
    <row r="2511" spans="1:9">
      <c r="A2511" s="2" t="s">
        <v>1691</v>
      </c>
      <c r="B2511" s="2" t="s">
        <v>170</v>
      </c>
      <c r="C2511" s="3">
        <v>42486</v>
      </c>
      <c r="D2511" t="b">
        <f>NOT( ISNA( VLOOKUP($A2511,'New article for existing'!A:A,1,FALSE)))</f>
        <v>0</v>
      </c>
      <c r="E2511" t="b">
        <f>NOT( ISNA( VLOOKUP($A2511,'ACOM remove file'!A:A,1,FALSE)))</f>
        <v>0</v>
      </c>
      <c r="F2511" t="b">
        <f>NOT( ISNA( VLOOKUP($A2511,'ACN update'!A:A,1,FALSE)))</f>
        <v>0</v>
      </c>
      <c r="G2511" t="b">
        <f>NOT( ISNA( VLOOKUP($A2511,'ACOM no update'!A:A,1,FALSE)))</f>
        <v>1</v>
      </c>
      <c r="H2511" t="b">
        <f>NOT( ISNA( VLOOKUP($A2511,'Should Update but Not Update'!A:A,1,FALSE)))</f>
        <v>0</v>
      </c>
      <c r="I2511" t="b">
        <f>NOT(NOT( ISNA( VLOOKUP($A2511,'Not Mooncake'!A:A,1,FALSE))))</f>
        <v>1</v>
      </c>
    </row>
    <row r="2512" spans="1:9">
      <c r="A2512" s="2" t="s">
        <v>1692</v>
      </c>
      <c r="B2512" s="2" t="s">
        <v>170</v>
      </c>
      <c r="C2512" s="3">
        <v>42555</v>
      </c>
      <c r="D2512" t="b">
        <f>NOT( ISNA( VLOOKUP($A2512,'New article for existing'!A:A,1,FALSE)))</f>
        <v>0</v>
      </c>
      <c r="E2512" t="b">
        <f>NOT( ISNA( VLOOKUP($A2512,'ACOM remove file'!A:A,1,FALSE)))</f>
        <v>0</v>
      </c>
      <c r="F2512" t="b">
        <f>NOT( ISNA( VLOOKUP($A2512,'ACN update'!A:A,1,FALSE)))</f>
        <v>0</v>
      </c>
      <c r="G2512" t="b">
        <f>NOT( ISNA( VLOOKUP($A2512,'ACOM no update'!A:A,1,FALSE)))</f>
        <v>1</v>
      </c>
      <c r="H2512" t="b">
        <f>NOT( ISNA( VLOOKUP($A2512,'Should Update but Not Update'!A:A,1,FALSE)))</f>
        <v>0</v>
      </c>
      <c r="I2512" t="b">
        <f>NOT(NOT( ISNA( VLOOKUP($A2512,'Not Mooncake'!A:A,1,FALSE))))</f>
        <v>1</v>
      </c>
    </row>
    <row r="2513" spans="1:9">
      <c r="A2513" s="2" t="s">
        <v>1693</v>
      </c>
      <c r="B2513" s="2" t="s">
        <v>170</v>
      </c>
      <c r="C2513" s="3">
        <v>42457</v>
      </c>
      <c r="D2513" t="b">
        <f>NOT( ISNA( VLOOKUP($A2513,'New article for existing'!A:A,1,FALSE)))</f>
        <v>0</v>
      </c>
      <c r="E2513" t="b">
        <f>NOT( ISNA( VLOOKUP($A2513,'ACOM remove file'!A:A,1,FALSE)))</f>
        <v>0</v>
      </c>
      <c r="F2513" t="b">
        <f>NOT( ISNA( VLOOKUP($A2513,'ACN update'!A:A,1,FALSE)))</f>
        <v>0</v>
      </c>
      <c r="G2513" t="b">
        <f>NOT( ISNA( VLOOKUP($A2513,'ACOM no update'!A:A,1,FALSE)))</f>
        <v>1</v>
      </c>
      <c r="H2513" t="b">
        <f>NOT( ISNA( VLOOKUP($A2513,'Should Update but Not Update'!A:A,1,FALSE)))</f>
        <v>0</v>
      </c>
      <c r="I2513" t="b">
        <f>NOT(NOT( ISNA( VLOOKUP($A2513,'Not Mooncake'!A:A,1,FALSE))))</f>
        <v>1</v>
      </c>
    </row>
    <row r="2514" spans="1:9">
      <c r="A2514" s="2" t="s">
        <v>1694</v>
      </c>
      <c r="B2514" s="2" t="s">
        <v>170</v>
      </c>
      <c r="C2514" s="3">
        <v>42641</v>
      </c>
      <c r="D2514" t="b">
        <f>NOT( ISNA( VLOOKUP($A2514,'New article for existing'!A:A,1,FALSE)))</f>
        <v>0</v>
      </c>
      <c r="E2514" t="b">
        <f>NOT( ISNA( VLOOKUP($A2514,'ACOM remove file'!A:A,1,FALSE)))</f>
        <v>0</v>
      </c>
      <c r="F2514" t="b">
        <f>NOT( ISNA( VLOOKUP($A2514,'ACN update'!A:A,1,FALSE)))</f>
        <v>0</v>
      </c>
      <c r="G2514" t="b">
        <f>NOT( ISNA( VLOOKUP($A2514,'ACOM no update'!A:A,1,FALSE)))</f>
        <v>1</v>
      </c>
      <c r="H2514" t="b">
        <f>NOT( ISNA( VLOOKUP($A2514,'Should Update but Not Update'!A:A,1,FALSE)))</f>
        <v>0</v>
      </c>
      <c r="I2514" t="b">
        <f>NOT(NOT( ISNA( VLOOKUP($A2514,'Not Mooncake'!A:A,1,FALSE))))</f>
        <v>1</v>
      </c>
    </row>
    <row r="2515" spans="1:9">
      <c r="A2515" s="2" t="s">
        <v>1695</v>
      </c>
      <c r="B2515" s="2" t="s">
        <v>170</v>
      </c>
      <c r="C2515" s="3">
        <v>42486</v>
      </c>
      <c r="D2515" t="b">
        <f>NOT( ISNA( VLOOKUP($A2515,'New article for existing'!A:A,1,FALSE)))</f>
        <v>0</v>
      </c>
      <c r="E2515" t="b">
        <f>NOT( ISNA( VLOOKUP($A2515,'ACOM remove file'!A:A,1,FALSE)))</f>
        <v>0</v>
      </c>
      <c r="F2515" t="b">
        <f>NOT( ISNA( VLOOKUP($A2515,'ACN update'!A:A,1,FALSE)))</f>
        <v>0</v>
      </c>
      <c r="G2515" t="b">
        <f>NOT( ISNA( VLOOKUP($A2515,'ACOM no update'!A:A,1,FALSE)))</f>
        <v>1</v>
      </c>
      <c r="H2515" t="b">
        <f>NOT( ISNA( VLOOKUP($A2515,'Should Update but Not Update'!A:A,1,FALSE)))</f>
        <v>0</v>
      </c>
      <c r="I2515" t="b">
        <f>NOT(NOT( ISNA( VLOOKUP($A2515,'Not Mooncake'!A:A,1,FALSE))))</f>
        <v>1</v>
      </c>
    </row>
    <row r="2516" spans="1:9">
      <c r="A2516" s="2" t="s">
        <v>1696</v>
      </c>
      <c r="B2516" s="2" t="s">
        <v>170</v>
      </c>
      <c r="C2516" s="3">
        <v>42520</v>
      </c>
      <c r="D2516" t="b">
        <f>NOT( ISNA( VLOOKUP($A2516,'New article for existing'!A:A,1,FALSE)))</f>
        <v>0</v>
      </c>
      <c r="E2516" t="b">
        <f>NOT( ISNA( VLOOKUP($A2516,'ACOM remove file'!A:A,1,FALSE)))</f>
        <v>0</v>
      </c>
      <c r="F2516" t="b">
        <f>NOT( ISNA( VLOOKUP($A2516,'ACN update'!A:A,1,FALSE)))</f>
        <v>0</v>
      </c>
      <c r="G2516" t="b">
        <f>NOT( ISNA( VLOOKUP($A2516,'ACOM no update'!A:A,1,FALSE)))</f>
        <v>1</v>
      </c>
      <c r="H2516" t="b">
        <f>NOT( ISNA( VLOOKUP($A2516,'Should Update but Not Update'!A:A,1,FALSE)))</f>
        <v>0</v>
      </c>
      <c r="I2516" t="b">
        <f>NOT(NOT( ISNA( VLOOKUP($A2516,'Not Mooncake'!A:A,1,FALSE))))</f>
        <v>1</v>
      </c>
    </row>
    <row r="2517" spans="1:9">
      <c r="A2517" s="2" t="s">
        <v>1654</v>
      </c>
      <c r="B2517" s="2" t="s">
        <v>2294</v>
      </c>
      <c r="C2517" s="3">
        <v>42660</v>
      </c>
      <c r="D2517" t="b">
        <f>NOT( ISNA( VLOOKUP($A2517,'New article for existing'!A:A,1,FALSE)))</f>
        <v>0</v>
      </c>
      <c r="E2517" t="b">
        <f>NOT( ISNA( VLOOKUP($A2517,'ACOM remove file'!A:A,1,FALSE)))</f>
        <v>0</v>
      </c>
      <c r="F2517" t="b">
        <f>NOT( ISNA( VLOOKUP($A2517,'ACN update'!A:A,1,FALSE)))</f>
        <v>1</v>
      </c>
      <c r="G2517" t="b">
        <f>NOT( ISNA( VLOOKUP($A2517,'ACOM no update'!A:A,1,FALSE)))</f>
        <v>0</v>
      </c>
      <c r="H2517" t="b">
        <f>NOT( ISNA( VLOOKUP($A2517,'Should Update but Not Update'!A:A,1,FALSE)))</f>
        <v>0</v>
      </c>
      <c r="I2517" t="b">
        <f>NOT(NOT( ISNA( VLOOKUP($A2517,'Not Mooncake'!A:A,1,FALSE))))</f>
        <v>1</v>
      </c>
    </row>
    <row r="2518" spans="1:9">
      <c r="A2518" s="2" t="s">
        <v>1699</v>
      </c>
      <c r="B2518" s="2" t="s">
        <v>2294</v>
      </c>
      <c r="C2518" s="3">
        <v>42611</v>
      </c>
      <c r="D2518" t="b">
        <f>NOT( ISNA( VLOOKUP($A2518,'New article for existing'!A:A,1,FALSE)))</f>
        <v>0</v>
      </c>
      <c r="E2518" t="b">
        <f>NOT( ISNA( VLOOKUP($A2518,'ACOM remove file'!A:A,1,FALSE)))</f>
        <v>0</v>
      </c>
      <c r="F2518" t="b">
        <f>NOT( ISNA( VLOOKUP($A2518,'ACN update'!A:A,1,FALSE)))</f>
        <v>0</v>
      </c>
      <c r="G2518" t="b">
        <f>NOT( ISNA( VLOOKUP($A2518,'ACOM no update'!A:A,1,FALSE)))</f>
        <v>1</v>
      </c>
      <c r="H2518" t="b">
        <f>NOT( ISNA( VLOOKUP($A2518,'Should Update but Not Update'!A:A,1,FALSE)))</f>
        <v>0</v>
      </c>
      <c r="I2518" t="b">
        <f>NOT(NOT( ISNA( VLOOKUP($A2518,'Not Mooncake'!A:A,1,FALSE))))</f>
        <v>1</v>
      </c>
    </row>
    <row r="2519" spans="1:9">
      <c r="A2519" s="2" t="s">
        <v>1700</v>
      </c>
      <c r="B2519" s="2" t="s">
        <v>2294</v>
      </c>
      <c r="C2519" s="3">
        <v>42660</v>
      </c>
      <c r="D2519" t="b">
        <f>NOT( ISNA( VLOOKUP($A2519,'New article for existing'!A:A,1,FALSE)))</f>
        <v>0</v>
      </c>
      <c r="E2519" t="b">
        <f>NOT( ISNA( VLOOKUP($A2519,'ACOM remove file'!A:A,1,FALSE)))</f>
        <v>0</v>
      </c>
      <c r="F2519" t="b">
        <f>NOT( ISNA( VLOOKUP($A2519,'ACN update'!A:A,1,FALSE)))</f>
        <v>1</v>
      </c>
      <c r="G2519" t="b">
        <f>NOT( ISNA( VLOOKUP($A2519,'ACOM no update'!A:A,1,FALSE)))</f>
        <v>0</v>
      </c>
      <c r="H2519" t="b">
        <f>NOT( ISNA( VLOOKUP($A2519,'Should Update but Not Update'!A:A,1,FALSE)))</f>
        <v>0</v>
      </c>
      <c r="I2519" t="b">
        <f>NOT(NOT( ISNA( VLOOKUP($A2519,'Not Mooncake'!A:A,1,FALSE))))</f>
        <v>1</v>
      </c>
    </row>
    <row r="2520" spans="1:9">
      <c r="A2520" s="2" t="s">
        <v>2616</v>
      </c>
      <c r="B2520" s="2" t="s">
        <v>2294</v>
      </c>
      <c r="C2520" s="3">
        <v>42660</v>
      </c>
      <c r="D2520" t="b">
        <f>NOT( ISNA( VLOOKUP($A2520,'New article for existing'!A:A,1,FALSE)))</f>
        <v>1</v>
      </c>
      <c r="E2520" t="b">
        <f>NOT( ISNA( VLOOKUP($A2520,'ACOM remove file'!A:A,1,FALSE)))</f>
        <v>0</v>
      </c>
      <c r="F2520" t="b">
        <f>NOT( ISNA( VLOOKUP($A2520,'ACN update'!A:A,1,FALSE)))</f>
        <v>1</v>
      </c>
      <c r="G2520" t="b">
        <f>NOT( ISNA( VLOOKUP($A2520,'ACOM no update'!A:A,1,FALSE)))</f>
        <v>0</v>
      </c>
      <c r="H2520" t="b">
        <f>NOT( ISNA( VLOOKUP($A2520,'Should Update but Not Update'!A:A,1,FALSE)))</f>
        <v>0</v>
      </c>
      <c r="I2520" t="b">
        <f>NOT(NOT( ISNA( VLOOKUP($A2520,'Not Mooncake'!A:A,1,FALSE))))</f>
        <v>1</v>
      </c>
    </row>
    <row r="2521" spans="1:9">
      <c r="A2521" s="2" t="s">
        <v>1701</v>
      </c>
      <c r="B2521" s="2" t="s">
        <v>2294</v>
      </c>
      <c r="C2521" s="3">
        <v>42660</v>
      </c>
      <c r="D2521" t="b">
        <f>NOT( ISNA( VLOOKUP($A2521,'New article for existing'!A:A,1,FALSE)))</f>
        <v>0</v>
      </c>
      <c r="E2521" t="b">
        <f>NOT( ISNA( VLOOKUP($A2521,'ACOM remove file'!A:A,1,FALSE)))</f>
        <v>0</v>
      </c>
      <c r="F2521" t="b">
        <f>NOT( ISNA( VLOOKUP($A2521,'ACN update'!A:A,1,FALSE)))</f>
        <v>1</v>
      </c>
      <c r="G2521" t="b">
        <f>NOT( ISNA( VLOOKUP($A2521,'ACOM no update'!A:A,1,FALSE)))</f>
        <v>0</v>
      </c>
      <c r="H2521" t="b">
        <f>NOT( ISNA( VLOOKUP($A2521,'Should Update but Not Update'!A:A,1,FALSE)))</f>
        <v>0</v>
      </c>
      <c r="I2521" t="b">
        <f>NOT(NOT( ISNA( VLOOKUP($A2521,'Not Mooncake'!A:A,1,FALSE))))</f>
        <v>1</v>
      </c>
    </row>
    <row r="2522" spans="1:9">
      <c r="A2522" s="2" t="s">
        <v>1702</v>
      </c>
      <c r="B2522" s="2" t="s">
        <v>2294</v>
      </c>
      <c r="C2522" s="3">
        <v>42576</v>
      </c>
      <c r="D2522" t="b">
        <f>NOT( ISNA( VLOOKUP($A2522,'New article for existing'!A:A,1,FALSE)))</f>
        <v>0</v>
      </c>
      <c r="E2522" t="b">
        <f>NOT( ISNA( VLOOKUP($A2522,'ACOM remove file'!A:A,1,FALSE)))</f>
        <v>0</v>
      </c>
      <c r="F2522" t="b">
        <f>NOT( ISNA( VLOOKUP($A2522,'ACN update'!A:A,1,FALSE)))</f>
        <v>0</v>
      </c>
      <c r="G2522" t="b">
        <f>NOT( ISNA( VLOOKUP($A2522,'ACOM no update'!A:A,1,FALSE)))</f>
        <v>1</v>
      </c>
      <c r="H2522" t="b">
        <f>NOT( ISNA( VLOOKUP($A2522,'Should Update but Not Update'!A:A,1,FALSE)))</f>
        <v>0</v>
      </c>
      <c r="I2522" t="b">
        <f>NOT(NOT( ISNA( VLOOKUP($A2522,'Not Mooncake'!A:A,1,FALSE))))</f>
        <v>1</v>
      </c>
    </row>
    <row r="2523" spans="1:9">
      <c r="A2523" s="2" t="s">
        <v>1703</v>
      </c>
      <c r="B2523" s="2" t="s">
        <v>2294</v>
      </c>
      <c r="C2523" s="3">
        <v>42551</v>
      </c>
      <c r="D2523" t="b">
        <f>NOT( ISNA( VLOOKUP($A2523,'New article for existing'!A:A,1,FALSE)))</f>
        <v>0</v>
      </c>
      <c r="E2523" t="b">
        <f>NOT( ISNA( VLOOKUP($A2523,'ACOM remove file'!A:A,1,FALSE)))</f>
        <v>0</v>
      </c>
      <c r="F2523" t="b">
        <f>NOT( ISNA( VLOOKUP($A2523,'ACN update'!A:A,1,FALSE)))</f>
        <v>0</v>
      </c>
      <c r="G2523" t="b">
        <f>NOT( ISNA( VLOOKUP($A2523,'ACOM no update'!A:A,1,FALSE)))</f>
        <v>1</v>
      </c>
      <c r="H2523" t="b">
        <f>NOT( ISNA( VLOOKUP($A2523,'Should Update but Not Update'!A:A,1,FALSE)))</f>
        <v>0</v>
      </c>
      <c r="I2523" t="b">
        <f>NOT(NOT( ISNA( VLOOKUP($A2523,'Not Mooncake'!A:A,1,FALSE))))</f>
        <v>1</v>
      </c>
    </row>
    <row r="2524" spans="1:9">
      <c r="A2524" s="2" t="s">
        <v>1704</v>
      </c>
      <c r="B2524" s="2" t="s">
        <v>2294</v>
      </c>
      <c r="C2524" s="3">
        <v>42660</v>
      </c>
      <c r="D2524" t="b">
        <f>NOT( ISNA( VLOOKUP($A2524,'New article for existing'!A:A,1,FALSE)))</f>
        <v>0</v>
      </c>
      <c r="E2524" t="b">
        <f>NOT( ISNA( VLOOKUP($A2524,'ACOM remove file'!A:A,1,FALSE)))</f>
        <v>0</v>
      </c>
      <c r="F2524" t="b">
        <f>NOT( ISNA( VLOOKUP($A2524,'ACN update'!A:A,1,FALSE)))</f>
        <v>1</v>
      </c>
      <c r="G2524" t="b">
        <f>NOT( ISNA( VLOOKUP($A2524,'ACOM no update'!A:A,1,FALSE)))</f>
        <v>0</v>
      </c>
      <c r="H2524" t="b">
        <f>NOT( ISNA( VLOOKUP($A2524,'Should Update but Not Update'!A:A,1,FALSE)))</f>
        <v>0</v>
      </c>
      <c r="I2524" t="b">
        <f>NOT(NOT( ISNA( VLOOKUP($A2524,'Not Mooncake'!A:A,1,FALSE))))</f>
        <v>1</v>
      </c>
    </row>
    <row r="2525" spans="1:9">
      <c r="A2525" s="2" t="s">
        <v>1705</v>
      </c>
      <c r="B2525" s="2" t="s">
        <v>2294</v>
      </c>
      <c r="C2525" s="3">
        <v>42611</v>
      </c>
      <c r="D2525" t="b">
        <f>NOT( ISNA( VLOOKUP($A2525,'New article for existing'!A:A,1,FALSE)))</f>
        <v>0</v>
      </c>
      <c r="E2525" t="b">
        <f>NOT( ISNA( VLOOKUP($A2525,'ACOM remove file'!A:A,1,FALSE)))</f>
        <v>0</v>
      </c>
      <c r="F2525" t="b">
        <f>NOT( ISNA( VLOOKUP($A2525,'ACN update'!A:A,1,FALSE)))</f>
        <v>0</v>
      </c>
      <c r="G2525" t="b">
        <f>NOT( ISNA( VLOOKUP($A2525,'ACOM no update'!A:A,1,FALSE)))</f>
        <v>1</v>
      </c>
      <c r="H2525" t="b">
        <f>NOT( ISNA( VLOOKUP($A2525,'Should Update but Not Update'!A:A,1,FALSE)))</f>
        <v>0</v>
      </c>
      <c r="I2525" t="b">
        <f>NOT(NOT( ISNA( VLOOKUP($A2525,'Not Mooncake'!A:A,1,FALSE))))</f>
        <v>1</v>
      </c>
    </row>
    <row r="2526" spans="1:9">
      <c r="A2526" s="2" t="s">
        <v>2487</v>
      </c>
      <c r="B2526" s="2" t="s">
        <v>2294</v>
      </c>
      <c r="C2526" s="3">
        <v>42611</v>
      </c>
      <c r="D2526" t="b">
        <f>NOT( ISNA( VLOOKUP($A2526,'New article for existing'!A:A,1,FALSE)))</f>
        <v>0</v>
      </c>
      <c r="E2526" t="b">
        <f>NOT( ISNA( VLOOKUP($A2526,'ACOM remove file'!A:A,1,FALSE)))</f>
        <v>0</v>
      </c>
      <c r="F2526" t="b">
        <f>NOT( ISNA( VLOOKUP($A2526,'ACN update'!A:A,1,FALSE)))</f>
        <v>0</v>
      </c>
      <c r="G2526" t="b">
        <f>NOT( ISNA( VLOOKUP($A2526,'ACOM no update'!A:A,1,FALSE)))</f>
        <v>1</v>
      </c>
      <c r="H2526" t="b">
        <f>NOT( ISNA( VLOOKUP($A2526,'Should Update but Not Update'!A:A,1,FALSE)))</f>
        <v>0</v>
      </c>
      <c r="I2526" t="b">
        <f>NOT(NOT( ISNA( VLOOKUP($A2526,'Not Mooncake'!A:A,1,FALSE))))</f>
        <v>1</v>
      </c>
    </row>
    <row r="2527" spans="1:9">
      <c r="A2527" s="2" t="s">
        <v>2488</v>
      </c>
      <c r="B2527" s="2" t="s">
        <v>2294</v>
      </c>
      <c r="C2527" s="3">
        <v>42611</v>
      </c>
      <c r="D2527" t="b">
        <f>NOT( ISNA( VLOOKUP($A2527,'New article for existing'!A:A,1,FALSE)))</f>
        <v>0</v>
      </c>
      <c r="E2527" t="b">
        <f>NOT( ISNA( VLOOKUP($A2527,'ACOM remove file'!A:A,1,FALSE)))</f>
        <v>0</v>
      </c>
      <c r="F2527" t="b">
        <f>NOT( ISNA( VLOOKUP($A2527,'ACN update'!A:A,1,FALSE)))</f>
        <v>0</v>
      </c>
      <c r="G2527" t="b">
        <f>NOT( ISNA( VLOOKUP($A2527,'ACOM no update'!A:A,1,FALSE)))</f>
        <v>1</v>
      </c>
      <c r="H2527" t="b">
        <f>NOT( ISNA( VLOOKUP($A2527,'Should Update but Not Update'!A:A,1,FALSE)))</f>
        <v>0</v>
      </c>
      <c r="I2527" t="b">
        <f>NOT(NOT( ISNA( VLOOKUP($A2527,'Not Mooncake'!A:A,1,FALSE))))</f>
        <v>1</v>
      </c>
    </row>
    <row r="2528" spans="1:9">
      <c r="A2528" s="2" t="s">
        <v>1706</v>
      </c>
      <c r="B2528" s="2" t="s">
        <v>2294</v>
      </c>
      <c r="C2528" s="3">
        <v>42660</v>
      </c>
      <c r="D2528" t="b">
        <f>NOT( ISNA( VLOOKUP($A2528,'New article for existing'!A:A,1,FALSE)))</f>
        <v>0</v>
      </c>
      <c r="E2528" t="b">
        <f>NOT( ISNA( VLOOKUP($A2528,'ACOM remove file'!A:A,1,FALSE)))</f>
        <v>0</v>
      </c>
      <c r="F2528" t="b">
        <f>NOT( ISNA( VLOOKUP($A2528,'ACN update'!A:A,1,FALSE)))</f>
        <v>1</v>
      </c>
      <c r="G2528" t="b">
        <f>NOT( ISNA( VLOOKUP($A2528,'ACOM no update'!A:A,1,FALSE)))</f>
        <v>0</v>
      </c>
      <c r="H2528" t="b">
        <f>NOT( ISNA( VLOOKUP($A2528,'Should Update but Not Update'!A:A,1,FALSE)))</f>
        <v>0</v>
      </c>
      <c r="I2528" t="b">
        <f>NOT(NOT( ISNA( VLOOKUP($A2528,'Not Mooncake'!A:A,1,FALSE))))</f>
        <v>1</v>
      </c>
    </row>
    <row r="2529" spans="1:9">
      <c r="A2529" s="2" t="s">
        <v>1707</v>
      </c>
      <c r="B2529" s="2" t="s">
        <v>2294</v>
      </c>
      <c r="C2529" s="3">
        <v>42611</v>
      </c>
      <c r="D2529" t="b">
        <f>NOT( ISNA( VLOOKUP($A2529,'New article for existing'!A:A,1,FALSE)))</f>
        <v>0</v>
      </c>
      <c r="E2529" t="b">
        <f>NOT( ISNA( VLOOKUP($A2529,'ACOM remove file'!A:A,1,FALSE)))</f>
        <v>0</v>
      </c>
      <c r="F2529" t="b">
        <f>NOT( ISNA( VLOOKUP($A2529,'ACN update'!A:A,1,FALSE)))</f>
        <v>0</v>
      </c>
      <c r="G2529" t="b">
        <f>NOT( ISNA( VLOOKUP($A2529,'ACOM no update'!A:A,1,FALSE)))</f>
        <v>1</v>
      </c>
      <c r="H2529" t="b">
        <f>NOT( ISNA( VLOOKUP($A2529,'Should Update but Not Update'!A:A,1,FALSE)))</f>
        <v>0</v>
      </c>
      <c r="I2529" t="b">
        <f>NOT(NOT( ISNA( VLOOKUP($A2529,'Not Mooncake'!A:A,1,FALSE))))</f>
        <v>1</v>
      </c>
    </row>
    <row r="2530" spans="1:9">
      <c r="A2530" s="2" t="s">
        <v>1708</v>
      </c>
      <c r="B2530" s="2" t="s">
        <v>2294</v>
      </c>
      <c r="C2530" s="3">
        <v>42660</v>
      </c>
      <c r="D2530" t="b">
        <f>NOT( ISNA( VLOOKUP($A2530,'New article for existing'!A:A,1,FALSE)))</f>
        <v>0</v>
      </c>
      <c r="E2530" t="b">
        <f>NOT( ISNA( VLOOKUP($A2530,'ACOM remove file'!A:A,1,FALSE)))</f>
        <v>0</v>
      </c>
      <c r="F2530" t="b">
        <f>NOT( ISNA( VLOOKUP($A2530,'ACN update'!A:A,1,FALSE)))</f>
        <v>1</v>
      </c>
      <c r="G2530" t="b">
        <f>NOT( ISNA( VLOOKUP($A2530,'ACOM no update'!A:A,1,FALSE)))</f>
        <v>0</v>
      </c>
      <c r="H2530" t="b">
        <f>NOT( ISNA( VLOOKUP($A2530,'Should Update but Not Update'!A:A,1,FALSE)))</f>
        <v>0</v>
      </c>
      <c r="I2530" t="b">
        <f>NOT(NOT( ISNA( VLOOKUP($A2530,'Not Mooncake'!A:A,1,FALSE))))</f>
        <v>1</v>
      </c>
    </row>
    <row r="2531" spans="1:9">
      <c r="A2531" s="2" t="s">
        <v>1709</v>
      </c>
      <c r="B2531" s="2" t="s">
        <v>2294</v>
      </c>
      <c r="C2531" s="3">
        <v>42660</v>
      </c>
      <c r="D2531" t="b">
        <f>NOT( ISNA( VLOOKUP($A2531,'New article for existing'!A:A,1,FALSE)))</f>
        <v>0</v>
      </c>
      <c r="E2531" t="b">
        <f>NOT( ISNA( VLOOKUP($A2531,'ACOM remove file'!A:A,1,FALSE)))</f>
        <v>0</v>
      </c>
      <c r="F2531" t="b">
        <f>NOT( ISNA( VLOOKUP($A2531,'ACN update'!A:A,1,FALSE)))</f>
        <v>1</v>
      </c>
      <c r="G2531" t="b">
        <f>NOT( ISNA( VLOOKUP($A2531,'ACOM no update'!A:A,1,FALSE)))</f>
        <v>0</v>
      </c>
      <c r="H2531" t="b">
        <f>NOT( ISNA( VLOOKUP($A2531,'Should Update but Not Update'!A:A,1,FALSE)))</f>
        <v>0</v>
      </c>
      <c r="I2531" t="b">
        <f>NOT(NOT( ISNA( VLOOKUP($A2531,'Not Mooncake'!A:A,1,FALSE))))</f>
        <v>1</v>
      </c>
    </row>
    <row r="2532" spans="1:9">
      <c r="A2532" s="2" t="s">
        <v>2489</v>
      </c>
      <c r="B2532" s="2" t="s">
        <v>2294</v>
      </c>
      <c r="C2532" s="3">
        <v>42611</v>
      </c>
      <c r="D2532" t="b">
        <f>NOT( ISNA( VLOOKUP($A2532,'New article for existing'!A:A,1,FALSE)))</f>
        <v>0</v>
      </c>
      <c r="E2532" t="b">
        <f>NOT( ISNA( VLOOKUP($A2532,'ACOM remove file'!A:A,1,FALSE)))</f>
        <v>0</v>
      </c>
      <c r="F2532" t="b">
        <f>NOT( ISNA( VLOOKUP($A2532,'ACN update'!A:A,1,FALSE)))</f>
        <v>0</v>
      </c>
      <c r="G2532" t="b">
        <f>NOT( ISNA( VLOOKUP($A2532,'ACOM no update'!A:A,1,FALSE)))</f>
        <v>1</v>
      </c>
      <c r="H2532" t="b">
        <f>NOT( ISNA( VLOOKUP($A2532,'Should Update but Not Update'!A:A,1,FALSE)))</f>
        <v>0</v>
      </c>
      <c r="I2532" t="b">
        <f>NOT(NOT( ISNA( VLOOKUP($A2532,'Not Mooncake'!A:A,1,FALSE))))</f>
        <v>1</v>
      </c>
    </row>
    <row r="2533" spans="1:9">
      <c r="A2533" s="2" t="s">
        <v>1710</v>
      </c>
      <c r="B2533" s="2" t="s">
        <v>2294</v>
      </c>
      <c r="C2533" s="3">
        <v>42545</v>
      </c>
      <c r="D2533" t="b">
        <f>NOT( ISNA( VLOOKUP($A2533,'New article for existing'!A:A,1,FALSE)))</f>
        <v>0</v>
      </c>
      <c r="E2533" t="b">
        <f>NOT( ISNA( VLOOKUP($A2533,'ACOM remove file'!A:A,1,FALSE)))</f>
        <v>0</v>
      </c>
      <c r="F2533" t="b">
        <f>NOT( ISNA( VLOOKUP($A2533,'ACN update'!A:A,1,FALSE)))</f>
        <v>0</v>
      </c>
      <c r="G2533" t="b">
        <f>NOT( ISNA( VLOOKUP($A2533,'ACOM no update'!A:A,1,FALSE)))</f>
        <v>1</v>
      </c>
      <c r="H2533" t="b">
        <f>NOT( ISNA( VLOOKUP($A2533,'Should Update but Not Update'!A:A,1,FALSE)))</f>
        <v>0</v>
      </c>
      <c r="I2533" t="b">
        <f>NOT(NOT( ISNA( VLOOKUP($A2533,'Not Mooncake'!A:A,1,FALSE))))</f>
        <v>1</v>
      </c>
    </row>
    <row r="2534" spans="1:9">
      <c r="A2534" s="2" t="s">
        <v>1711</v>
      </c>
      <c r="B2534" s="2" t="s">
        <v>2294</v>
      </c>
      <c r="C2534" s="3">
        <v>42660</v>
      </c>
      <c r="D2534" t="b">
        <f>NOT( ISNA( VLOOKUP($A2534,'New article for existing'!A:A,1,FALSE)))</f>
        <v>0</v>
      </c>
      <c r="E2534" t="b">
        <f>NOT( ISNA( VLOOKUP($A2534,'ACOM remove file'!A:A,1,FALSE)))</f>
        <v>0</v>
      </c>
      <c r="F2534" t="b">
        <f>NOT( ISNA( VLOOKUP($A2534,'ACN update'!A:A,1,FALSE)))</f>
        <v>1</v>
      </c>
      <c r="G2534" t="b">
        <f>NOT( ISNA( VLOOKUP($A2534,'ACOM no update'!A:A,1,FALSE)))</f>
        <v>0</v>
      </c>
      <c r="H2534" t="b">
        <f>NOT( ISNA( VLOOKUP($A2534,'Should Update but Not Update'!A:A,1,FALSE)))</f>
        <v>0</v>
      </c>
      <c r="I2534" t="b">
        <f>NOT(NOT( ISNA( VLOOKUP($A2534,'Not Mooncake'!A:A,1,FALSE))))</f>
        <v>1</v>
      </c>
    </row>
    <row r="2535" spans="1:9">
      <c r="A2535" s="2" t="s">
        <v>1712</v>
      </c>
      <c r="B2535" s="2" t="s">
        <v>2294</v>
      </c>
      <c r="C2535" s="3">
        <v>42660</v>
      </c>
      <c r="D2535" t="b">
        <f>NOT( ISNA( VLOOKUP($A2535,'New article for existing'!A:A,1,FALSE)))</f>
        <v>0</v>
      </c>
      <c r="E2535" t="b">
        <f>NOT( ISNA( VLOOKUP($A2535,'ACOM remove file'!A:A,1,FALSE)))</f>
        <v>0</v>
      </c>
      <c r="F2535" t="b">
        <f>NOT( ISNA( VLOOKUP($A2535,'ACN update'!A:A,1,FALSE)))</f>
        <v>1</v>
      </c>
      <c r="G2535" t="b">
        <f>NOT( ISNA( VLOOKUP($A2535,'ACOM no update'!A:A,1,FALSE)))</f>
        <v>0</v>
      </c>
      <c r="H2535" t="b">
        <f>NOT( ISNA( VLOOKUP($A2535,'Should Update but Not Update'!A:A,1,FALSE)))</f>
        <v>0</v>
      </c>
      <c r="I2535" t="b">
        <f>NOT(NOT( ISNA( VLOOKUP($A2535,'Not Mooncake'!A:A,1,FALSE))))</f>
        <v>1</v>
      </c>
    </row>
    <row r="2536" spans="1:9">
      <c r="A2536" s="2" t="s">
        <v>1713</v>
      </c>
      <c r="B2536" s="2" t="s">
        <v>2294</v>
      </c>
      <c r="C2536" s="3">
        <v>42668</v>
      </c>
      <c r="D2536" t="b">
        <f>NOT( ISNA( VLOOKUP($A2536,'New article for existing'!A:A,1,FALSE)))</f>
        <v>0</v>
      </c>
      <c r="E2536" t="b">
        <f>NOT( ISNA( VLOOKUP($A2536,'ACOM remove file'!A:A,1,FALSE)))</f>
        <v>0</v>
      </c>
      <c r="F2536" t="b">
        <f>NOT( ISNA( VLOOKUP($A2536,'ACN update'!A:A,1,FALSE)))</f>
        <v>1</v>
      </c>
      <c r="G2536" t="b">
        <f>NOT( ISNA( VLOOKUP($A2536,'ACOM no update'!A:A,1,FALSE)))</f>
        <v>1</v>
      </c>
      <c r="H2536" t="b">
        <f>NOT( ISNA( VLOOKUP($A2536,'Should Update but Not Update'!A:A,1,FALSE)))</f>
        <v>0</v>
      </c>
      <c r="I2536" t="b">
        <f>NOT(NOT( ISNA( VLOOKUP($A2536,'Not Mooncake'!A:A,1,FALSE))))</f>
        <v>1</v>
      </c>
    </row>
    <row r="2537" spans="1:9">
      <c r="A2537" s="2" t="s">
        <v>1714</v>
      </c>
      <c r="B2537" s="2" t="s">
        <v>2294</v>
      </c>
      <c r="C2537" s="3">
        <v>42660</v>
      </c>
      <c r="D2537" t="b">
        <f>NOT( ISNA( VLOOKUP($A2537,'New article for existing'!A:A,1,FALSE)))</f>
        <v>0</v>
      </c>
      <c r="E2537" t="b">
        <f>NOT( ISNA( VLOOKUP($A2537,'ACOM remove file'!A:A,1,FALSE)))</f>
        <v>0</v>
      </c>
      <c r="F2537" t="b">
        <f>NOT( ISNA( VLOOKUP($A2537,'ACN update'!A:A,1,FALSE)))</f>
        <v>1</v>
      </c>
      <c r="G2537" t="b">
        <f>NOT( ISNA( VLOOKUP($A2537,'ACOM no update'!A:A,1,FALSE)))</f>
        <v>0</v>
      </c>
      <c r="H2537" t="b">
        <f>NOT( ISNA( VLOOKUP($A2537,'Should Update but Not Update'!A:A,1,FALSE)))</f>
        <v>0</v>
      </c>
      <c r="I2537" t="b">
        <f>NOT(NOT( ISNA( VLOOKUP($A2537,'Not Mooncake'!A:A,1,FALSE))))</f>
        <v>1</v>
      </c>
    </row>
    <row r="2538" spans="1:9">
      <c r="A2538" s="2" t="s">
        <v>1715</v>
      </c>
      <c r="B2538" s="2" t="s">
        <v>2294</v>
      </c>
      <c r="C2538" s="3">
        <v>42611</v>
      </c>
      <c r="D2538" t="b">
        <f>NOT( ISNA( VLOOKUP($A2538,'New article for existing'!A:A,1,FALSE)))</f>
        <v>0</v>
      </c>
      <c r="E2538" t="b">
        <f>NOT( ISNA( VLOOKUP($A2538,'ACOM remove file'!A:A,1,FALSE)))</f>
        <v>0</v>
      </c>
      <c r="F2538" t="b">
        <f>NOT( ISNA( VLOOKUP($A2538,'ACN update'!A:A,1,FALSE)))</f>
        <v>0</v>
      </c>
      <c r="G2538" t="b">
        <f>NOT( ISNA( VLOOKUP($A2538,'ACOM no update'!A:A,1,FALSE)))</f>
        <v>1</v>
      </c>
      <c r="H2538" t="b">
        <f>NOT( ISNA( VLOOKUP($A2538,'Should Update but Not Update'!A:A,1,FALSE)))</f>
        <v>0</v>
      </c>
      <c r="I2538" t="b">
        <f>NOT(NOT( ISNA( VLOOKUP($A2538,'Not Mooncake'!A:A,1,FALSE))))</f>
        <v>1</v>
      </c>
    </row>
    <row r="2539" spans="1:9">
      <c r="A2539" s="2" t="s">
        <v>2490</v>
      </c>
      <c r="B2539" s="2" t="s">
        <v>2294</v>
      </c>
      <c r="C2539" s="3">
        <v>42611</v>
      </c>
      <c r="D2539" t="b">
        <f>NOT( ISNA( VLOOKUP($A2539,'New article for existing'!A:A,1,FALSE)))</f>
        <v>0</v>
      </c>
      <c r="E2539" t="b">
        <f>NOT( ISNA( VLOOKUP($A2539,'ACOM remove file'!A:A,1,FALSE)))</f>
        <v>0</v>
      </c>
      <c r="F2539" t="b">
        <f>NOT( ISNA( VLOOKUP($A2539,'ACN update'!A:A,1,FALSE)))</f>
        <v>0</v>
      </c>
      <c r="G2539" t="b">
        <f>NOT( ISNA( VLOOKUP($A2539,'ACOM no update'!A:A,1,FALSE)))</f>
        <v>1</v>
      </c>
      <c r="H2539" t="b">
        <f>NOT( ISNA( VLOOKUP($A2539,'Should Update but Not Update'!A:A,1,FALSE)))</f>
        <v>0</v>
      </c>
      <c r="I2539" t="b">
        <f>NOT(NOT( ISNA( VLOOKUP($A2539,'Not Mooncake'!A:A,1,FALSE))))</f>
        <v>1</v>
      </c>
    </row>
    <row r="2540" spans="1:9">
      <c r="A2540" s="2" t="s">
        <v>1716</v>
      </c>
      <c r="B2540" s="2" t="s">
        <v>2294</v>
      </c>
      <c r="C2540" s="3">
        <v>42660</v>
      </c>
      <c r="D2540" t="b">
        <f>NOT( ISNA( VLOOKUP($A2540,'New article for existing'!A:A,1,FALSE)))</f>
        <v>0</v>
      </c>
      <c r="E2540" t="b">
        <f>NOT( ISNA( VLOOKUP($A2540,'ACOM remove file'!A:A,1,FALSE)))</f>
        <v>0</v>
      </c>
      <c r="F2540" t="b">
        <f>NOT( ISNA( VLOOKUP($A2540,'ACN update'!A:A,1,FALSE)))</f>
        <v>1</v>
      </c>
      <c r="G2540" t="b">
        <f>NOT( ISNA( VLOOKUP($A2540,'ACOM no update'!A:A,1,FALSE)))</f>
        <v>0</v>
      </c>
      <c r="H2540" t="b">
        <f>NOT( ISNA( VLOOKUP($A2540,'Should Update but Not Update'!A:A,1,FALSE)))</f>
        <v>0</v>
      </c>
      <c r="I2540" t="b">
        <f>NOT(NOT( ISNA( VLOOKUP($A2540,'Not Mooncake'!A:A,1,FALSE))))</f>
        <v>1</v>
      </c>
    </row>
    <row r="2541" spans="1:9">
      <c r="A2541" s="2" t="s">
        <v>1717</v>
      </c>
      <c r="B2541" s="2" t="s">
        <v>2294</v>
      </c>
      <c r="C2541" s="3">
        <v>42660</v>
      </c>
      <c r="D2541" t="b">
        <f>NOT( ISNA( VLOOKUP($A2541,'New article for existing'!A:A,1,FALSE)))</f>
        <v>0</v>
      </c>
      <c r="E2541" t="b">
        <f>NOT( ISNA( VLOOKUP($A2541,'ACOM remove file'!A:A,1,FALSE)))</f>
        <v>0</v>
      </c>
      <c r="F2541" t="b">
        <f>NOT( ISNA( VLOOKUP($A2541,'ACN update'!A:A,1,FALSE)))</f>
        <v>1</v>
      </c>
      <c r="G2541" t="b">
        <f>NOT( ISNA( VLOOKUP($A2541,'ACOM no update'!A:A,1,FALSE)))</f>
        <v>1</v>
      </c>
      <c r="H2541" t="b">
        <f>NOT( ISNA( VLOOKUP($A2541,'Should Update but Not Update'!A:A,1,FALSE)))</f>
        <v>0</v>
      </c>
      <c r="I2541" t="b">
        <f>NOT(NOT( ISNA( VLOOKUP($A2541,'Not Mooncake'!A:A,1,FALSE))))</f>
        <v>1</v>
      </c>
    </row>
    <row r="2542" spans="1:9">
      <c r="A2542" s="2" t="s">
        <v>2282</v>
      </c>
      <c r="B2542" s="2" t="s">
        <v>2295</v>
      </c>
      <c r="C2542" s="3">
        <v>42653</v>
      </c>
      <c r="D2542" t="b">
        <f>NOT( ISNA( VLOOKUP($A2542,'New article for existing'!A:A,1,FALSE)))</f>
        <v>0</v>
      </c>
      <c r="E2542" t="b">
        <f>NOT( ISNA( VLOOKUP($A2542,'ACOM remove file'!A:A,1,FALSE)))</f>
        <v>0</v>
      </c>
      <c r="F2542" t="b">
        <f>NOT( ISNA( VLOOKUP($A2542,'ACN update'!A:A,1,FALSE)))</f>
        <v>1</v>
      </c>
      <c r="G2542" t="b">
        <f>NOT( ISNA( VLOOKUP($A2542,'ACOM no update'!A:A,1,FALSE)))</f>
        <v>0</v>
      </c>
      <c r="H2542" t="b">
        <f>NOT( ISNA( VLOOKUP($A2542,'Should Update but Not Update'!A:A,1,FALSE)))</f>
        <v>0</v>
      </c>
      <c r="I2542" t="b">
        <f>NOT(NOT( ISNA( VLOOKUP($A2542,'Not Mooncake'!A:A,1,FALSE))))</f>
        <v>1</v>
      </c>
    </row>
    <row r="2543" spans="1:9">
      <c r="A2543" s="2" t="s">
        <v>1806</v>
      </c>
      <c r="B2543" s="2" t="s">
        <v>2295</v>
      </c>
      <c r="C2543" s="3">
        <v>42604</v>
      </c>
      <c r="D2543" t="b">
        <f>NOT( ISNA( VLOOKUP($A2543,'New article for existing'!A:A,1,FALSE)))</f>
        <v>0</v>
      </c>
      <c r="E2543" t="b">
        <f>NOT( ISNA( VLOOKUP($A2543,'ACOM remove file'!A:A,1,FALSE)))</f>
        <v>0</v>
      </c>
      <c r="F2543" t="b">
        <f>NOT( ISNA( VLOOKUP($A2543,'ACN update'!A:A,1,FALSE)))</f>
        <v>0</v>
      </c>
      <c r="G2543" t="b">
        <f>NOT( ISNA( VLOOKUP($A2543,'ACOM no update'!A:A,1,FALSE)))</f>
        <v>1</v>
      </c>
      <c r="H2543" t="b">
        <f>NOT( ISNA( VLOOKUP($A2543,'Should Update but Not Update'!A:A,1,FALSE)))</f>
        <v>0</v>
      </c>
      <c r="I2543" t="b">
        <f>NOT(NOT( ISNA( VLOOKUP($A2543,'Not Mooncake'!A:A,1,FALSE))))</f>
        <v>1</v>
      </c>
    </row>
    <row r="2544" spans="1:9">
      <c r="A2544" s="2" t="s">
        <v>1807</v>
      </c>
      <c r="B2544" s="2" t="s">
        <v>2295</v>
      </c>
      <c r="C2544" s="3">
        <v>42653</v>
      </c>
      <c r="D2544" t="b">
        <f>NOT( ISNA( VLOOKUP($A2544,'New article for existing'!A:A,1,FALSE)))</f>
        <v>0</v>
      </c>
      <c r="E2544" t="b">
        <f>NOT( ISNA( VLOOKUP($A2544,'ACOM remove file'!A:A,1,FALSE)))</f>
        <v>0</v>
      </c>
      <c r="F2544" t="b">
        <f>NOT( ISNA( VLOOKUP($A2544,'ACN update'!A:A,1,FALSE)))</f>
        <v>1</v>
      </c>
      <c r="G2544" t="b">
        <f>NOT( ISNA( VLOOKUP($A2544,'ACOM no update'!A:A,1,FALSE)))</f>
        <v>0</v>
      </c>
      <c r="H2544" t="b">
        <f>NOT( ISNA( VLOOKUP($A2544,'Should Update but Not Update'!A:A,1,FALSE)))</f>
        <v>0</v>
      </c>
      <c r="I2544" t="b">
        <f>NOT(NOT( ISNA( VLOOKUP($A2544,'Not Mooncake'!A:A,1,FALSE))))</f>
        <v>1</v>
      </c>
    </row>
    <row r="2545" spans="1:9">
      <c r="A2545" s="2" t="s">
        <v>1940</v>
      </c>
      <c r="B2545" s="2" t="s">
        <v>2295</v>
      </c>
      <c r="C2545" s="3">
        <v>42611</v>
      </c>
      <c r="D2545" t="b">
        <f>NOT( ISNA( VLOOKUP($A2545,'New article for existing'!A:A,1,FALSE)))</f>
        <v>0</v>
      </c>
      <c r="E2545" t="b">
        <f>NOT( ISNA( VLOOKUP($A2545,'ACOM remove file'!A:A,1,FALSE)))</f>
        <v>1</v>
      </c>
      <c r="F2545" t="b">
        <f>NOT( ISNA( VLOOKUP($A2545,'ACN update'!A:A,1,FALSE)))</f>
        <v>0</v>
      </c>
      <c r="G2545" t="b">
        <f>NOT( ISNA( VLOOKUP($A2545,'ACOM no update'!A:A,1,FALSE)))</f>
        <v>0</v>
      </c>
      <c r="H2545" t="b">
        <f>NOT( ISNA( VLOOKUP($A2545,'Should Update but Not Update'!A:A,1,FALSE)))</f>
        <v>0</v>
      </c>
      <c r="I2545" t="b">
        <f>NOT(NOT( ISNA( VLOOKUP($A2545,'Not Mooncake'!A:A,1,FALSE))))</f>
        <v>0</v>
      </c>
    </row>
    <row r="2546" spans="1:9">
      <c r="A2546" s="2" t="s">
        <v>1946</v>
      </c>
      <c r="B2546" s="2" t="s">
        <v>2295</v>
      </c>
      <c r="C2546" s="3">
        <v>42611</v>
      </c>
      <c r="D2546" t="b">
        <f>NOT( ISNA( VLOOKUP($A2546,'New article for existing'!A:A,1,FALSE)))</f>
        <v>0</v>
      </c>
      <c r="E2546" t="b">
        <f>NOT( ISNA( VLOOKUP($A2546,'ACOM remove file'!A:A,1,FALSE)))</f>
        <v>1</v>
      </c>
      <c r="F2546" t="b">
        <f>NOT( ISNA( VLOOKUP($A2546,'ACN update'!A:A,1,FALSE)))</f>
        <v>0</v>
      </c>
      <c r="G2546" t="b">
        <f>NOT( ISNA( VLOOKUP($A2546,'ACOM no update'!A:A,1,FALSE)))</f>
        <v>0</v>
      </c>
      <c r="H2546" t="b">
        <f>NOT( ISNA( VLOOKUP($A2546,'Should Update but Not Update'!A:A,1,FALSE)))</f>
        <v>0</v>
      </c>
      <c r="I2546" t="b">
        <f>NOT(NOT( ISNA( VLOOKUP($A2546,'Not Mooncake'!A:A,1,FALSE))))</f>
        <v>0</v>
      </c>
    </row>
    <row r="2547" spans="1:9">
      <c r="A2547" s="2" t="s">
        <v>231</v>
      </c>
      <c r="B2547" s="2" t="s">
        <v>2295</v>
      </c>
      <c r="C2547" s="3">
        <v>42563</v>
      </c>
      <c r="D2547" t="b">
        <f>NOT( ISNA( VLOOKUP($A2547,'New article for existing'!A:A,1,FALSE)))</f>
        <v>0</v>
      </c>
      <c r="E2547" t="b">
        <f>NOT( ISNA( VLOOKUP($A2547,'ACOM remove file'!A:A,1,FALSE)))</f>
        <v>1</v>
      </c>
      <c r="F2547" t="b">
        <f>NOT( ISNA( VLOOKUP($A2547,'ACN update'!A:A,1,FALSE)))</f>
        <v>0</v>
      </c>
      <c r="G2547" t="b">
        <f>NOT( ISNA( VLOOKUP($A2547,'ACOM no update'!A:A,1,FALSE)))</f>
        <v>0</v>
      </c>
      <c r="H2547" t="b">
        <f>NOT( ISNA( VLOOKUP($A2547,'Should Update but Not Update'!A:A,1,FALSE)))</f>
        <v>0</v>
      </c>
      <c r="I2547" t="b">
        <f>NOT(NOT( ISNA( VLOOKUP($A2547,'Not Mooncake'!A:A,1,FALSE))))</f>
        <v>0</v>
      </c>
    </row>
    <row r="2548" spans="1:9">
      <c r="A2548" s="2" t="s">
        <v>2012</v>
      </c>
      <c r="B2548" s="2" t="s">
        <v>2286</v>
      </c>
      <c r="C2548" s="3">
        <v>42607</v>
      </c>
      <c r="D2548" t="b">
        <f>NOT( ISNA( VLOOKUP($A2548,'New article for existing'!A:A,1,FALSE)))</f>
        <v>0</v>
      </c>
      <c r="E2548" t="b">
        <f>NOT( ISNA( VLOOKUP($A2548,'ACOM remove file'!A:A,1,FALSE)))</f>
        <v>0</v>
      </c>
      <c r="F2548" t="b">
        <f>NOT( ISNA( VLOOKUP($A2548,'ACN update'!A:A,1,FALSE)))</f>
        <v>0</v>
      </c>
      <c r="G2548" t="b">
        <f>NOT( ISNA( VLOOKUP($A2548,'ACOM no update'!A:A,1,FALSE)))</f>
        <v>1</v>
      </c>
      <c r="H2548" t="b">
        <f>NOT( ISNA( VLOOKUP($A2548,'Should Update but Not Update'!A:A,1,FALSE)))</f>
        <v>0</v>
      </c>
      <c r="I2548" t="b">
        <f>NOT(NOT( ISNA( VLOOKUP($A2548,'Not Mooncake'!A:A,1,FALSE))))</f>
        <v>1</v>
      </c>
    </row>
    <row r="2549" spans="1:9">
      <c r="A2549" s="2" t="s">
        <v>2617</v>
      </c>
      <c r="B2549" s="2" t="s">
        <v>2393</v>
      </c>
      <c r="C2549" s="3">
        <v>42667</v>
      </c>
      <c r="D2549" t="b">
        <f>NOT( ISNA( VLOOKUP($A2549,'New article for existing'!A:A,1,FALSE)))</f>
        <v>1</v>
      </c>
      <c r="E2549" t="b">
        <f>NOT( ISNA( VLOOKUP($A2549,'ACOM remove file'!A:A,1,FALSE)))</f>
        <v>0</v>
      </c>
      <c r="F2549" t="b">
        <f>NOT( ISNA( VLOOKUP($A2549,'ACN update'!A:A,1,FALSE)))</f>
        <v>1</v>
      </c>
      <c r="G2549" t="b">
        <f>NOT( ISNA( VLOOKUP($A2549,'ACOM no update'!A:A,1,FALSE)))</f>
        <v>0</v>
      </c>
      <c r="H2549" t="b">
        <f>NOT( ISNA( VLOOKUP($A2549,'Should Update but Not Update'!A:A,1,FALSE)))</f>
        <v>0</v>
      </c>
      <c r="I2549" t="b">
        <f>NOT(NOT( ISNA( VLOOKUP($A2549,'Not Mooncake'!A:A,1,FALSE))))</f>
        <v>1</v>
      </c>
    </row>
    <row r="2550" spans="1:9">
      <c r="A2550" s="2" t="s">
        <v>577</v>
      </c>
      <c r="B2550" s="2" t="s">
        <v>175</v>
      </c>
      <c r="C2550" s="3">
        <v>42654</v>
      </c>
      <c r="D2550" t="b">
        <f>NOT( ISNA( VLOOKUP($A2550,'New article for existing'!A:A,1,FALSE)))</f>
        <v>0</v>
      </c>
      <c r="E2550" t="b">
        <f>NOT( ISNA( VLOOKUP($A2550,'ACOM remove file'!A:A,1,FALSE)))</f>
        <v>0</v>
      </c>
      <c r="F2550" t="b">
        <f>NOT( ISNA( VLOOKUP($A2550,'ACN update'!A:A,1,FALSE)))</f>
        <v>1</v>
      </c>
      <c r="G2550" t="b">
        <f>NOT( ISNA( VLOOKUP($A2550,'ACOM no update'!A:A,1,FALSE)))</f>
        <v>0</v>
      </c>
      <c r="H2550" t="b">
        <f>NOT( ISNA( VLOOKUP($A2550,'Should Update but Not Update'!A:A,1,FALSE)))</f>
        <v>0</v>
      </c>
      <c r="I2550" t="b">
        <f>NOT(NOT( ISNA( VLOOKUP($A2550,'Not Mooncake'!A:A,1,FALSE))))</f>
        <v>1</v>
      </c>
    </row>
    <row r="2551" spans="1:9">
      <c r="A2551" s="2" t="s">
        <v>2069</v>
      </c>
      <c r="B2551" s="2" t="s">
        <v>836</v>
      </c>
      <c r="C2551" s="3">
        <v>42607</v>
      </c>
      <c r="D2551" t="b">
        <f>NOT( ISNA( VLOOKUP($A2551,'New article for existing'!A:A,1,FALSE)))</f>
        <v>0</v>
      </c>
      <c r="E2551" t="b">
        <f>NOT( ISNA( VLOOKUP($A2551,'ACOM remove file'!A:A,1,FALSE)))</f>
        <v>0</v>
      </c>
      <c r="F2551" t="b">
        <f>NOT( ISNA( VLOOKUP($A2551,'ACN update'!A:A,1,FALSE)))</f>
        <v>0</v>
      </c>
      <c r="G2551" t="b">
        <f>NOT( ISNA( VLOOKUP($A2551,'ACOM no update'!A:A,1,FALSE)))</f>
        <v>1</v>
      </c>
      <c r="H2551" t="b">
        <f>NOT( ISNA( VLOOKUP($A2551,'Should Update but Not Update'!A:A,1,FALSE)))</f>
        <v>0</v>
      </c>
      <c r="I2551" t="b">
        <f>NOT(NOT( ISNA( VLOOKUP($A2551,'Not Mooncake'!A:A,1,FALSE))))</f>
        <v>1</v>
      </c>
    </row>
    <row r="2552" spans="1:9">
      <c r="A2552" s="2" t="s">
        <v>2070</v>
      </c>
      <c r="B2552" s="2" t="s">
        <v>836</v>
      </c>
      <c r="C2552" s="3">
        <v>42605</v>
      </c>
      <c r="D2552" t="b">
        <f>NOT( ISNA( VLOOKUP($A2552,'New article for existing'!A:A,1,FALSE)))</f>
        <v>0</v>
      </c>
      <c r="E2552" t="b">
        <f>NOT( ISNA( VLOOKUP($A2552,'ACOM remove file'!A:A,1,FALSE)))</f>
        <v>0</v>
      </c>
      <c r="F2552" t="b">
        <f>NOT( ISNA( VLOOKUP($A2552,'ACN update'!A:A,1,FALSE)))</f>
        <v>0</v>
      </c>
      <c r="G2552" t="b">
        <f>NOT( ISNA( VLOOKUP($A2552,'ACOM no update'!A:A,1,FALSE)))</f>
        <v>1</v>
      </c>
      <c r="H2552" t="b">
        <f>NOT( ISNA( VLOOKUP($A2552,'Should Update but Not Update'!A:A,1,FALSE)))</f>
        <v>0</v>
      </c>
      <c r="I2552" t="b">
        <f>NOT(NOT( ISNA( VLOOKUP($A2552,'Not Mooncake'!A:A,1,FALSE))))</f>
        <v>1</v>
      </c>
    </row>
    <row r="2553" spans="1:9">
      <c r="A2553" s="2" t="s">
        <v>2071</v>
      </c>
      <c r="B2553" s="2" t="s">
        <v>836</v>
      </c>
      <c r="C2553" s="3">
        <v>42605</v>
      </c>
      <c r="D2553" t="b">
        <f>NOT( ISNA( VLOOKUP($A2553,'New article for existing'!A:A,1,FALSE)))</f>
        <v>0</v>
      </c>
      <c r="E2553" t="b">
        <f>NOT( ISNA( VLOOKUP($A2553,'ACOM remove file'!A:A,1,FALSE)))</f>
        <v>0</v>
      </c>
      <c r="F2553" t="b">
        <f>NOT( ISNA( VLOOKUP($A2553,'ACN update'!A:A,1,FALSE)))</f>
        <v>0</v>
      </c>
      <c r="G2553" t="b">
        <f>NOT( ISNA( VLOOKUP($A2553,'ACOM no update'!A:A,1,FALSE)))</f>
        <v>1</v>
      </c>
      <c r="H2553" t="b">
        <f>NOT( ISNA( VLOOKUP($A2553,'Should Update but Not Update'!A:A,1,FALSE)))</f>
        <v>0</v>
      </c>
      <c r="I2553" t="b">
        <f>NOT(NOT( ISNA( VLOOKUP($A2553,'Not Mooncake'!A:A,1,FALSE))))</f>
        <v>1</v>
      </c>
    </row>
    <row r="2554" spans="1:9">
      <c r="A2554" s="2" t="s">
        <v>2079</v>
      </c>
      <c r="B2554" s="2" t="s">
        <v>836</v>
      </c>
      <c r="C2554" s="3">
        <v>42607</v>
      </c>
      <c r="D2554" t="b">
        <f>NOT( ISNA( VLOOKUP($A2554,'New article for existing'!A:A,1,FALSE)))</f>
        <v>0</v>
      </c>
      <c r="E2554" t="b">
        <f>NOT( ISNA( VLOOKUP($A2554,'ACOM remove file'!A:A,1,FALSE)))</f>
        <v>0</v>
      </c>
      <c r="F2554" t="b">
        <f>NOT( ISNA( VLOOKUP($A2554,'ACN update'!A:A,1,FALSE)))</f>
        <v>0</v>
      </c>
      <c r="G2554" t="b">
        <f>NOT( ISNA( VLOOKUP($A2554,'ACOM no update'!A:A,1,FALSE)))</f>
        <v>1</v>
      </c>
      <c r="H2554" t="b">
        <f>NOT( ISNA( VLOOKUP($A2554,'Should Update but Not Update'!A:A,1,FALSE)))</f>
        <v>0</v>
      </c>
      <c r="I2554" t="b">
        <f>NOT(NOT( ISNA( VLOOKUP($A2554,'Not Mooncake'!A:A,1,FALSE))))</f>
        <v>1</v>
      </c>
    </row>
    <row r="2555" spans="1:9">
      <c r="A2555" s="2" t="s">
        <v>2103</v>
      </c>
      <c r="B2555" s="2" t="s">
        <v>2295</v>
      </c>
      <c r="C2555" s="3">
        <v>42604</v>
      </c>
      <c r="D2555" t="b">
        <f>NOT( ISNA( VLOOKUP($A2555,'New article for existing'!A:A,1,FALSE)))</f>
        <v>0</v>
      </c>
      <c r="E2555" t="b">
        <f>NOT( ISNA( VLOOKUP($A2555,'ACOM remove file'!A:A,1,FALSE)))</f>
        <v>0</v>
      </c>
      <c r="F2555" t="b">
        <f>NOT( ISNA( VLOOKUP($A2555,'ACN update'!A:A,1,FALSE)))</f>
        <v>0</v>
      </c>
      <c r="G2555" t="b">
        <f>NOT( ISNA( VLOOKUP($A2555,'ACOM no update'!A:A,1,FALSE)))</f>
        <v>1</v>
      </c>
      <c r="H2555" t="b">
        <f>NOT( ISNA( VLOOKUP($A2555,'Should Update but Not Update'!A:A,1,FALSE)))</f>
        <v>0</v>
      </c>
      <c r="I2555" t="b">
        <f>NOT(NOT( ISNA( VLOOKUP($A2555,'Not Mooncake'!A:A,1,FALSE))))</f>
        <v>1</v>
      </c>
    </row>
    <row r="2556" spans="1:9">
      <c r="A2556" s="2" t="s">
        <v>2221</v>
      </c>
      <c r="B2556" s="2" t="s">
        <v>2290</v>
      </c>
      <c r="C2556" s="3">
        <v>42667</v>
      </c>
      <c r="D2556" t="b">
        <f>NOT( ISNA( VLOOKUP($A2556,'New article for existing'!A:A,1,FALSE)))</f>
        <v>0</v>
      </c>
      <c r="E2556" t="b">
        <f>NOT( ISNA( VLOOKUP($A2556,'ACOM remove file'!A:A,1,FALSE)))</f>
        <v>0</v>
      </c>
      <c r="F2556" t="b">
        <f>NOT( ISNA( VLOOKUP($A2556,'ACN update'!A:A,1,FALSE)))</f>
        <v>1</v>
      </c>
      <c r="G2556" t="b">
        <f>NOT( ISNA( VLOOKUP($A2556,'ACOM no update'!A:A,1,FALSE)))</f>
        <v>0</v>
      </c>
      <c r="H2556" t="b">
        <f>NOT( ISNA( VLOOKUP($A2556,'Should Update but Not Update'!A:A,1,FALSE)))</f>
        <v>0</v>
      </c>
      <c r="I2556" t="b">
        <f>NOT(NOT( ISNA( VLOOKUP($A2556,'Not Mooncake'!A:A,1,FALSE))))</f>
        <v>1</v>
      </c>
    </row>
    <row r="2557" spans="1:9">
      <c r="A2557" s="2" t="s">
        <v>1025</v>
      </c>
      <c r="B2557" s="2" t="s">
        <v>142</v>
      </c>
      <c r="C2557" s="3">
        <v>42662</v>
      </c>
      <c r="D2557" t="b">
        <f>NOT( ISNA( VLOOKUP($A2557,'New article for existing'!A:A,1,FALSE)))</f>
        <v>0</v>
      </c>
      <c r="E2557" t="b">
        <f>NOT( ISNA( VLOOKUP($A2557,'ACOM remove file'!A:A,1,FALSE)))</f>
        <v>0</v>
      </c>
      <c r="F2557" t="b">
        <f>NOT( ISNA( VLOOKUP($A2557,'ACN update'!A:A,1,FALSE)))</f>
        <v>1</v>
      </c>
      <c r="G2557" t="b">
        <f>NOT( ISNA( VLOOKUP($A2557,'ACOM no update'!A:A,1,FALSE)))</f>
        <v>0</v>
      </c>
      <c r="H2557" t="b">
        <f>NOT( ISNA( VLOOKUP($A2557,'Should Update but Not Update'!A:A,1,FALSE)))</f>
        <v>0</v>
      </c>
      <c r="I2557" t="b">
        <f>NOT(NOT( ISNA( VLOOKUP($A2557,'Not Mooncake'!A:A,1,FALSE))))</f>
        <v>1</v>
      </c>
    </row>
    <row r="2558" spans="1:9">
      <c r="A2558" s="2" t="s">
        <v>1081</v>
      </c>
      <c r="B2558" s="2" t="s">
        <v>142</v>
      </c>
      <c r="C2558" s="3">
        <v>42662</v>
      </c>
      <c r="D2558" t="b">
        <f>NOT( ISNA( VLOOKUP($A2558,'New article for existing'!A:A,1,FALSE)))</f>
        <v>0</v>
      </c>
      <c r="E2558" t="b">
        <f>NOT( ISNA( VLOOKUP($A2558,'ACOM remove file'!A:A,1,FALSE)))</f>
        <v>0</v>
      </c>
      <c r="F2558" t="b">
        <f>NOT( ISNA( VLOOKUP($A2558,'ACN update'!A:A,1,FALSE)))</f>
        <v>1</v>
      </c>
      <c r="G2558" t="b">
        <f>NOT( ISNA( VLOOKUP($A2558,'ACOM no update'!A:A,1,FALSE)))</f>
        <v>0</v>
      </c>
      <c r="H2558" t="b">
        <f>NOT( ISNA( VLOOKUP($A2558,'Should Update but Not Update'!A:A,1,FALSE)))</f>
        <v>0</v>
      </c>
      <c r="I2558" t="b">
        <f>NOT(NOT( ISNA( VLOOKUP($A2558,'Not Mooncake'!A:A,1,FALSE))))</f>
        <v>1</v>
      </c>
    </row>
    <row r="2559" spans="1:9">
      <c r="A2559" s="2" t="s">
        <v>2365</v>
      </c>
      <c r="B2559" s="2" t="s">
        <v>142</v>
      </c>
      <c r="C2559" s="3">
        <v>42662</v>
      </c>
      <c r="D2559" t="b">
        <f>NOT( ISNA( VLOOKUP($A2559,'New article for existing'!A:A,1,FALSE)))</f>
        <v>0</v>
      </c>
      <c r="E2559" t="b">
        <f>NOT( ISNA( VLOOKUP($A2559,'ACOM remove file'!A:A,1,FALSE)))</f>
        <v>0</v>
      </c>
      <c r="F2559" t="b">
        <f>NOT( ISNA( VLOOKUP($A2559,'ACN update'!A:A,1,FALSE)))</f>
        <v>1</v>
      </c>
      <c r="G2559" t="b">
        <f>NOT( ISNA( VLOOKUP($A2559,'ACOM no update'!A:A,1,FALSE)))</f>
        <v>0</v>
      </c>
      <c r="H2559" t="b">
        <f>NOT( ISNA( VLOOKUP($A2559,'Should Update but Not Update'!A:A,1,FALSE)))</f>
        <v>0</v>
      </c>
      <c r="I2559" t="b">
        <f>NOT(NOT( ISNA( VLOOKUP($A2559,'Not Mooncake'!A:A,1,FALSE))))</f>
        <v>1</v>
      </c>
    </row>
    <row r="2560" spans="1:9">
      <c r="A2560" s="2" t="s">
        <v>2257</v>
      </c>
      <c r="B2560" s="2" t="s">
        <v>2292</v>
      </c>
      <c r="C2560" s="3">
        <v>42663</v>
      </c>
      <c r="D2560" t="b">
        <f>NOT( ISNA( VLOOKUP($A2560,'New article for existing'!A:A,1,FALSE)))</f>
        <v>0</v>
      </c>
      <c r="E2560" t="b">
        <f>NOT( ISNA( VLOOKUP($A2560,'ACOM remove file'!A:A,1,FALSE)))</f>
        <v>0</v>
      </c>
      <c r="F2560" t="b">
        <f>NOT( ISNA( VLOOKUP($A2560,'ACN update'!A:A,1,FALSE)))</f>
        <v>1</v>
      </c>
      <c r="G2560" t="b">
        <f>NOT( ISNA( VLOOKUP($A2560,'ACOM no update'!A:A,1,FALSE)))</f>
        <v>1</v>
      </c>
      <c r="H2560" t="b">
        <f>NOT( ISNA( VLOOKUP($A2560,'Should Update but Not Update'!A:A,1,FALSE)))</f>
        <v>0</v>
      </c>
      <c r="I2560" t="b">
        <f>NOT(NOT( ISNA( VLOOKUP($A2560,'Not Mooncake'!A:A,1,FALSE))))</f>
        <v>1</v>
      </c>
    </row>
  </sheetData>
  <autoFilter ref="A1:I1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1"/>
  <sheetViews>
    <sheetView workbookViewId="0">
      <selection activeCell="A38" sqref="A38"/>
    </sheetView>
  </sheetViews>
  <sheetFormatPr defaultRowHeight="15"/>
  <cols>
    <col min="1" max="1" width="60.125" bestFit="1" customWidth="1"/>
  </cols>
  <sheetData>
    <row r="1" spans="1:2">
      <c r="A1" s="2" t="s">
        <v>2553</v>
      </c>
      <c r="B1" s="2"/>
    </row>
    <row r="2" spans="1:2">
      <c r="A2" s="2" t="s">
        <v>2554</v>
      </c>
      <c r="B2" s="2"/>
    </row>
    <row r="3" spans="1:2">
      <c r="A3" s="2" t="s">
        <v>2555</v>
      </c>
      <c r="B3" s="2"/>
    </row>
    <row r="4" spans="1:2">
      <c r="A4" s="2" t="s">
        <v>2556</v>
      </c>
      <c r="B4" s="2"/>
    </row>
    <row r="5" spans="1:2">
      <c r="A5" s="2" t="s">
        <v>2557</v>
      </c>
      <c r="B5" s="2"/>
    </row>
    <row r="6" spans="1:2">
      <c r="A6" s="2" t="s">
        <v>2558</v>
      </c>
      <c r="B6" s="2"/>
    </row>
    <row r="7" spans="1:2">
      <c r="A7" s="2" t="s">
        <v>2505</v>
      </c>
      <c r="B7" s="2"/>
    </row>
    <row r="8" spans="1:2">
      <c r="A8" s="2" t="s">
        <v>2506</v>
      </c>
      <c r="B8" s="2"/>
    </row>
    <row r="9" spans="1:2">
      <c r="A9" s="2" t="s">
        <v>2507</v>
      </c>
      <c r="B9" s="2"/>
    </row>
    <row r="10" spans="1:2">
      <c r="A10" s="2" t="s">
        <v>2493</v>
      </c>
      <c r="B10" s="2"/>
    </row>
    <row r="11" spans="1:2">
      <c r="A11" s="2" t="s">
        <v>2494</v>
      </c>
      <c r="B11" s="2"/>
    </row>
    <row r="12" spans="1:2">
      <c r="A12" s="2" t="s">
        <v>2495</v>
      </c>
      <c r="B12" s="2"/>
    </row>
    <row r="13" spans="1:2">
      <c r="A13" s="2" t="s">
        <v>2496</v>
      </c>
      <c r="B13" s="2"/>
    </row>
    <row r="14" spans="1:2">
      <c r="A14" s="2" t="s">
        <v>2497</v>
      </c>
      <c r="B14" s="2"/>
    </row>
    <row r="15" spans="1:2">
      <c r="A15" s="2" t="s">
        <v>2498</v>
      </c>
      <c r="B15" s="2"/>
    </row>
    <row r="16" spans="1:2">
      <c r="A16" s="2" t="s">
        <v>2499</v>
      </c>
      <c r="B16" s="2"/>
    </row>
    <row r="17" spans="1:2">
      <c r="A17" s="2" t="s">
        <v>2500</v>
      </c>
      <c r="B17" s="2"/>
    </row>
    <row r="18" spans="1:2">
      <c r="A18" s="2" t="s">
        <v>2501</v>
      </c>
      <c r="B18" s="2"/>
    </row>
    <row r="19" spans="1:2">
      <c r="A19" s="2" t="s">
        <v>2502</v>
      </c>
      <c r="B19" s="2"/>
    </row>
    <row r="20" spans="1:2">
      <c r="A20" s="2" t="s">
        <v>2503</v>
      </c>
      <c r="B20" s="2"/>
    </row>
    <row r="21" spans="1:2">
      <c r="A21" s="2" t="s">
        <v>2508</v>
      </c>
      <c r="B21" s="2"/>
    </row>
    <row r="22" spans="1:2">
      <c r="A22" s="2" t="s">
        <v>2509</v>
      </c>
      <c r="B22" s="2"/>
    </row>
    <row r="23" spans="1:2">
      <c r="A23" s="2" t="s">
        <v>2559</v>
      </c>
      <c r="B23" s="2"/>
    </row>
    <row r="24" spans="1:2">
      <c r="A24" s="2" t="s">
        <v>2510</v>
      </c>
      <c r="B24" s="2"/>
    </row>
    <row r="25" spans="1:2">
      <c r="A25" s="2" t="s">
        <v>2560</v>
      </c>
      <c r="B25" s="2"/>
    </row>
    <row r="26" spans="1:2">
      <c r="A26" s="2" t="s">
        <v>2561</v>
      </c>
      <c r="B26" s="2"/>
    </row>
    <row r="27" spans="1:2">
      <c r="A27" s="2" t="s">
        <v>2511</v>
      </c>
      <c r="B27" s="2"/>
    </row>
    <row r="28" spans="1:2">
      <c r="A28" s="2" t="s">
        <v>2512</v>
      </c>
      <c r="B28" s="2"/>
    </row>
    <row r="29" spans="1:2">
      <c r="A29" s="2" t="s">
        <v>2513</v>
      </c>
      <c r="B29" s="2"/>
    </row>
    <row r="30" spans="1:2">
      <c r="A30" s="2" t="s">
        <v>2562</v>
      </c>
      <c r="B30" s="2"/>
    </row>
    <row r="31" spans="1:2">
      <c r="A31" s="2" t="s">
        <v>2514</v>
      </c>
      <c r="B31" s="2"/>
    </row>
    <row r="32" spans="1:2">
      <c r="A32" s="2" t="s">
        <v>2515</v>
      </c>
      <c r="B32" s="2"/>
    </row>
    <row r="33" spans="1:2">
      <c r="A33" s="2" t="s">
        <v>2563</v>
      </c>
      <c r="B33" s="2"/>
    </row>
    <row r="34" spans="1:2">
      <c r="A34" s="2" t="s">
        <v>2564</v>
      </c>
      <c r="B34" s="2"/>
    </row>
    <row r="35" spans="1:2">
      <c r="A35" s="2" t="s">
        <v>2565</v>
      </c>
      <c r="B35" s="2"/>
    </row>
    <row r="36" spans="1:2">
      <c r="A36" s="2" t="s">
        <v>2516</v>
      </c>
      <c r="B36" s="2"/>
    </row>
    <row r="37" spans="1:2">
      <c r="A37" s="2" t="s">
        <v>2517</v>
      </c>
      <c r="B37" s="2"/>
    </row>
    <row r="38" spans="1:2">
      <c r="A38" s="2" t="s">
        <v>2518</v>
      </c>
      <c r="B38" s="2"/>
    </row>
    <row r="39" spans="1:2">
      <c r="A39" s="2" t="s">
        <v>2566</v>
      </c>
      <c r="B39" s="2"/>
    </row>
    <row r="40" spans="1:2">
      <c r="A40" s="2" t="s">
        <v>2519</v>
      </c>
      <c r="B40" s="2"/>
    </row>
    <row r="41" spans="1:2">
      <c r="A41" s="2" t="s">
        <v>2520</v>
      </c>
      <c r="B41" s="2"/>
    </row>
    <row r="42" spans="1:2">
      <c r="A42" s="2" t="s">
        <v>2521</v>
      </c>
      <c r="B42" s="2"/>
    </row>
    <row r="43" spans="1:2">
      <c r="A43" s="2" t="s">
        <v>2522</v>
      </c>
      <c r="B43" s="2"/>
    </row>
    <row r="44" spans="1:2">
      <c r="A44" s="2" t="s">
        <v>2523</v>
      </c>
      <c r="B44" s="2"/>
    </row>
    <row r="45" spans="1:2">
      <c r="A45" s="2" t="s">
        <v>2524</v>
      </c>
      <c r="B45" s="2"/>
    </row>
    <row r="46" spans="1:2">
      <c r="A46" s="2" t="s">
        <v>2525</v>
      </c>
      <c r="B46" s="2"/>
    </row>
    <row r="47" spans="1:2">
      <c r="A47" s="2" t="s">
        <v>2526</v>
      </c>
      <c r="B47" s="2"/>
    </row>
    <row r="48" spans="1:2">
      <c r="A48" s="2" t="s">
        <v>2567</v>
      </c>
      <c r="B48" s="2"/>
    </row>
    <row r="49" spans="1:2">
      <c r="A49" s="2" t="s">
        <v>2527</v>
      </c>
      <c r="B49" s="2"/>
    </row>
    <row r="50" spans="1:2">
      <c r="A50" s="2" t="s">
        <v>2528</v>
      </c>
      <c r="B50" s="2"/>
    </row>
    <row r="51" spans="1:2">
      <c r="A51" s="2" t="s">
        <v>2529</v>
      </c>
      <c r="B51" s="2"/>
    </row>
    <row r="52" spans="1:2">
      <c r="A52" s="2" t="s">
        <v>2568</v>
      </c>
      <c r="B52" s="2"/>
    </row>
    <row r="53" spans="1:2">
      <c r="A53" s="2" t="s">
        <v>2530</v>
      </c>
      <c r="B53" s="2"/>
    </row>
    <row r="54" spans="1:2">
      <c r="A54" s="2" t="s">
        <v>2531</v>
      </c>
      <c r="B54" s="2"/>
    </row>
    <row r="55" spans="1:2">
      <c r="A55" s="2" t="s">
        <v>2621</v>
      </c>
      <c r="B55" s="2"/>
    </row>
    <row r="56" spans="1:2">
      <c r="A56" s="2" t="s">
        <v>2532</v>
      </c>
      <c r="B56" s="2"/>
    </row>
    <row r="57" spans="1:2">
      <c r="A57" s="2" t="s">
        <v>2533</v>
      </c>
      <c r="B57" s="2"/>
    </row>
    <row r="58" spans="1:2">
      <c r="A58" s="2" t="s">
        <v>2534</v>
      </c>
      <c r="B58" s="2"/>
    </row>
    <row r="59" spans="1:2">
      <c r="A59" s="2" t="s">
        <v>2535</v>
      </c>
      <c r="B59" s="2"/>
    </row>
    <row r="60" spans="1:2">
      <c r="A60" s="2" t="s">
        <v>2622</v>
      </c>
      <c r="B60" s="2"/>
    </row>
    <row r="61" spans="1:2">
      <c r="A61" s="2" t="s">
        <v>2623</v>
      </c>
      <c r="B61" s="2"/>
    </row>
    <row r="62" spans="1:2">
      <c r="A62" s="2" t="s">
        <v>2536</v>
      </c>
      <c r="B62" s="2"/>
    </row>
    <row r="63" spans="1:2">
      <c r="A63" s="2" t="s">
        <v>2537</v>
      </c>
      <c r="B63" s="2"/>
    </row>
    <row r="64" spans="1:2">
      <c r="A64" s="2" t="s">
        <v>2569</v>
      </c>
      <c r="B64" s="2"/>
    </row>
    <row r="65" spans="1:2">
      <c r="A65" s="2" t="s">
        <v>2570</v>
      </c>
      <c r="B65" s="2"/>
    </row>
    <row r="66" spans="1:2">
      <c r="A66" s="2" t="s">
        <v>2571</v>
      </c>
      <c r="B66" s="2"/>
    </row>
    <row r="67" spans="1:2">
      <c r="A67" s="2" t="s">
        <v>2618</v>
      </c>
      <c r="B67" s="2"/>
    </row>
    <row r="68" spans="1:2">
      <c r="A68" s="2" t="s">
        <v>2619</v>
      </c>
      <c r="B68" s="2"/>
    </row>
    <row r="69" spans="1:2">
      <c r="A69" s="2" t="s">
        <v>2572</v>
      </c>
      <c r="B69" s="2"/>
    </row>
    <row r="70" spans="1:2">
      <c r="A70" s="2" t="s">
        <v>2573</v>
      </c>
      <c r="B70" s="2"/>
    </row>
    <row r="71" spans="1:2">
      <c r="A71" s="2" t="s">
        <v>2574</v>
      </c>
      <c r="B71" s="2"/>
    </row>
    <row r="72" spans="1:2">
      <c r="A72" s="2" t="s">
        <v>2575</v>
      </c>
      <c r="B72" s="2"/>
    </row>
    <row r="73" spans="1:2">
      <c r="A73" s="2" t="s">
        <v>2576</v>
      </c>
      <c r="B73" s="2"/>
    </row>
    <row r="74" spans="1:2">
      <c r="A74" s="2" t="s">
        <v>2577</v>
      </c>
      <c r="B74" s="2"/>
    </row>
    <row r="75" spans="1:2">
      <c r="A75" s="2" t="s">
        <v>2578</v>
      </c>
      <c r="B75" s="2"/>
    </row>
    <row r="76" spans="1:2">
      <c r="A76" s="2" t="s">
        <v>2579</v>
      </c>
      <c r="B76" s="2"/>
    </row>
    <row r="77" spans="1:2">
      <c r="A77" s="2" t="s">
        <v>2580</v>
      </c>
      <c r="B77" s="2"/>
    </row>
    <row r="78" spans="1:2">
      <c r="A78" s="2" t="s">
        <v>2538</v>
      </c>
      <c r="B78" s="2"/>
    </row>
    <row r="79" spans="1:2">
      <c r="A79" s="2" t="s">
        <v>2504</v>
      </c>
      <c r="B79" s="2"/>
    </row>
    <row r="80" spans="1:2">
      <c r="A80" s="2" t="s">
        <v>2581</v>
      </c>
      <c r="B80" s="2"/>
    </row>
    <row r="81" spans="1:2">
      <c r="A81" s="2" t="s">
        <v>2582</v>
      </c>
      <c r="B81" s="2"/>
    </row>
    <row r="82" spans="1:2">
      <c r="A82" s="2" t="s">
        <v>2583</v>
      </c>
      <c r="B82" s="2"/>
    </row>
    <row r="83" spans="1:2">
      <c r="A83" s="2" t="s">
        <v>2584</v>
      </c>
      <c r="B83" s="2"/>
    </row>
    <row r="84" spans="1:2">
      <c r="A84" s="2" t="s">
        <v>2585</v>
      </c>
      <c r="B84" s="2"/>
    </row>
    <row r="85" spans="1:2">
      <c r="A85" s="2" t="s">
        <v>2586</v>
      </c>
      <c r="B85" s="2"/>
    </row>
    <row r="86" spans="1:2">
      <c r="A86" s="2" t="s">
        <v>2587</v>
      </c>
      <c r="B86" s="2"/>
    </row>
    <row r="87" spans="1:2">
      <c r="A87" s="2" t="s">
        <v>2588</v>
      </c>
      <c r="B87" s="2"/>
    </row>
    <row r="88" spans="1:2">
      <c r="A88" s="2" t="s">
        <v>2589</v>
      </c>
      <c r="B88" s="2"/>
    </row>
    <row r="89" spans="1:2">
      <c r="A89" s="2" t="s">
        <v>2590</v>
      </c>
      <c r="B89" s="2"/>
    </row>
    <row r="90" spans="1:2">
      <c r="A90" s="2" t="s">
        <v>2591</v>
      </c>
      <c r="B90" s="2"/>
    </row>
    <row r="91" spans="1:2">
      <c r="A91" s="2" t="s">
        <v>2592</v>
      </c>
      <c r="B91" s="2"/>
    </row>
    <row r="92" spans="1:2">
      <c r="A92" s="2" t="s">
        <v>2539</v>
      </c>
      <c r="B92" s="2"/>
    </row>
    <row r="93" spans="1:2">
      <c r="A93" s="2" t="s">
        <v>2593</v>
      </c>
      <c r="B93" s="2"/>
    </row>
    <row r="94" spans="1:2">
      <c r="A94" s="2" t="s">
        <v>2594</v>
      </c>
      <c r="B94" s="2"/>
    </row>
    <row r="95" spans="1:2">
      <c r="A95" s="2" t="s">
        <v>2540</v>
      </c>
      <c r="B95" s="2"/>
    </row>
    <row r="96" spans="1:2">
      <c r="A96" s="2" t="s">
        <v>2620</v>
      </c>
      <c r="B96" s="2"/>
    </row>
    <row r="97" spans="1:2">
      <c r="A97" s="2" t="s">
        <v>2595</v>
      </c>
      <c r="B97" s="2"/>
    </row>
    <row r="98" spans="1:2">
      <c r="A98" s="2" t="s">
        <v>2596</v>
      </c>
      <c r="B98" s="2"/>
    </row>
    <row r="99" spans="1:2">
      <c r="A99" s="2" t="s">
        <v>2597</v>
      </c>
      <c r="B99" s="2"/>
    </row>
    <row r="100" spans="1:2">
      <c r="A100" s="2" t="s">
        <v>2541</v>
      </c>
      <c r="B100" s="2"/>
    </row>
    <row r="101" spans="1:2">
      <c r="A101" s="2" t="s">
        <v>2598</v>
      </c>
      <c r="B101" s="2"/>
    </row>
    <row r="102" spans="1:2">
      <c r="A102" s="2" t="s">
        <v>2599</v>
      </c>
      <c r="B102" s="2"/>
    </row>
    <row r="103" spans="1:2">
      <c r="A103" s="2" t="s">
        <v>2600</v>
      </c>
      <c r="B103" s="2"/>
    </row>
    <row r="104" spans="1:2">
      <c r="A104" s="2" t="s">
        <v>2601</v>
      </c>
      <c r="B104" s="2"/>
    </row>
    <row r="105" spans="1:2">
      <c r="A105" s="2" t="s">
        <v>2542</v>
      </c>
      <c r="B105" s="2"/>
    </row>
    <row r="106" spans="1:2">
      <c r="A106" s="2" t="s">
        <v>2602</v>
      </c>
      <c r="B106" s="2"/>
    </row>
    <row r="107" spans="1:2">
      <c r="A107" s="2" t="s">
        <v>2603</v>
      </c>
      <c r="B107" s="2"/>
    </row>
    <row r="108" spans="1:2">
      <c r="A108" s="2" t="s">
        <v>2604</v>
      </c>
      <c r="B108" s="2"/>
    </row>
    <row r="109" spans="1:2">
      <c r="A109" s="2" t="s">
        <v>2543</v>
      </c>
      <c r="B109" s="2"/>
    </row>
    <row r="110" spans="1:2">
      <c r="A110" s="2" t="s">
        <v>2544</v>
      </c>
      <c r="B110" s="2"/>
    </row>
    <row r="111" spans="1:2">
      <c r="A111" s="2" t="s">
        <v>2605</v>
      </c>
      <c r="B111" s="2"/>
    </row>
    <row r="112" spans="1:2">
      <c r="A112" s="2" t="s">
        <v>2545</v>
      </c>
      <c r="B112" s="2"/>
    </row>
    <row r="113" spans="1:2">
      <c r="A113" s="2" t="s">
        <v>2546</v>
      </c>
      <c r="B113" s="2"/>
    </row>
    <row r="114" spans="1:2">
      <c r="A114" s="2" t="s">
        <v>2547</v>
      </c>
      <c r="B114" s="2"/>
    </row>
    <row r="115" spans="1:2">
      <c r="A115" s="2" t="s">
        <v>2606</v>
      </c>
      <c r="B115" s="2"/>
    </row>
    <row r="116" spans="1:2">
      <c r="A116" s="2" t="s">
        <v>2548</v>
      </c>
      <c r="B116" s="2"/>
    </row>
    <row r="117" spans="1:2">
      <c r="A117" s="2" t="s">
        <v>2549</v>
      </c>
      <c r="B117" s="2"/>
    </row>
    <row r="118" spans="1:2">
      <c r="A118" s="2" t="s">
        <v>2550</v>
      </c>
      <c r="B118" s="2"/>
    </row>
    <row r="119" spans="1:2">
      <c r="A119" s="2" t="s">
        <v>2551</v>
      </c>
      <c r="B119" s="2"/>
    </row>
    <row r="120" spans="1:2">
      <c r="A120" s="2" t="s">
        <v>2607</v>
      </c>
      <c r="B120" s="2"/>
    </row>
    <row r="121" spans="1:2">
      <c r="A121" s="2" t="s">
        <v>2608</v>
      </c>
      <c r="B121" s="2"/>
    </row>
    <row r="122" spans="1:2">
      <c r="A122" s="2" t="s">
        <v>2609</v>
      </c>
      <c r="B122" s="2"/>
    </row>
    <row r="123" spans="1:2">
      <c r="A123" s="2" t="s">
        <v>2610</v>
      </c>
      <c r="B123" s="2"/>
    </row>
    <row r="124" spans="1:2">
      <c r="A124" s="2" t="s">
        <v>2611</v>
      </c>
      <c r="B124" s="2"/>
    </row>
    <row r="125" spans="1:2">
      <c r="A125" s="2" t="s">
        <v>2612</v>
      </c>
      <c r="B125" s="2"/>
    </row>
    <row r="126" spans="1:2">
      <c r="A126" s="2" t="s">
        <v>2613</v>
      </c>
      <c r="B126" s="2"/>
    </row>
    <row r="127" spans="1:2">
      <c r="A127" s="2" t="s">
        <v>2614</v>
      </c>
      <c r="B127" s="2"/>
    </row>
    <row r="128" spans="1:2">
      <c r="A128" s="2" t="s">
        <v>2615</v>
      </c>
      <c r="B128" s="2"/>
    </row>
    <row r="129" spans="1:2">
      <c r="A129" s="2" t="s">
        <v>2552</v>
      </c>
      <c r="B129" s="2"/>
    </row>
    <row r="130" spans="1:2">
      <c r="A130" s="2" t="s">
        <v>2616</v>
      </c>
      <c r="B130" s="2"/>
    </row>
    <row r="131" spans="1:2">
      <c r="A131" s="2" t="s">
        <v>2617</v>
      </c>
      <c r="B131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70"/>
  <sheetViews>
    <sheetView workbookViewId="0"/>
  </sheetViews>
  <sheetFormatPr defaultRowHeight="15"/>
  <cols>
    <col min="1" max="2" width="66.375" bestFit="1" customWidth="1"/>
  </cols>
  <sheetData>
    <row r="1" spans="1:2">
      <c r="A1" s="2" t="s">
        <v>2493</v>
      </c>
      <c r="B1" s="2"/>
    </row>
    <row r="2" spans="1:2">
      <c r="A2" s="2" t="s">
        <v>2394</v>
      </c>
      <c r="B2" s="2"/>
    </row>
    <row r="3" spans="1:2">
      <c r="A3" s="2" t="s">
        <v>81</v>
      </c>
      <c r="B3" s="2"/>
    </row>
    <row r="4" spans="1:2">
      <c r="A4" s="2" t="s">
        <v>83</v>
      </c>
      <c r="B4" s="2"/>
    </row>
    <row r="5" spans="1:2">
      <c r="A5" s="2" t="s">
        <v>2494</v>
      </c>
      <c r="B5" s="2"/>
    </row>
    <row r="6" spans="1:2">
      <c r="A6" s="2" t="s">
        <v>1936</v>
      </c>
      <c r="B6" s="2"/>
    </row>
    <row r="7" spans="1:2">
      <c r="A7" s="2" t="s">
        <v>84</v>
      </c>
      <c r="B7" s="2"/>
    </row>
    <row r="8" spans="1:2">
      <c r="A8" s="2" t="s">
        <v>2395</v>
      </c>
      <c r="B8" s="2"/>
    </row>
    <row r="9" spans="1:2">
      <c r="A9" s="2" t="s">
        <v>2396</v>
      </c>
      <c r="B9" s="2"/>
    </row>
    <row r="10" spans="1:2">
      <c r="A10" s="2" t="s">
        <v>2397</v>
      </c>
      <c r="B10" s="2"/>
    </row>
    <row r="11" spans="1:2">
      <c r="A11" s="2" t="s">
        <v>2398</v>
      </c>
      <c r="B11" s="2"/>
    </row>
    <row r="12" spans="1:2">
      <c r="A12" s="2" t="s">
        <v>85</v>
      </c>
      <c r="B12" s="2"/>
    </row>
    <row r="13" spans="1:2">
      <c r="A13" s="2" t="s">
        <v>2399</v>
      </c>
      <c r="B13" s="2"/>
    </row>
    <row r="14" spans="1:2">
      <c r="A14" s="2" t="s">
        <v>2495</v>
      </c>
      <c r="B14" s="2"/>
    </row>
    <row r="15" spans="1:2">
      <c r="A15" s="2" t="s">
        <v>2400</v>
      </c>
      <c r="B15" s="2"/>
    </row>
    <row r="16" spans="1:2">
      <c r="A16" s="2" t="s">
        <v>2401</v>
      </c>
      <c r="B16" s="2"/>
    </row>
    <row r="17" spans="1:2">
      <c r="A17" s="2" t="s">
        <v>2402</v>
      </c>
      <c r="B17" s="2"/>
    </row>
    <row r="18" spans="1:2">
      <c r="A18" s="2" t="s">
        <v>2403</v>
      </c>
      <c r="B18" s="2"/>
    </row>
    <row r="19" spans="1:2">
      <c r="A19" s="2" t="s">
        <v>2404</v>
      </c>
      <c r="B19" s="2"/>
    </row>
    <row r="20" spans="1:2">
      <c r="A20" s="2" t="s">
        <v>2405</v>
      </c>
      <c r="B20" s="2"/>
    </row>
    <row r="21" spans="1:2">
      <c r="A21" s="2" t="s">
        <v>2496</v>
      </c>
      <c r="B21" s="2"/>
    </row>
    <row r="22" spans="1:2">
      <c r="A22" s="2" t="s">
        <v>2497</v>
      </c>
      <c r="B22" s="2"/>
    </row>
    <row r="23" spans="1:2">
      <c r="A23" s="2" t="s">
        <v>86</v>
      </c>
      <c r="B23" s="2"/>
    </row>
    <row r="24" spans="1:2">
      <c r="A24" s="2" t="s">
        <v>88</v>
      </c>
      <c r="B24" s="2"/>
    </row>
    <row r="25" spans="1:2">
      <c r="A25" s="2" t="s">
        <v>89</v>
      </c>
      <c r="B25" s="2"/>
    </row>
    <row r="26" spans="1:2">
      <c r="A26" s="2" t="s">
        <v>90</v>
      </c>
      <c r="B26" s="2"/>
    </row>
    <row r="27" spans="1:2">
      <c r="A27" s="2" t="s">
        <v>91</v>
      </c>
      <c r="B27" s="2"/>
    </row>
    <row r="28" spans="1:2">
      <c r="A28" s="2" t="s">
        <v>92</v>
      </c>
      <c r="B28" s="2"/>
    </row>
    <row r="29" spans="1:2">
      <c r="A29" s="2" t="s">
        <v>93</v>
      </c>
      <c r="B29" s="2"/>
    </row>
    <row r="30" spans="1:2">
      <c r="A30" s="2" t="s">
        <v>2498</v>
      </c>
      <c r="B30" s="2"/>
    </row>
    <row r="31" spans="1:2">
      <c r="A31" s="2" t="s">
        <v>2406</v>
      </c>
      <c r="B31" s="2"/>
    </row>
    <row r="32" spans="1:2">
      <c r="A32" s="2" t="s">
        <v>2499</v>
      </c>
      <c r="B32" s="2"/>
    </row>
    <row r="33" spans="1:2">
      <c r="A33" s="2" t="s">
        <v>2407</v>
      </c>
      <c r="B33" s="2"/>
    </row>
    <row r="34" spans="1:2">
      <c r="A34" s="2" t="s">
        <v>2408</v>
      </c>
      <c r="B34" s="2"/>
    </row>
    <row r="35" spans="1:2">
      <c r="A35" s="2" t="s">
        <v>2409</v>
      </c>
      <c r="B35" s="2"/>
    </row>
    <row r="36" spans="1:2">
      <c r="A36" s="2" t="s">
        <v>1937</v>
      </c>
      <c r="B36" s="2"/>
    </row>
    <row r="37" spans="1:2">
      <c r="A37" s="2" t="s">
        <v>94</v>
      </c>
      <c r="B37" s="2"/>
    </row>
    <row r="38" spans="1:2">
      <c r="A38" s="2" t="s">
        <v>2500</v>
      </c>
      <c r="B38" s="2"/>
    </row>
    <row r="39" spans="1:2">
      <c r="A39" s="2" t="s">
        <v>2501</v>
      </c>
      <c r="B39" s="2"/>
    </row>
    <row r="40" spans="1:2">
      <c r="A40" s="2" t="s">
        <v>2502</v>
      </c>
      <c r="B40" s="2"/>
    </row>
    <row r="41" spans="1:2">
      <c r="A41" s="2" t="s">
        <v>1938</v>
      </c>
      <c r="B41" s="2"/>
    </row>
    <row r="42" spans="1:2">
      <c r="A42" s="2" t="s">
        <v>95</v>
      </c>
      <c r="B42" s="2"/>
    </row>
    <row r="43" spans="1:2">
      <c r="A43" s="2" t="s">
        <v>96</v>
      </c>
      <c r="B43" s="2"/>
    </row>
    <row r="44" spans="1:2">
      <c r="A44" s="2" t="s">
        <v>97</v>
      </c>
      <c r="B44" s="2"/>
    </row>
    <row r="45" spans="1:2">
      <c r="A45" s="2" t="s">
        <v>98</v>
      </c>
      <c r="B45" s="2"/>
    </row>
    <row r="46" spans="1:2">
      <c r="A46" s="2" t="s">
        <v>2410</v>
      </c>
      <c r="B46" s="2"/>
    </row>
    <row r="47" spans="1:2">
      <c r="A47" s="2" t="s">
        <v>2411</v>
      </c>
      <c r="B47" s="2"/>
    </row>
    <row r="48" spans="1:2">
      <c r="A48" s="2" t="s">
        <v>2503</v>
      </c>
      <c r="B48" s="2"/>
    </row>
    <row r="49" spans="1:2">
      <c r="A49" s="2" t="s">
        <v>1940</v>
      </c>
      <c r="B49" s="2"/>
    </row>
    <row r="50" spans="1:2">
      <c r="A50" s="2" t="s">
        <v>163</v>
      </c>
      <c r="B50" s="2"/>
    </row>
    <row r="51" spans="1:2">
      <c r="A51" s="2" t="s">
        <v>164</v>
      </c>
      <c r="B51" s="2"/>
    </row>
    <row r="52" spans="1:2">
      <c r="A52" s="2" t="s">
        <v>165</v>
      </c>
      <c r="B52" s="2"/>
    </row>
    <row r="53" spans="1:2">
      <c r="A53" s="2" t="s">
        <v>166</v>
      </c>
      <c r="B53" s="2"/>
    </row>
    <row r="54" spans="1:2">
      <c r="A54" s="2" t="s">
        <v>167</v>
      </c>
      <c r="B54" s="2"/>
    </row>
    <row r="55" spans="1:2">
      <c r="A55" s="2" t="s">
        <v>168</v>
      </c>
      <c r="B55" s="2"/>
    </row>
    <row r="56" spans="1:2">
      <c r="A56" s="2" t="s">
        <v>2618</v>
      </c>
      <c r="B56" s="2"/>
    </row>
    <row r="57" spans="1:2">
      <c r="A57" s="2" t="s">
        <v>2619</v>
      </c>
      <c r="B57" s="2"/>
    </row>
    <row r="58" spans="1:2">
      <c r="A58" s="2" t="s">
        <v>2417</v>
      </c>
      <c r="B58" s="2"/>
    </row>
    <row r="59" spans="1:2">
      <c r="A59" s="2" t="s">
        <v>1944</v>
      </c>
      <c r="B59" s="2"/>
    </row>
    <row r="60" spans="1:2">
      <c r="A60" s="2" t="s">
        <v>1941</v>
      </c>
      <c r="B60" s="2"/>
    </row>
    <row r="61" spans="1:2">
      <c r="A61" s="2" t="s">
        <v>1942</v>
      </c>
      <c r="B61" s="2"/>
    </row>
    <row r="62" spans="1:2">
      <c r="A62" s="2" t="s">
        <v>1943</v>
      </c>
      <c r="B62" s="2"/>
    </row>
    <row r="63" spans="1:2">
      <c r="A63" s="2" t="s">
        <v>2305</v>
      </c>
      <c r="B63" s="2"/>
    </row>
    <row r="64" spans="1:2">
      <c r="A64" s="2" t="s">
        <v>2306</v>
      </c>
      <c r="B64" s="2"/>
    </row>
    <row r="65" spans="1:2">
      <c r="A65" s="2" t="s">
        <v>2307</v>
      </c>
      <c r="B65" s="2"/>
    </row>
    <row r="66" spans="1:2">
      <c r="A66" s="2" t="s">
        <v>1946</v>
      </c>
      <c r="B66" s="2"/>
    </row>
    <row r="67" spans="1:2">
      <c r="A67" s="2" t="s">
        <v>173</v>
      </c>
      <c r="B67" s="2"/>
    </row>
    <row r="68" spans="1:2">
      <c r="A68" s="2" t="s">
        <v>2504</v>
      </c>
      <c r="B68" s="2"/>
    </row>
    <row r="69" spans="1:2">
      <c r="A69" s="2" t="s">
        <v>176</v>
      </c>
      <c r="B69" s="2"/>
    </row>
    <row r="70" spans="1:2">
      <c r="A70" s="2" t="s">
        <v>177</v>
      </c>
      <c r="B70" s="2"/>
    </row>
    <row r="71" spans="1:2">
      <c r="A71" s="2" t="s">
        <v>178</v>
      </c>
      <c r="B71" s="2"/>
    </row>
    <row r="72" spans="1:2">
      <c r="A72" s="2" t="s">
        <v>180</v>
      </c>
      <c r="B72" s="2"/>
    </row>
    <row r="73" spans="1:2">
      <c r="A73" s="2" t="s">
        <v>2581</v>
      </c>
      <c r="B73" s="2"/>
    </row>
    <row r="74" spans="1:2">
      <c r="A74" s="2" t="s">
        <v>2582</v>
      </c>
      <c r="B74" s="2"/>
    </row>
    <row r="75" spans="1:2">
      <c r="A75" s="2" t="s">
        <v>1952</v>
      </c>
      <c r="B75" s="2"/>
    </row>
    <row r="76" spans="1:2">
      <c r="A76" s="2" t="s">
        <v>1953</v>
      </c>
      <c r="B76" s="2"/>
    </row>
    <row r="77" spans="1:2">
      <c r="A77" s="2" t="s">
        <v>1954</v>
      </c>
      <c r="B77" s="2"/>
    </row>
    <row r="78" spans="1:2">
      <c r="A78" s="2" t="s">
        <v>1955</v>
      </c>
      <c r="B78" s="2"/>
    </row>
    <row r="79" spans="1:2">
      <c r="A79" s="2" t="s">
        <v>1956</v>
      </c>
      <c r="B79" s="2"/>
    </row>
    <row r="80" spans="1:2">
      <c r="A80" s="2" t="s">
        <v>231</v>
      </c>
      <c r="B80" s="2"/>
    </row>
    <row r="81" spans="1:2">
      <c r="A81" s="2" t="s">
        <v>344</v>
      </c>
      <c r="B81" s="2"/>
    </row>
    <row r="82" spans="1:2">
      <c r="A82" s="2" t="s">
        <v>351</v>
      </c>
      <c r="B82" s="2"/>
    </row>
    <row r="83" spans="1:2">
      <c r="A83" s="2" t="s">
        <v>393</v>
      </c>
      <c r="B83" s="2"/>
    </row>
    <row r="84" spans="1:2">
      <c r="A84" s="2" t="s">
        <v>2345</v>
      </c>
      <c r="B84" s="2"/>
    </row>
    <row r="85" spans="1:2">
      <c r="A85" s="2" t="s">
        <v>2080</v>
      </c>
      <c r="B85" s="2"/>
    </row>
    <row r="86" spans="1:2">
      <c r="A86" s="2" t="s">
        <v>2346</v>
      </c>
      <c r="B86" s="2"/>
    </row>
    <row r="87" spans="1:2">
      <c r="A87" s="2" t="s">
        <v>2081</v>
      </c>
      <c r="B87" s="2"/>
    </row>
    <row r="88" spans="1:2">
      <c r="A88" s="2" t="s">
        <v>2082</v>
      </c>
      <c r="B88" s="2"/>
    </row>
    <row r="89" spans="1:2">
      <c r="A89" s="2" t="s">
        <v>2083</v>
      </c>
      <c r="B89" s="2"/>
    </row>
    <row r="90" spans="1:2">
      <c r="A90" s="2" t="s">
        <v>2084</v>
      </c>
      <c r="B90" s="2"/>
    </row>
    <row r="91" spans="1:2">
      <c r="A91" s="2" t="s">
        <v>2085</v>
      </c>
      <c r="B91" s="2"/>
    </row>
    <row r="92" spans="1:2">
      <c r="A92" s="2" t="s">
        <v>2086</v>
      </c>
      <c r="B92" s="2"/>
    </row>
    <row r="93" spans="1:2">
      <c r="A93" s="2" t="s">
        <v>2087</v>
      </c>
      <c r="B93" s="2"/>
    </row>
    <row r="94" spans="1:2">
      <c r="A94" s="2" t="s">
        <v>2088</v>
      </c>
      <c r="B94" s="2"/>
    </row>
    <row r="95" spans="1:2">
      <c r="A95" s="2" t="s">
        <v>2089</v>
      </c>
      <c r="B95" s="2"/>
    </row>
    <row r="96" spans="1:2">
      <c r="A96" s="2" t="s">
        <v>2090</v>
      </c>
      <c r="B96" s="2"/>
    </row>
    <row r="97" spans="1:2">
      <c r="A97" s="2" t="s">
        <v>2091</v>
      </c>
      <c r="B97" s="2"/>
    </row>
    <row r="98" spans="1:2">
      <c r="A98" s="2" t="s">
        <v>2092</v>
      </c>
      <c r="B98" s="2"/>
    </row>
    <row r="99" spans="1:2">
      <c r="A99" s="2" t="s">
        <v>2093</v>
      </c>
      <c r="B99" s="2"/>
    </row>
    <row r="100" spans="1:2">
      <c r="A100" s="2" t="s">
        <v>846</v>
      </c>
      <c r="B100" s="2"/>
    </row>
    <row r="101" spans="1:2">
      <c r="A101" s="2" t="s">
        <v>2620</v>
      </c>
      <c r="B101" s="2"/>
    </row>
    <row r="102" spans="1:2">
      <c r="A102" s="2" t="s">
        <v>860</v>
      </c>
      <c r="B102" s="2"/>
    </row>
    <row r="103" spans="1:2">
      <c r="A103" s="2" t="s">
        <v>868</v>
      </c>
      <c r="B103" s="2"/>
    </row>
    <row r="104" spans="1:2">
      <c r="A104" s="2" t="s">
        <v>870</v>
      </c>
      <c r="B104" s="2"/>
    </row>
    <row r="105" spans="1:2">
      <c r="A105" s="2" t="s">
        <v>2113</v>
      </c>
      <c r="B105" s="2"/>
    </row>
    <row r="106" spans="1:2">
      <c r="A106" s="2" t="s">
        <v>2116</v>
      </c>
      <c r="B106" s="2"/>
    </row>
    <row r="107" spans="1:2">
      <c r="A107" s="2" t="s">
        <v>1280</v>
      </c>
      <c r="B107" s="2"/>
    </row>
    <row r="108" spans="1:2">
      <c r="A108" s="2" t="s">
        <v>1866</v>
      </c>
      <c r="B108" s="2"/>
    </row>
    <row r="109" spans="1:2">
      <c r="A109" s="2" t="s">
        <v>43</v>
      </c>
      <c r="B109" s="2"/>
    </row>
    <row r="110" spans="1:2">
      <c r="A110" s="2" t="s">
        <v>1887</v>
      </c>
      <c r="B110" s="2"/>
    </row>
    <row r="111" spans="1:2">
      <c r="A111" s="2" t="s">
        <v>45</v>
      </c>
      <c r="B111" s="2"/>
    </row>
    <row r="112" spans="1:2">
      <c r="A112" s="2" t="s">
        <v>1895</v>
      </c>
      <c r="B112" s="2"/>
    </row>
    <row r="113" spans="1:2">
      <c r="A113" s="2" t="s">
        <v>56</v>
      </c>
      <c r="B113" s="2"/>
    </row>
    <row r="114" spans="1:2">
      <c r="A114" s="2" t="s">
        <v>1900</v>
      </c>
      <c r="B114" s="2"/>
    </row>
    <row r="115" spans="1:2">
      <c r="A115" s="2" t="s">
        <v>1903</v>
      </c>
      <c r="B115" s="2"/>
    </row>
    <row r="116" spans="1:2">
      <c r="A116" s="2" t="s">
        <v>80</v>
      </c>
      <c r="B116" s="2"/>
    </row>
    <row r="117" spans="1:2">
      <c r="A117" s="2" t="s">
        <v>127</v>
      </c>
      <c r="B117" s="2"/>
    </row>
    <row r="118" spans="1:2">
      <c r="A118" s="2" t="s">
        <v>496</v>
      </c>
      <c r="B118" s="2"/>
    </row>
    <row r="119" spans="1:2">
      <c r="A119" s="2" t="s">
        <v>259</v>
      </c>
      <c r="B119" s="2"/>
    </row>
    <row r="120" spans="1:2">
      <c r="A120" s="2" t="s">
        <v>261</v>
      </c>
      <c r="B120" s="2"/>
    </row>
    <row r="121" spans="1:2">
      <c r="A121" s="2" t="s">
        <v>262</v>
      </c>
      <c r="B121" s="2"/>
    </row>
    <row r="122" spans="1:2">
      <c r="A122" s="2" t="s">
        <v>263</v>
      </c>
      <c r="B122" s="2"/>
    </row>
    <row r="123" spans="1:2">
      <c r="A123" s="2" t="s">
        <v>264</v>
      </c>
      <c r="B123" s="2"/>
    </row>
    <row r="124" spans="1:2">
      <c r="A124" s="2" t="s">
        <v>265</v>
      </c>
      <c r="B124" s="2"/>
    </row>
    <row r="125" spans="1:2">
      <c r="A125" s="2" t="s">
        <v>266</v>
      </c>
      <c r="B125" s="2"/>
    </row>
    <row r="126" spans="1:2">
      <c r="A126" s="2" t="s">
        <v>267</v>
      </c>
      <c r="B126" s="2"/>
    </row>
    <row r="127" spans="1:2">
      <c r="A127" s="2" t="s">
        <v>268</v>
      </c>
      <c r="B127" s="2"/>
    </row>
    <row r="128" spans="1:2">
      <c r="A128" s="2" t="s">
        <v>269</v>
      </c>
      <c r="B128" s="2"/>
    </row>
    <row r="129" spans="1:2">
      <c r="A129" s="2" t="s">
        <v>270</v>
      </c>
      <c r="B129" s="2"/>
    </row>
    <row r="130" spans="1:2">
      <c r="A130" s="2" t="s">
        <v>271</v>
      </c>
      <c r="B130" s="2"/>
    </row>
    <row r="131" spans="1:2">
      <c r="A131" s="2" t="s">
        <v>272</v>
      </c>
      <c r="B131" s="2"/>
    </row>
    <row r="132" spans="1:2">
      <c r="A132" s="2" t="s">
        <v>273</v>
      </c>
      <c r="B132" s="2"/>
    </row>
    <row r="133" spans="1:2">
      <c r="A133" s="2" t="s">
        <v>274</v>
      </c>
      <c r="B133" s="2"/>
    </row>
    <row r="134" spans="1:2">
      <c r="A134" s="2" t="s">
        <v>275</v>
      </c>
      <c r="B134" s="2"/>
    </row>
    <row r="135" spans="1:2">
      <c r="A135" s="2" t="s">
        <v>276</v>
      </c>
      <c r="B135" s="2"/>
    </row>
    <row r="136" spans="1:2">
      <c r="A136" s="2" t="s">
        <v>277</v>
      </c>
      <c r="B136" s="2"/>
    </row>
    <row r="137" spans="1:2">
      <c r="A137" s="2" t="s">
        <v>278</v>
      </c>
      <c r="B137" s="2"/>
    </row>
    <row r="138" spans="1:2">
      <c r="A138" s="2" t="s">
        <v>279</v>
      </c>
      <c r="B138" s="2"/>
    </row>
    <row r="139" spans="1:2">
      <c r="A139" s="2" t="s">
        <v>280</v>
      </c>
      <c r="B139" s="2"/>
    </row>
    <row r="140" spans="1:2">
      <c r="A140" s="2" t="s">
        <v>281</v>
      </c>
      <c r="B140" s="2"/>
    </row>
    <row r="141" spans="1:2">
      <c r="A141" s="2" t="s">
        <v>283</v>
      </c>
      <c r="B141" s="2"/>
    </row>
    <row r="142" spans="1:2">
      <c r="A142" s="2" t="s">
        <v>2427</v>
      </c>
      <c r="B142" s="2"/>
    </row>
    <row r="143" spans="1:2">
      <c r="A143" s="2" t="s">
        <v>288</v>
      </c>
      <c r="B143" s="2"/>
    </row>
    <row r="144" spans="1:2">
      <c r="A144" s="2" t="s">
        <v>332</v>
      </c>
      <c r="B144" s="2"/>
    </row>
    <row r="145" spans="1:2">
      <c r="A145" s="2" t="s">
        <v>343</v>
      </c>
      <c r="B145" s="2"/>
    </row>
    <row r="146" spans="1:2">
      <c r="A146" s="2" t="s">
        <v>405</v>
      </c>
      <c r="B146" s="2"/>
    </row>
    <row r="147" spans="1:2">
      <c r="A147" s="2" t="s">
        <v>411</v>
      </c>
      <c r="B147" s="2"/>
    </row>
    <row r="148" spans="1:2">
      <c r="A148" s="2" t="s">
        <v>455</v>
      </c>
      <c r="B148" s="2"/>
    </row>
    <row r="149" spans="1:2">
      <c r="A149" s="2" t="s">
        <v>456</v>
      </c>
      <c r="B149" s="2"/>
    </row>
    <row r="150" spans="1:2">
      <c r="A150" s="2" t="s">
        <v>2434</v>
      </c>
      <c r="B150" s="2"/>
    </row>
    <row r="151" spans="1:2">
      <c r="A151" s="2" t="s">
        <v>745</v>
      </c>
      <c r="B151" s="2"/>
    </row>
    <row r="152" spans="1:2">
      <c r="A152" s="2" t="s">
        <v>746</v>
      </c>
      <c r="B152" s="2"/>
    </row>
    <row r="153" spans="1:2">
      <c r="A153" s="2" t="s">
        <v>747</v>
      </c>
      <c r="B153" s="2"/>
    </row>
    <row r="154" spans="1:2">
      <c r="A154" s="2" t="s">
        <v>748</v>
      </c>
      <c r="B154" s="2"/>
    </row>
    <row r="155" spans="1:2">
      <c r="A155" s="2" t="s">
        <v>749</v>
      </c>
      <c r="B155" s="2"/>
    </row>
    <row r="156" spans="1:2">
      <c r="A156" s="2" t="s">
        <v>750</v>
      </c>
      <c r="B156" s="2"/>
    </row>
    <row r="157" spans="1:2">
      <c r="A157" s="2" t="s">
        <v>751</v>
      </c>
      <c r="B157" s="2"/>
    </row>
    <row r="158" spans="1:2">
      <c r="A158" s="2" t="s">
        <v>752</v>
      </c>
      <c r="B158" s="2"/>
    </row>
    <row r="159" spans="1:2">
      <c r="A159" s="2" t="s">
        <v>753</v>
      </c>
      <c r="B159" s="2"/>
    </row>
    <row r="160" spans="1:2">
      <c r="A160" s="2" t="s">
        <v>754</v>
      </c>
      <c r="B160" s="2"/>
    </row>
    <row r="161" spans="1:2">
      <c r="A161" s="2" t="s">
        <v>755</v>
      </c>
      <c r="B161" s="2"/>
    </row>
    <row r="162" spans="1:2">
      <c r="A162" s="2" t="s">
        <v>756</v>
      </c>
      <c r="B162" s="2"/>
    </row>
    <row r="163" spans="1:2">
      <c r="A163" s="2" t="s">
        <v>757</v>
      </c>
      <c r="B163" s="2"/>
    </row>
    <row r="164" spans="1:2">
      <c r="A164" s="2" t="s">
        <v>758</v>
      </c>
      <c r="B164" s="2"/>
    </row>
    <row r="165" spans="1:2">
      <c r="A165" s="2" t="s">
        <v>759</v>
      </c>
      <c r="B165" s="2"/>
    </row>
    <row r="166" spans="1:2">
      <c r="A166" s="2" t="s">
        <v>760</v>
      </c>
      <c r="B166" s="2"/>
    </row>
    <row r="167" spans="1:2">
      <c r="A167" s="2" t="s">
        <v>761</v>
      </c>
      <c r="B167" s="2"/>
    </row>
    <row r="168" spans="1:2">
      <c r="A168" s="2" t="s">
        <v>762</v>
      </c>
      <c r="B168" s="2"/>
    </row>
    <row r="169" spans="1:2">
      <c r="A169" s="2" t="s">
        <v>763</v>
      </c>
      <c r="B169" s="2"/>
    </row>
    <row r="170" spans="1:2">
      <c r="A170" s="2" t="s">
        <v>764</v>
      </c>
      <c r="B170" s="2"/>
    </row>
    <row r="171" spans="1:2">
      <c r="A171" s="2" t="s">
        <v>765</v>
      </c>
      <c r="B171" s="2"/>
    </row>
    <row r="172" spans="1:2">
      <c r="A172" s="2" t="s">
        <v>766</v>
      </c>
      <c r="B172" s="2"/>
    </row>
    <row r="173" spans="1:2">
      <c r="A173" s="2" t="s">
        <v>767</v>
      </c>
      <c r="B173" s="2"/>
    </row>
    <row r="174" spans="1:2">
      <c r="A174" s="2" t="s">
        <v>768</v>
      </c>
      <c r="B174" s="2"/>
    </row>
    <row r="175" spans="1:2">
      <c r="A175" s="2" t="s">
        <v>769</v>
      </c>
      <c r="B175" s="2"/>
    </row>
    <row r="176" spans="1:2">
      <c r="A176" s="2" t="s">
        <v>770</v>
      </c>
      <c r="B176" s="2"/>
    </row>
    <row r="177" spans="1:2">
      <c r="A177" s="2" t="s">
        <v>771</v>
      </c>
      <c r="B177" s="2"/>
    </row>
    <row r="178" spans="1:2">
      <c r="A178" s="2" t="s">
        <v>773</v>
      </c>
      <c r="B178" s="2"/>
    </row>
    <row r="179" spans="1:2">
      <c r="A179" s="2" t="s">
        <v>772</v>
      </c>
      <c r="B179" s="2"/>
    </row>
    <row r="180" spans="1:2">
      <c r="A180" s="2" t="s">
        <v>774</v>
      </c>
      <c r="B180" s="2"/>
    </row>
    <row r="181" spans="1:2">
      <c r="A181" s="2" t="s">
        <v>775</v>
      </c>
      <c r="B181" s="2"/>
    </row>
    <row r="182" spans="1:2">
      <c r="A182" s="2" t="s">
        <v>776</v>
      </c>
      <c r="B182" s="2"/>
    </row>
    <row r="183" spans="1:2">
      <c r="A183" s="2" t="s">
        <v>777</v>
      </c>
      <c r="B183" s="2"/>
    </row>
    <row r="184" spans="1:2">
      <c r="A184" s="2" t="s">
        <v>778</v>
      </c>
      <c r="B184" s="2"/>
    </row>
    <row r="185" spans="1:2">
      <c r="A185" s="2" t="s">
        <v>779</v>
      </c>
      <c r="B185" s="2"/>
    </row>
    <row r="186" spans="1:2">
      <c r="A186" s="2" t="s">
        <v>780</v>
      </c>
      <c r="B186" s="2"/>
    </row>
    <row r="187" spans="1:2">
      <c r="A187" s="2" t="s">
        <v>781</v>
      </c>
      <c r="B187" s="2"/>
    </row>
    <row r="188" spans="1:2">
      <c r="A188" s="2" t="s">
        <v>782</v>
      </c>
      <c r="B188" s="2"/>
    </row>
    <row r="189" spans="1:2">
      <c r="A189" s="2" t="s">
        <v>783</v>
      </c>
      <c r="B189" s="2"/>
    </row>
    <row r="190" spans="1:2">
      <c r="A190" s="2" t="s">
        <v>784</v>
      </c>
      <c r="B190" s="2"/>
    </row>
    <row r="191" spans="1:2">
      <c r="A191" s="2" t="s">
        <v>785</v>
      </c>
      <c r="B191" s="2"/>
    </row>
    <row r="192" spans="1:2">
      <c r="A192" s="2" t="s">
        <v>786</v>
      </c>
      <c r="B192" s="2"/>
    </row>
    <row r="193" spans="1:2">
      <c r="A193" s="2" t="s">
        <v>787</v>
      </c>
      <c r="B193" s="2"/>
    </row>
    <row r="194" spans="1:2">
      <c r="A194" s="2" t="s">
        <v>788</v>
      </c>
      <c r="B194" s="2"/>
    </row>
    <row r="195" spans="1:2">
      <c r="A195" s="2" t="s">
        <v>789</v>
      </c>
      <c r="B195" s="2"/>
    </row>
    <row r="196" spans="1:2">
      <c r="A196" s="2" t="s">
        <v>790</v>
      </c>
      <c r="B196" s="2"/>
    </row>
    <row r="197" spans="1:2">
      <c r="A197" s="2" t="s">
        <v>791</v>
      </c>
      <c r="B197" s="2"/>
    </row>
    <row r="198" spans="1:2">
      <c r="A198" s="2" t="s">
        <v>792</v>
      </c>
      <c r="B198" s="2"/>
    </row>
    <row r="199" spans="1:2">
      <c r="A199" s="2" t="s">
        <v>793</v>
      </c>
      <c r="B199" s="2"/>
    </row>
    <row r="200" spans="1:2">
      <c r="A200" s="2" t="s">
        <v>794</v>
      </c>
      <c r="B200" s="2"/>
    </row>
    <row r="201" spans="1:2">
      <c r="A201" s="2" t="s">
        <v>795</v>
      </c>
      <c r="B201" s="2"/>
    </row>
    <row r="202" spans="1:2">
      <c r="A202" s="2" t="s">
        <v>796</v>
      </c>
      <c r="B202" s="2"/>
    </row>
    <row r="203" spans="1:2">
      <c r="A203" s="2" t="s">
        <v>797</v>
      </c>
      <c r="B203" s="2"/>
    </row>
    <row r="204" spans="1:2">
      <c r="A204" s="2" t="s">
        <v>798</v>
      </c>
      <c r="B204" s="2"/>
    </row>
    <row r="205" spans="1:2">
      <c r="A205" s="2" t="s">
        <v>2047</v>
      </c>
      <c r="B205" s="2"/>
    </row>
    <row r="206" spans="1:2">
      <c r="A206" s="2" t="s">
        <v>799</v>
      </c>
      <c r="B206" s="2"/>
    </row>
    <row r="207" spans="1:2">
      <c r="A207" s="2" t="s">
        <v>800</v>
      </c>
      <c r="B207" s="2"/>
    </row>
    <row r="208" spans="1:2">
      <c r="A208" s="2" t="s">
        <v>802</v>
      </c>
      <c r="B208" s="2"/>
    </row>
    <row r="209" spans="1:2">
      <c r="A209" s="2" t="s">
        <v>801</v>
      </c>
      <c r="B209" s="2"/>
    </row>
    <row r="210" spans="1:2">
      <c r="A210" s="2" t="s">
        <v>803</v>
      </c>
      <c r="B210" s="2"/>
    </row>
    <row r="211" spans="1:2">
      <c r="A211" s="2" t="s">
        <v>804</v>
      </c>
      <c r="B211" s="2"/>
    </row>
    <row r="212" spans="1:2">
      <c r="A212" s="2" t="s">
        <v>805</v>
      </c>
      <c r="B212" s="2"/>
    </row>
    <row r="213" spans="1:2">
      <c r="A213" s="2" t="s">
        <v>806</v>
      </c>
      <c r="B213" s="2"/>
    </row>
    <row r="214" spans="1:2">
      <c r="A214" s="2" t="s">
        <v>807</v>
      </c>
      <c r="B214" s="2"/>
    </row>
    <row r="215" spans="1:2">
      <c r="A215" s="2" t="s">
        <v>808</v>
      </c>
      <c r="B215" s="2"/>
    </row>
    <row r="216" spans="1:2">
      <c r="A216" s="2" t="s">
        <v>809</v>
      </c>
      <c r="B216" s="2"/>
    </row>
    <row r="217" spans="1:2">
      <c r="A217" s="2" t="s">
        <v>810</v>
      </c>
      <c r="B217" s="2"/>
    </row>
    <row r="218" spans="1:2">
      <c r="A218" s="2" t="s">
        <v>811</v>
      </c>
      <c r="B218" s="2"/>
    </row>
    <row r="219" spans="1:2">
      <c r="A219" s="2" t="s">
        <v>812</v>
      </c>
      <c r="B219" s="2"/>
    </row>
    <row r="220" spans="1:2">
      <c r="A220" s="2" t="s">
        <v>813</v>
      </c>
      <c r="B220" s="2"/>
    </row>
    <row r="221" spans="1:2">
      <c r="A221" s="2" t="s">
        <v>814</v>
      </c>
      <c r="B221" s="2"/>
    </row>
    <row r="222" spans="1:2">
      <c r="A222" s="2" t="s">
        <v>815</v>
      </c>
      <c r="B222" s="2"/>
    </row>
    <row r="223" spans="1:2">
      <c r="A223" s="2" t="s">
        <v>816</v>
      </c>
      <c r="B223" s="2"/>
    </row>
    <row r="224" spans="1:2">
      <c r="A224" s="2" t="s">
        <v>817</v>
      </c>
      <c r="B224" s="2"/>
    </row>
    <row r="225" spans="1:2">
      <c r="A225" s="2" t="s">
        <v>818</v>
      </c>
      <c r="B225" s="2"/>
    </row>
    <row r="226" spans="1:2">
      <c r="A226" s="2" t="s">
        <v>819</v>
      </c>
      <c r="B226" s="2"/>
    </row>
    <row r="227" spans="1:2">
      <c r="A227" s="2" t="s">
        <v>820</v>
      </c>
      <c r="B227" s="2"/>
    </row>
    <row r="228" spans="1:2">
      <c r="A228" s="2" t="s">
        <v>2461</v>
      </c>
      <c r="B228" s="2"/>
    </row>
    <row r="229" spans="1:2">
      <c r="A229" s="2" t="s">
        <v>821</v>
      </c>
      <c r="B229" s="2"/>
    </row>
    <row r="230" spans="1:2">
      <c r="A230" s="2" t="s">
        <v>822</v>
      </c>
      <c r="B230" s="2"/>
    </row>
    <row r="231" spans="1:2">
      <c r="A231" s="2" t="s">
        <v>823</v>
      </c>
      <c r="B231" s="2"/>
    </row>
    <row r="232" spans="1:2">
      <c r="A232" s="2" t="s">
        <v>824</v>
      </c>
      <c r="B232" s="2"/>
    </row>
    <row r="233" spans="1:2">
      <c r="A233" s="2" t="s">
        <v>825</v>
      </c>
      <c r="B233" s="2"/>
    </row>
    <row r="234" spans="1:2">
      <c r="A234" s="2" t="s">
        <v>826</v>
      </c>
      <c r="B234" s="2"/>
    </row>
    <row r="235" spans="1:2">
      <c r="A235" s="2" t="s">
        <v>2462</v>
      </c>
      <c r="B235" s="2"/>
    </row>
    <row r="236" spans="1:2">
      <c r="A236" s="2" t="s">
        <v>827</v>
      </c>
      <c r="B236" s="2"/>
    </row>
    <row r="237" spans="1:2">
      <c r="A237" s="2" t="s">
        <v>828</v>
      </c>
      <c r="B237" s="2"/>
    </row>
    <row r="238" spans="1:2">
      <c r="A238" s="2" t="s">
        <v>829</v>
      </c>
      <c r="B238" s="2"/>
    </row>
    <row r="239" spans="1:2">
      <c r="A239" s="2" t="s">
        <v>830</v>
      </c>
      <c r="B239" s="2"/>
    </row>
    <row r="240" spans="1:2">
      <c r="A240" s="2" t="s">
        <v>2463</v>
      </c>
      <c r="B240" s="2"/>
    </row>
    <row r="241" spans="1:2">
      <c r="A241" s="2" t="s">
        <v>831</v>
      </c>
      <c r="B241" s="2"/>
    </row>
    <row r="242" spans="1:2">
      <c r="A242" s="2" t="s">
        <v>832</v>
      </c>
      <c r="B242" s="2"/>
    </row>
    <row r="243" spans="1:2">
      <c r="A243" s="2" t="s">
        <v>833</v>
      </c>
      <c r="B243" s="2"/>
    </row>
    <row r="244" spans="1:2">
      <c r="A244" s="2" t="s">
        <v>239</v>
      </c>
      <c r="B244" s="2"/>
    </row>
    <row r="245" spans="1:2">
      <c r="A245" s="2" t="s">
        <v>241</v>
      </c>
      <c r="B245" s="2"/>
    </row>
    <row r="246" spans="1:2">
      <c r="A246" s="2" t="s">
        <v>907</v>
      </c>
      <c r="B246" s="2"/>
    </row>
    <row r="247" spans="1:2">
      <c r="A247" s="2" t="s">
        <v>912</v>
      </c>
      <c r="B247" s="2"/>
    </row>
    <row r="248" spans="1:2">
      <c r="A248" s="2" t="s">
        <v>939</v>
      </c>
      <c r="B248" s="2"/>
    </row>
    <row r="249" spans="1:2">
      <c r="A249" s="2" t="s">
        <v>2351</v>
      </c>
      <c r="B249" s="2"/>
    </row>
    <row r="250" spans="1:2">
      <c r="A250" s="2" t="s">
        <v>2158</v>
      </c>
      <c r="B250" s="2"/>
    </row>
    <row r="251" spans="1:2">
      <c r="A251" s="2" t="s">
        <v>2218</v>
      </c>
      <c r="B251" s="2"/>
    </row>
    <row r="252" spans="1:2">
      <c r="A252" s="2" t="s">
        <v>1238</v>
      </c>
      <c r="B252" s="2"/>
    </row>
    <row r="253" spans="1:2">
      <c r="A253" s="2" t="s">
        <v>144</v>
      </c>
      <c r="B253" s="2"/>
    </row>
    <row r="254" spans="1:2">
      <c r="A254" s="2" t="s">
        <v>292</v>
      </c>
      <c r="B254" s="2"/>
    </row>
    <row r="255" spans="1:2">
      <c r="A255" s="2" t="s">
        <v>853</v>
      </c>
      <c r="B255" s="2"/>
    </row>
    <row r="256" spans="1:2">
      <c r="A256" s="2" t="s">
        <v>861</v>
      </c>
      <c r="B256" s="2"/>
    </row>
    <row r="257" spans="1:2">
      <c r="A257" s="2" t="s">
        <v>1255</v>
      </c>
      <c r="B257" s="2"/>
    </row>
    <row r="258" spans="1:2">
      <c r="A258" s="2" t="s">
        <v>1256</v>
      </c>
      <c r="B258" s="2"/>
    </row>
    <row r="259" spans="1:2">
      <c r="A259" s="2" t="s">
        <v>1294</v>
      </c>
      <c r="B259" s="2"/>
    </row>
    <row r="260" spans="1:2">
      <c r="A260" s="2" t="s">
        <v>1295</v>
      </c>
      <c r="B260" s="2"/>
    </row>
    <row r="261" spans="1:2">
      <c r="A261" s="2" t="s">
        <v>1296</v>
      </c>
      <c r="B261" s="2"/>
    </row>
    <row r="262" spans="1:2">
      <c r="A262" s="2" t="s">
        <v>1299</v>
      </c>
      <c r="B262" s="2"/>
    </row>
    <row r="263" spans="1:2">
      <c r="A263" s="2" t="s">
        <v>1301</v>
      </c>
      <c r="B263" s="2"/>
    </row>
    <row r="264" spans="1:2">
      <c r="A264" s="2" t="s">
        <v>1302</v>
      </c>
      <c r="B264" s="2"/>
    </row>
    <row r="265" spans="1:2">
      <c r="A265" s="2" t="s">
        <v>1303</v>
      </c>
      <c r="B265" s="2"/>
    </row>
    <row r="266" spans="1:2">
      <c r="A266" s="2" t="s">
        <v>1304</v>
      </c>
      <c r="B266" s="2"/>
    </row>
    <row r="267" spans="1:2">
      <c r="A267" s="2" t="s">
        <v>1305</v>
      </c>
      <c r="B267" s="2"/>
    </row>
    <row r="268" spans="1:2">
      <c r="A268" s="2" t="s">
        <v>1306</v>
      </c>
      <c r="B268" s="2"/>
    </row>
    <row r="269" spans="1:2">
      <c r="A269" s="2" t="s">
        <v>1307</v>
      </c>
      <c r="B269" s="2"/>
    </row>
    <row r="270" spans="1:2">
      <c r="A270" s="2" t="s">
        <v>1308</v>
      </c>
      <c r="B270" s="2"/>
    </row>
    <row r="271" spans="1:2">
      <c r="A271" s="2" t="s">
        <v>1309</v>
      </c>
      <c r="B271" s="2"/>
    </row>
    <row r="272" spans="1:2">
      <c r="A272" s="2" t="s">
        <v>1310</v>
      </c>
      <c r="B272" s="2"/>
    </row>
    <row r="273" spans="1:2">
      <c r="A273" s="2" t="s">
        <v>1311</v>
      </c>
      <c r="B273" s="2"/>
    </row>
    <row r="274" spans="1:2">
      <c r="A274" s="2" t="s">
        <v>1312</v>
      </c>
      <c r="B274" s="2"/>
    </row>
    <row r="275" spans="1:2">
      <c r="A275" s="2" t="s">
        <v>1313</v>
      </c>
      <c r="B275" s="2"/>
    </row>
    <row r="276" spans="1:2">
      <c r="A276" s="2" t="s">
        <v>1314</v>
      </c>
      <c r="B276" s="2"/>
    </row>
    <row r="277" spans="1:2">
      <c r="A277" s="2" t="s">
        <v>1315</v>
      </c>
      <c r="B277" s="2"/>
    </row>
    <row r="278" spans="1:2">
      <c r="A278" s="2" t="s">
        <v>1316</v>
      </c>
      <c r="B278" s="2"/>
    </row>
    <row r="279" spans="1:2">
      <c r="A279" s="2" t="s">
        <v>1317</v>
      </c>
      <c r="B279" s="2"/>
    </row>
    <row r="280" spans="1:2">
      <c r="A280" s="2" t="s">
        <v>1318</v>
      </c>
      <c r="B280" s="2"/>
    </row>
    <row r="281" spans="1:2">
      <c r="A281" s="2" t="s">
        <v>1319</v>
      </c>
      <c r="B281" s="2"/>
    </row>
    <row r="282" spans="1:2">
      <c r="A282" s="2" t="s">
        <v>1320</v>
      </c>
      <c r="B282" s="2"/>
    </row>
    <row r="283" spans="1:2">
      <c r="A283" s="2" t="s">
        <v>1321</v>
      </c>
      <c r="B283" s="2"/>
    </row>
    <row r="284" spans="1:2">
      <c r="A284" s="2" t="s">
        <v>1322</v>
      </c>
      <c r="B284" s="2"/>
    </row>
    <row r="285" spans="1:2">
      <c r="A285" s="2" t="s">
        <v>1323</v>
      </c>
      <c r="B285" s="2"/>
    </row>
    <row r="286" spans="1:2">
      <c r="A286" s="2" t="s">
        <v>1324</v>
      </c>
      <c r="B286" s="2"/>
    </row>
    <row r="287" spans="1:2">
      <c r="A287" s="2" t="s">
        <v>1325</v>
      </c>
      <c r="B287" s="2"/>
    </row>
    <row r="288" spans="1:2">
      <c r="A288" s="2" t="s">
        <v>1326</v>
      </c>
      <c r="B288" s="2"/>
    </row>
    <row r="289" spans="1:2">
      <c r="A289" s="2" t="s">
        <v>1327</v>
      </c>
      <c r="B289" s="2"/>
    </row>
    <row r="290" spans="1:2">
      <c r="A290" s="2" t="s">
        <v>1328</v>
      </c>
      <c r="B290" s="2"/>
    </row>
    <row r="291" spans="1:2">
      <c r="A291" s="2" t="s">
        <v>1329</v>
      </c>
      <c r="B291" s="2"/>
    </row>
    <row r="292" spans="1:2">
      <c r="A292" s="2" t="s">
        <v>1330</v>
      </c>
      <c r="B292" s="2"/>
    </row>
    <row r="293" spans="1:2">
      <c r="A293" s="2" t="s">
        <v>1331</v>
      </c>
      <c r="B293" s="2"/>
    </row>
    <row r="294" spans="1:2">
      <c r="A294" s="2" t="s">
        <v>1344</v>
      </c>
      <c r="B294" s="2"/>
    </row>
    <row r="295" spans="1:2">
      <c r="A295" s="2" t="s">
        <v>1384</v>
      </c>
      <c r="B295" s="2"/>
    </row>
    <row r="296" spans="1:2">
      <c r="A296" s="2" t="s">
        <v>1391</v>
      </c>
      <c r="B296" s="2"/>
    </row>
    <row r="297" spans="1:2">
      <c r="A297" s="2" t="s">
        <v>1392</v>
      </c>
      <c r="B297" s="2"/>
    </row>
    <row r="298" spans="1:2">
      <c r="A298" s="2" t="s">
        <v>1393</v>
      </c>
      <c r="B298" s="2"/>
    </row>
    <row r="299" spans="1:2">
      <c r="A299" s="2" t="s">
        <v>1394</v>
      </c>
      <c r="B299" s="2"/>
    </row>
    <row r="300" spans="1:2">
      <c r="A300" s="2" t="s">
        <v>1395</v>
      </c>
      <c r="B300" s="2"/>
    </row>
    <row r="301" spans="1:2">
      <c r="A301" s="2" t="s">
        <v>1396</v>
      </c>
      <c r="B301" s="2"/>
    </row>
    <row r="302" spans="1:2">
      <c r="A302" s="2" t="s">
        <v>1397</v>
      </c>
      <c r="B302" s="2"/>
    </row>
    <row r="303" spans="1:2">
      <c r="A303" s="2" t="s">
        <v>1390</v>
      </c>
      <c r="B303" s="2"/>
    </row>
    <row r="304" spans="1:2">
      <c r="A304" s="2" t="s">
        <v>1400</v>
      </c>
      <c r="B304" s="2"/>
    </row>
    <row r="305" spans="1:2">
      <c r="A305" s="2" t="s">
        <v>1405</v>
      </c>
      <c r="B305" s="2"/>
    </row>
    <row r="306" spans="1:2">
      <c r="A306" s="2" t="s">
        <v>1412</v>
      </c>
      <c r="B306" s="2"/>
    </row>
    <row r="307" spans="1:2">
      <c r="A307" s="2" t="s">
        <v>1413</v>
      </c>
      <c r="B307" s="2"/>
    </row>
    <row r="308" spans="1:2">
      <c r="A308" s="2" t="s">
        <v>1414</v>
      </c>
      <c r="B308" s="2"/>
    </row>
    <row r="309" spans="1:2">
      <c r="A309" s="2" t="s">
        <v>1415</v>
      </c>
      <c r="B309" s="2"/>
    </row>
    <row r="310" spans="1:2">
      <c r="A310" s="2" t="s">
        <v>1418</v>
      </c>
      <c r="B310" s="2"/>
    </row>
    <row r="311" spans="1:2">
      <c r="A311" s="2" t="s">
        <v>1423</v>
      </c>
      <c r="B311" s="2"/>
    </row>
    <row r="312" spans="1:2">
      <c r="A312" s="2" t="s">
        <v>1425</v>
      </c>
      <c r="B312" s="2"/>
    </row>
    <row r="313" spans="1:2">
      <c r="A313" s="2" t="s">
        <v>1426</v>
      </c>
      <c r="B313" s="2"/>
    </row>
    <row r="314" spans="1:2">
      <c r="A314" s="2" t="s">
        <v>1427</v>
      </c>
      <c r="B314" s="2"/>
    </row>
    <row r="315" spans="1:2">
      <c r="A315" s="2" t="s">
        <v>1430</v>
      </c>
      <c r="B315" s="2"/>
    </row>
    <row r="316" spans="1:2">
      <c r="A316" s="2" t="s">
        <v>1436</v>
      </c>
      <c r="B316" s="2"/>
    </row>
    <row r="317" spans="1:2">
      <c r="A317" s="2" t="s">
        <v>1444</v>
      </c>
      <c r="B317" s="2"/>
    </row>
    <row r="318" spans="1:2">
      <c r="A318" s="2" t="s">
        <v>1447</v>
      </c>
      <c r="B318" s="2"/>
    </row>
    <row r="319" spans="1:2">
      <c r="A319" s="2" t="s">
        <v>1448</v>
      </c>
      <c r="B319" s="2"/>
    </row>
    <row r="320" spans="1:2">
      <c r="A320" s="2" t="s">
        <v>1456</v>
      </c>
      <c r="B320" s="2"/>
    </row>
    <row r="321" spans="1:2">
      <c r="A321" s="2" t="s">
        <v>1461</v>
      </c>
      <c r="B321" s="2"/>
    </row>
    <row r="322" spans="1:2">
      <c r="A322" s="2" t="s">
        <v>1465</v>
      </c>
      <c r="B322" s="2"/>
    </row>
    <row r="323" spans="1:2">
      <c r="A323" s="2" t="s">
        <v>1466</v>
      </c>
      <c r="B323" s="2"/>
    </row>
    <row r="324" spans="1:2">
      <c r="A324" s="2" t="s">
        <v>1467</v>
      </c>
      <c r="B324" s="2"/>
    </row>
    <row r="325" spans="1:2">
      <c r="A325" s="2" t="s">
        <v>1468</v>
      </c>
      <c r="B325" s="2"/>
    </row>
    <row r="326" spans="1:2">
      <c r="A326" s="2" t="s">
        <v>1469</v>
      </c>
      <c r="B326" s="2"/>
    </row>
    <row r="327" spans="1:2">
      <c r="A327" s="2" t="s">
        <v>1470</v>
      </c>
      <c r="B327" s="2"/>
    </row>
    <row r="328" spans="1:2">
      <c r="A328" s="2" t="s">
        <v>1471</v>
      </c>
      <c r="B328" s="2"/>
    </row>
    <row r="329" spans="1:2">
      <c r="A329" s="2" t="s">
        <v>1472</v>
      </c>
      <c r="B329" s="2"/>
    </row>
    <row r="330" spans="1:2">
      <c r="A330" s="2" t="s">
        <v>1473</v>
      </c>
      <c r="B330" s="2"/>
    </row>
    <row r="331" spans="1:2">
      <c r="A331" s="2" t="s">
        <v>1474</v>
      </c>
      <c r="B331" s="2"/>
    </row>
    <row r="332" spans="1:2">
      <c r="A332" s="2" t="s">
        <v>1475</v>
      </c>
      <c r="B332" s="2"/>
    </row>
    <row r="333" spans="1:2">
      <c r="A333" s="2" t="s">
        <v>1476</v>
      </c>
      <c r="B333" s="2"/>
    </row>
    <row r="334" spans="1:2">
      <c r="A334" s="2" t="s">
        <v>1477</v>
      </c>
      <c r="B334" s="2"/>
    </row>
    <row r="335" spans="1:2">
      <c r="A335" s="2" t="s">
        <v>1478</v>
      </c>
      <c r="B335" s="2"/>
    </row>
    <row r="336" spans="1:2">
      <c r="A336" s="2" t="s">
        <v>1479</v>
      </c>
      <c r="B336" s="2"/>
    </row>
    <row r="337" spans="1:2">
      <c r="A337" s="2" t="s">
        <v>1480</v>
      </c>
      <c r="B337" s="2"/>
    </row>
    <row r="338" spans="1:2">
      <c r="A338" s="2" t="s">
        <v>1481</v>
      </c>
      <c r="B338" s="2"/>
    </row>
    <row r="339" spans="1:2">
      <c r="A339" s="2" t="s">
        <v>1482</v>
      </c>
      <c r="B339" s="2"/>
    </row>
    <row r="340" spans="1:2">
      <c r="A340" s="2" t="s">
        <v>1483</v>
      </c>
      <c r="B340" s="2"/>
    </row>
    <row r="341" spans="1:2">
      <c r="A341" s="2" t="s">
        <v>1484</v>
      </c>
      <c r="B341" s="2"/>
    </row>
    <row r="342" spans="1:2">
      <c r="A342" s="2" t="s">
        <v>1485</v>
      </c>
      <c r="B342" s="2"/>
    </row>
    <row r="343" spans="1:2">
      <c r="A343" s="2" t="s">
        <v>1486</v>
      </c>
      <c r="B343" s="2"/>
    </row>
    <row r="344" spans="1:2">
      <c r="A344" s="2" t="s">
        <v>1487</v>
      </c>
      <c r="B344" s="2"/>
    </row>
    <row r="345" spans="1:2">
      <c r="A345" s="2" t="s">
        <v>1488</v>
      </c>
      <c r="B345" s="2"/>
    </row>
    <row r="346" spans="1:2">
      <c r="A346" s="2" t="s">
        <v>1489</v>
      </c>
      <c r="B346" s="2"/>
    </row>
    <row r="347" spans="1:2">
      <c r="A347" s="2" t="s">
        <v>1490</v>
      </c>
      <c r="B347" s="2"/>
    </row>
    <row r="348" spans="1:2">
      <c r="A348" s="2" t="s">
        <v>1491</v>
      </c>
      <c r="B348" s="2"/>
    </row>
    <row r="349" spans="1:2">
      <c r="A349" s="2" t="s">
        <v>1492</v>
      </c>
      <c r="B349" s="2"/>
    </row>
    <row r="350" spans="1:2">
      <c r="A350" s="2" t="s">
        <v>1493</v>
      </c>
      <c r="B350" s="2"/>
    </row>
    <row r="351" spans="1:2">
      <c r="A351" s="2" t="s">
        <v>1494</v>
      </c>
      <c r="B351" s="2"/>
    </row>
    <row r="352" spans="1:2">
      <c r="A352" s="2" t="s">
        <v>1495</v>
      </c>
      <c r="B352" s="2"/>
    </row>
    <row r="353" spans="1:2">
      <c r="A353" s="2" t="s">
        <v>1496</v>
      </c>
      <c r="B353" s="2"/>
    </row>
    <row r="354" spans="1:2">
      <c r="A354" s="2" t="s">
        <v>1497</v>
      </c>
      <c r="B354" s="2"/>
    </row>
    <row r="355" spans="1:2">
      <c r="A355" s="2" t="s">
        <v>1498</v>
      </c>
      <c r="B355" s="2"/>
    </row>
    <row r="356" spans="1:2">
      <c r="A356" s="2" t="s">
        <v>1499</v>
      </c>
      <c r="B356" s="2"/>
    </row>
    <row r="357" spans="1:2">
      <c r="A357" s="2" t="s">
        <v>1500</v>
      </c>
      <c r="B357" s="2"/>
    </row>
    <row r="358" spans="1:2">
      <c r="A358" s="2" t="s">
        <v>1501</v>
      </c>
      <c r="B358" s="2"/>
    </row>
    <row r="359" spans="1:2">
      <c r="A359" s="2" t="s">
        <v>1502</v>
      </c>
      <c r="B359" s="2"/>
    </row>
    <row r="360" spans="1:2">
      <c r="A360" s="2" t="s">
        <v>1503</v>
      </c>
      <c r="B360" s="2"/>
    </row>
    <row r="361" spans="1:2">
      <c r="A361" s="2" t="s">
        <v>1504</v>
      </c>
      <c r="B361" s="2"/>
    </row>
    <row r="362" spans="1:2">
      <c r="A362" s="2" t="s">
        <v>1505</v>
      </c>
      <c r="B362" s="2"/>
    </row>
    <row r="363" spans="1:2">
      <c r="A363" s="2" t="s">
        <v>1506</v>
      </c>
      <c r="B363" s="2"/>
    </row>
    <row r="364" spans="1:2">
      <c r="A364" s="2" t="s">
        <v>1513</v>
      </c>
      <c r="B364" s="2"/>
    </row>
    <row r="365" spans="1:2">
      <c r="A365" s="2" t="s">
        <v>1515</v>
      </c>
      <c r="B365" s="2"/>
    </row>
    <row r="366" spans="1:2">
      <c r="A366" s="2" t="s">
        <v>1593</v>
      </c>
      <c r="B366" s="2"/>
    </row>
    <row r="367" spans="1:2">
      <c r="A367" s="2" t="s">
        <v>1612</v>
      </c>
      <c r="B367" s="2"/>
    </row>
    <row r="368" spans="1:2">
      <c r="A368" s="2" t="s">
        <v>1628</v>
      </c>
      <c r="B368" s="2"/>
    </row>
    <row r="369" spans="1:2">
      <c r="A369" s="2" t="s">
        <v>1630</v>
      </c>
      <c r="B369" s="2"/>
    </row>
    <row r="370" spans="1:2">
      <c r="A370" s="2" t="s">
        <v>1805</v>
      </c>
      <c r="B370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871"/>
  <sheetViews>
    <sheetView workbookViewId="0">
      <selection activeCell="B37" sqref="B37"/>
    </sheetView>
  </sheetViews>
  <sheetFormatPr defaultRowHeight="15"/>
  <cols>
    <col min="1" max="1" width="71" bestFit="1" customWidth="1"/>
  </cols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6</v>
      </c>
    </row>
    <row r="5" spans="1:1">
      <c r="A5" s="2" t="s">
        <v>1834</v>
      </c>
    </row>
    <row r="6" spans="1:1">
      <c r="A6" s="2" t="s">
        <v>8</v>
      </c>
    </row>
    <row r="7" spans="1:1">
      <c r="A7" s="2" t="s">
        <v>9</v>
      </c>
    </row>
    <row r="8" spans="1:1">
      <c r="A8" s="2" t="s">
        <v>11</v>
      </c>
    </row>
    <row r="9" spans="1:1">
      <c r="A9" s="2" t="s">
        <v>27</v>
      </c>
    </row>
    <row r="10" spans="1:1">
      <c r="A10" s="2" t="s">
        <v>13</v>
      </c>
    </row>
    <row r="11" spans="1:1">
      <c r="A11" s="2" t="s">
        <v>14</v>
      </c>
    </row>
    <row r="12" spans="1:1">
      <c r="A12" s="2" t="s">
        <v>2553</v>
      </c>
    </row>
    <row r="13" spans="1:1">
      <c r="A13" s="2" t="s">
        <v>15</v>
      </c>
    </row>
    <row r="14" spans="1:1">
      <c r="A14" s="2" t="s">
        <v>1839</v>
      </c>
    </row>
    <row r="15" spans="1:1">
      <c r="A15" s="2" t="s">
        <v>1840</v>
      </c>
    </row>
    <row r="16" spans="1:1">
      <c r="A16" s="2" t="s">
        <v>1841</v>
      </c>
    </row>
    <row r="17" spans="1:1">
      <c r="A17" s="2" t="s">
        <v>1842</v>
      </c>
    </row>
    <row r="18" spans="1:1">
      <c r="A18" s="2" t="s">
        <v>1843</v>
      </c>
    </row>
    <row r="19" spans="1:1">
      <c r="A19" s="2" t="s">
        <v>1844</v>
      </c>
    </row>
    <row r="20" spans="1:1">
      <c r="A20" s="2" t="s">
        <v>1845</v>
      </c>
    </row>
    <row r="21" spans="1:1">
      <c r="A21" s="2" t="s">
        <v>16</v>
      </c>
    </row>
    <row r="22" spans="1:1">
      <c r="A22" s="2" t="s">
        <v>17</v>
      </c>
    </row>
    <row r="23" spans="1:1">
      <c r="A23" s="2" t="s">
        <v>1847</v>
      </c>
    </row>
    <row r="24" spans="1:1">
      <c r="A24" s="2" t="s">
        <v>18</v>
      </c>
    </row>
    <row r="25" spans="1:1">
      <c r="A25" s="2" t="s">
        <v>1848</v>
      </c>
    </row>
    <row r="26" spans="1:1">
      <c r="A26" s="2" t="s">
        <v>19</v>
      </c>
    </row>
    <row r="27" spans="1:1">
      <c r="A27" s="2" t="s">
        <v>1849</v>
      </c>
    </row>
    <row r="28" spans="1:1">
      <c r="A28" s="2" t="s">
        <v>1850</v>
      </c>
    </row>
    <row r="29" spans="1:1">
      <c r="A29" s="2" t="s">
        <v>1851</v>
      </c>
    </row>
    <row r="30" spans="1:1">
      <c r="A30" s="2" t="s">
        <v>1852</v>
      </c>
    </row>
    <row r="31" spans="1:1">
      <c r="A31" s="2" t="s">
        <v>1853</v>
      </c>
    </row>
    <row r="32" spans="1:1">
      <c r="A32" s="2" t="s">
        <v>20</v>
      </c>
    </row>
    <row r="33" spans="1:1">
      <c r="A33" s="2" t="s">
        <v>2554</v>
      </c>
    </row>
    <row r="34" spans="1:1">
      <c r="A34" s="2" t="s">
        <v>21</v>
      </c>
    </row>
    <row r="35" spans="1:1">
      <c r="A35" s="2" t="s">
        <v>2555</v>
      </c>
    </row>
    <row r="36" spans="1:1">
      <c r="A36" s="2" t="s">
        <v>1854</v>
      </c>
    </row>
    <row r="37" spans="1:1">
      <c r="A37" s="2" t="s">
        <v>22</v>
      </c>
    </row>
    <row r="38" spans="1:1">
      <c r="A38" s="2" t="s">
        <v>23</v>
      </c>
    </row>
    <row r="39" spans="1:1">
      <c r="A39" s="2" t="s">
        <v>1855</v>
      </c>
    </row>
    <row r="40" spans="1:1">
      <c r="A40" s="2" t="s">
        <v>1856</v>
      </c>
    </row>
    <row r="41" spans="1:1">
      <c r="A41" s="2" t="s">
        <v>2556</v>
      </c>
    </row>
    <row r="42" spans="1:1">
      <c r="A42" s="2" t="s">
        <v>2557</v>
      </c>
    </row>
    <row r="43" spans="1:1">
      <c r="A43" s="2" t="s">
        <v>32</v>
      </c>
    </row>
    <row r="44" spans="1:1">
      <c r="A44" s="2" t="s">
        <v>33</v>
      </c>
    </row>
    <row r="45" spans="1:1">
      <c r="A45" s="2" t="s">
        <v>34</v>
      </c>
    </row>
    <row r="46" spans="1:1">
      <c r="A46" s="2" t="s">
        <v>1861</v>
      </c>
    </row>
    <row r="47" spans="1:1">
      <c r="A47" s="2" t="s">
        <v>1864</v>
      </c>
    </row>
    <row r="48" spans="1:1">
      <c r="A48" s="2" t="s">
        <v>1865</v>
      </c>
    </row>
    <row r="49" spans="1:1">
      <c r="A49" s="2" t="s">
        <v>35</v>
      </c>
    </row>
    <row r="50" spans="1:1">
      <c r="A50" s="2" t="s">
        <v>36</v>
      </c>
    </row>
    <row r="51" spans="1:1">
      <c r="A51" s="2" t="s">
        <v>37</v>
      </c>
    </row>
    <row r="52" spans="1:1">
      <c r="A52" s="2" t="s">
        <v>38</v>
      </c>
    </row>
    <row r="53" spans="1:1">
      <c r="A53" s="2" t="s">
        <v>2300</v>
      </c>
    </row>
    <row r="54" spans="1:1">
      <c r="A54" s="2" t="s">
        <v>2301</v>
      </c>
    </row>
    <row r="55" spans="1:1">
      <c r="A55" s="2" t="s">
        <v>40</v>
      </c>
    </row>
    <row r="56" spans="1:1">
      <c r="A56" s="2" t="s">
        <v>1869</v>
      </c>
    </row>
    <row r="57" spans="1:1">
      <c r="A57" s="2" t="s">
        <v>2558</v>
      </c>
    </row>
    <row r="58" spans="1:1">
      <c r="A58" s="2" t="s">
        <v>1871</v>
      </c>
    </row>
    <row r="59" spans="1:1">
      <c r="A59" s="2" t="s">
        <v>42</v>
      </c>
    </row>
    <row r="60" spans="1:1">
      <c r="A60" s="2" t="s">
        <v>1872</v>
      </c>
    </row>
    <row r="61" spans="1:1">
      <c r="A61" s="2" t="s">
        <v>1873</v>
      </c>
    </row>
    <row r="62" spans="1:1">
      <c r="A62" s="2" t="s">
        <v>1874</v>
      </c>
    </row>
    <row r="63" spans="1:1">
      <c r="A63" s="2" t="s">
        <v>1875</v>
      </c>
    </row>
    <row r="64" spans="1:1">
      <c r="A64" s="2" t="s">
        <v>1876</v>
      </c>
    </row>
    <row r="65" spans="1:1">
      <c r="A65" s="2" t="s">
        <v>1877</v>
      </c>
    </row>
    <row r="66" spans="1:1">
      <c r="A66" s="2" t="s">
        <v>1878</v>
      </c>
    </row>
    <row r="67" spans="1:1">
      <c r="A67" s="2" t="s">
        <v>1879</v>
      </c>
    </row>
    <row r="68" spans="1:1">
      <c r="A68" s="2" t="s">
        <v>1880</v>
      </c>
    </row>
    <row r="69" spans="1:1">
      <c r="A69" s="2" t="s">
        <v>1881</v>
      </c>
    </row>
    <row r="70" spans="1:1">
      <c r="A70" s="2" t="s">
        <v>1882</v>
      </c>
    </row>
    <row r="71" spans="1:1">
      <c r="A71" s="2" t="s">
        <v>1883</v>
      </c>
    </row>
    <row r="72" spans="1:1">
      <c r="A72" s="2" t="s">
        <v>1884</v>
      </c>
    </row>
    <row r="73" spans="1:1">
      <c r="A73" s="2" t="s">
        <v>1885</v>
      </c>
    </row>
    <row r="74" spans="1:1">
      <c r="A74" s="2" t="s">
        <v>44</v>
      </c>
    </row>
    <row r="75" spans="1:1">
      <c r="A75" s="2" t="s">
        <v>1886</v>
      </c>
    </row>
    <row r="76" spans="1:1">
      <c r="A76" s="2" t="s">
        <v>1888</v>
      </c>
    </row>
    <row r="77" spans="1:1">
      <c r="A77" s="2" t="s">
        <v>1890</v>
      </c>
    </row>
    <row r="78" spans="1:1">
      <c r="A78" s="2" t="s">
        <v>46</v>
      </c>
    </row>
    <row r="79" spans="1:1">
      <c r="A79" s="2" t="s">
        <v>49</v>
      </c>
    </row>
    <row r="80" spans="1:1">
      <c r="A80" s="2" t="s">
        <v>1891</v>
      </c>
    </row>
    <row r="81" spans="1:1">
      <c r="A81" s="2" t="s">
        <v>1893</v>
      </c>
    </row>
    <row r="82" spans="1:1">
      <c r="A82" s="2" t="s">
        <v>1894</v>
      </c>
    </row>
    <row r="83" spans="1:1">
      <c r="A83" s="2" t="s">
        <v>1896</v>
      </c>
    </row>
    <row r="84" spans="1:1">
      <c r="A84" s="2" t="s">
        <v>1897</v>
      </c>
    </row>
    <row r="85" spans="1:1">
      <c r="A85" s="2" t="s">
        <v>1898</v>
      </c>
    </row>
    <row r="86" spans="1:1">
      <c r="A86" s="2" t="s">
        <v>54</v>
      </c>
    </row>
    <row r="87" spans="1:1">
      <c r="A87" s="2" t="s">
        <v>68</v>
      </c>
    </row>
    <row r="88" spans="1:1">
      <c r="A88" s="2" t="s">
        <v>2507</v>
      </c>
    </row>
    <row r="89" spans="1:1">
      <c r="A89" s="2" t="s">
        <v>72</v>
      </c>
    </row>
    <row r="90" spans="1:1">
      <c r="A90" s="2" t="s">
        <v>73</v>
      </c>
    </row>
    <row r="91" spans="1:1">
      <c r="A91" s="2" t="s">
        <v>1910</v>
      </c>
    </row>
    <row r="92" spans="1:1">
      <c r="A92" s="2" t="s">
        <v>1911</v>
      </c>
    </row>
    <row r="93" spans="1:1">
      <c r="A93" s="2" t="s">
        <v>1912</v>
      </c>
    </row>
    <row r="94" spans="1:1">
      <c r="A94" s="2" t="s">
        <v>75</v>
      </c>
    </row>
    <row r="95" spans="1:1">
      <c r="A95" s="2" t="s">
        <v>77</v>
      </c>
    </row>
    <row r="96" spans="1:1">
      <c r="A96" s="2" t="s">
        <v>78</v>
      </c>
    </row>
    <row r="97" spans="1:1">
      <c r="A97" s="2" t="s">
        <v>1913</v>
      </c>
    </row>
    <row r="98" spans="1:1">
      <c r="A98" s="2" t="s">
        <v>1914</v>
      </c>
    </row>
    <row r="99" spans="1:1">
      <c r="A99" s="2" t="s">
        <v>1915</v>
      </c>
    </row>
    <row r="100" spans="1:1">
      <c r="A100" s="2" t="s">
        <v>1916</v>
      </c>
    </row>
    <row r="101" spans="1:1">
      <c r="A101" s="2" t="s">
        <v>1917</v>
      </c>
    </row>
    <row r="102" spans="1:1">
      <c r="A102" s="2" t="s">
        <v>1918</v>
      </c>
    </row>
    <row r="103" spans="1:1">
      <c r="A103" s="2" t="s">
        <v>1919</v>
      </c>
    </row>
    <row r="104" spans="1:1">
      <c r="A104" s="2" t="s">
        <v>1921</v>
      </c>
    </row>
    <row r="105" spans="1:1">
      <c r="A105" s="2" t="s">
        <v>1922</v>
      </c>
    </row>
    <row r="106" spans="1:1">
      <c r="A106" s="2" t="s">
        <v>1924</v>
      </c>
    </row>
    <row r="107" spans="1:1">
      <c r="A107" s="2" t="s">
        <v>1925</v>
      </c>
    </row>
    <row r="108" spans="1:1">
      <c r="A108" s="2" t="s">
        <v>1926</v>
      </c>
    </row>
    <row r="109" spans="1:1">
      <c r="A109" s="2" t="s">
        <v>1927</v>
      </c>
    </row>
    <row r="110" spans="1:1">
      <c r="A110" s="2" t="s">
        <v>1928</v>
      </c>
    </row>
    <row r="111" spans="1:1">
      <c r="A111" s="2" t="s">
        <v>1929</v>
      </c>
    </row>
    <row r="112" spans="1:1">
      <c r="A112" s="2" t="s">
        <v>1930</v>
      </c>
    </row>
    <row r="113" spans="1:1">
      <c r="A113" s="2" t="s">
        <v>1932</v>
      </c>
    </row>
    <row r="114" spans="1:1">
      <c r="A114" s="2" t="s">
        <v>1933</v>
      </c>
    </row>
    <row r="115" spans="1:1">
      <c r="A115" s="2" t="s">
        <v>1934</v>
      </c>
    </row>
    <row r="116" spans="1:1">
      <c r="A116" s="2" t="s">
        <v>1935</v>
      </c>
    </row>
    <row r="117" spans="1:1">
      <c r="A117" s="2" t="s">
        <v>79</v>
      </c>
    </row>
    <row r="118" spans="1:1">
      <c r="A118" s="2" t="s">
        <v>394</v>
      </c>
    </row>
    <row r="119" spans="1:1">
      <c r="A119" s="2" t="s">
        <v>2106</v>
      </c>
    </row>
    <row r="120" spans="1:1">
      <c r="A120" s="2" t="s">
        <v>2108</v>
      </c>
    </row>
    <row r="121" spans="1:1">
      <c r="A121" s="2" t="s">
        <v>2109</v>
      </c>
    </row>
    <row r="122" spans="1:1">
      <c r="A122" s="2" t="s">
        <v>2493</v>
      </c>
    </row>
    <row r="123" spans="1:1">
      <c r="A123" s="2" t="s">
        <v>2494</v>
      </c>
    </row>
    <row r="124" spans="1:1">
      <c r="A124" s="2" t="s">
        <v>2495</v>
      </c>
    </row>
    <row r="125" spans="1:1">
      <c r="A125" s="2" t="s">
        <v>2496</v>
      </c>
    </row>
    <row r="126" spans="1:1">
      <c r="A126" s="2" t="s">
        <v>2497</v>
      </c>
    </row>
    <row r="127" spans="1:1">
      <c r="A127" s="2" t="s">
        <v>2498</v>
      </c>
    </row>
    <row r="128" spans="1:1">
      <c r="A128" s="2" t="s">
        <v>2499</v>
      </c>
    </row>
    <row r="129" spans="1:1">
      <c r="A129" s="2" t="s">
        <v>2500</v>
      </c>
    </row>
    <row r="130" spans="1:1">
      <c r="A130" s="2" t="s">
        <v>2501</v>
      </c>
    </row>
    <row r="131" spans="1:1">
      <c r="A131" s="2" t="s">
        <v>2502</v>
      </c>
    </row>
    <row r="132" spans="1:1">
      <c r="A132" s="2" t="s">
        <v>2503</v>
      </c>
    </row>
    <row r="133" spans="1:1">
      <c r="A133" s="2" t="s">
        <v>2559</v>
      </c>
    </row>
    <row r="134" spans="1:1">
      <c r="A134" s="2" t="s">
        <v>2510</v>
      </c>
    </row>
    <row r="135" spans="1:1">
      <c r="A135" s="2" t="s">
        <v>2560</v>
      </c>
    </row>
    <row r="136" spans="1:1">
      <c r="A136" s="2" t="s">
        <v>2561</v>
      </c>
    </row>
    <row r="137" spans="1:1">
      <c r="A137" s="2" t="s">
        <v>2511</v>
      </c>
    </row>
    <row r="138" spans="1:1">
      <c r="A138" s="2" t="s">
        <v>2513</v>
      </c>
    </row>
    <row r="139" spans="1:1">
      <c r="A139" s="2" t="s">
        <v>2562</v>
      </c>
    </row>
    <row r="140" spans="1:1">
      <c r="A140" s="2" t="s">
        <v>2514</v>
      </c>
    </row>
    <row r="141" spans="1:1">
      <c r="A141" s="2" t="s">
        <v>2563</v>
      </c>
    </row>
    <row r="142" spans="1:1">
      <c r="A142" s="2" t="s">
        <v>2564</v>
      </c>
    </row>
    <row r="143" spans="1:1">
      <c r="A143" s="2" t="s">
        <v>2565</v>
      </c>
    </row>
    <row r="144" spans="1:1">
      <c r="A144" s="2" t="s">
        <v>2566</v>
      </c>
    </row>
    <row r="145" spans="1:1">
      <c r="A145" s="2" t="s">
        <v>2519</v>
      </c>
    </row>
    <row r="146" spans="1:1">
      <c r="A146" s="2" t="s">
        <v>2520</v>
      </c>
    </row>
    <row r="147" spans="1:1">
      <c r="A147" s="2" t="s">
        <v>2524</v>
      </c>
    </row>
    <row r="148" spans="1:1">
      <c r="A148" s="2" t="s">
        <v>2525</v>
      </c>
    </row>
    <row r="149" spans="1:1">
      <c r="A149" s="2" t="s">
        <v>2526</v>
      </c>
    </row>
    <row r="150" spans="1:1">
      <c r="A150" s="2" t="s">
        <v>2567</v>
      </c>
    </row>
    <row r="151" spans="1:1">
      <c r="A151" s="2" t="s">
        <v>2568</v>
      </c>
    </row>
    <row r="152" spans="1:1">
      <c r="A152" s="2" t="s">
        <v>119</v>
      </c>
    </row>
    <row r="153" spans="1:1">
      <c r="A153" s="2" t="s">
        <v>123</v>
      </c>
    </row>
    <row r="154" spans="1:1">
      <c r="A154" s="2" t="s">
        <v>174</v>
      </c>
    </row>
    <row r="155" spans="1:1">
      <c r="A155" s="2" t="s">
        <v>1745</v>
      </c>
    </row>
    <row r="156" spans="1:1">
      <c r="A156" s="2" t="s">
        <v>1755</v>
      </c>
    </row>
    <row r="157" spans="1:1">
      <c r="A157" s="2" t="s">
        <v>1761</v>
      </c>
    </row>
    <row r="158" spans="1:1">
      <c r="A158" s="2" t="s">
        <v>1762</v>
      </c>
    </row>
    <row r="159" spans="1:1">
      <c r="A159" s="2" t="s">
        <v>1777</v>
      </c>
    </row>
    <row r="160" spans="1:1">
      <c r="A160" s="2" t="s">
        <v>1778</v>
      </c>
    </row>
    <row r="161" spans="1:1">
      <c r="A161" s="2" t="s">
        <v>102</v>
      </c>
    </row>
    <row r="162" spans="1:1">
      <c r="A162" s="2" t="s">
        <v>101</v>
      </c>
    </row>
    <row r="163" spans="1:1">
      <c r="A163" s="2" t="s">
        <v>2569</v>
      </c>
    </row>
    <row r="164" spans="1:1">
      <c r="A164" s="2" t="s">
        <v>2412</v>
      </c>
    </row>
    <row r="165" spans="1:1">
      <c r="A165" s="2" t="s">
        <v>99</v>
      </c>
    </row>
    <row r="166" spans="1:1">
      <c r="A166" s="2" t="s">
        <v>104</v>
      </c>
    </row>
    <row r="167" spans="1:1">
      <c r="A167" s="2" t="s">
        <v>105</v>
      </c>
    </row>
    <row r="168" spans="1:1">
      <c r="A168" s="2" t="s">
        <v>2570</v>
      </c>
    </row>
    <row r="169" spans="1:1">
      <c r="A169" s="2" t="s">
        <v>106</v>
      </c>
    </row>
    <row r="170" spans="1:1">
      <c r="A170" s="2" t="s">
        <v>108</v>
      </c>
    </row>
    <row r="171" spans="1:1">
      <c r="A171" s="2" t="s">
        <v>107</v>
      </c>
    </row>
    <row r="172" spans="1:1">
      <c r="A172" s="2" t="s">
        <v>109</v>
      </c>
    </row>
    <row r="173" spans="1:1">
      <c r="A173" s="2" t="s">
        <v>110</v>
      </c>
    </row>
    <row r="174" spans="1:1">
      <c r="A174" s="2" t="s">
        <v>112</v>
      </c>
    </row>
    <row r="175" spans="1:1">
      <c r="A175" s="2" t="s">
        <v>2416</v>
      </c>
    </row>
    <row r="176" spans="1:1">
      <c r="A176" s="2" t="s">
        <v>111</v>
      </c>
    </row>
    <row r="177" spans="1:1">
      <c r="A177" s="2" t="s">
        <v>1939</v>
      </c>
    </row>
    <row r="178" spans="1:1">
      <c r="A178" s="2" t="s">
        <v>113</v>
      </c>
    </row>
    <row r="179" spans="1:1">
      <c r="A179" s="2" t="s">
        <v>2571</v>
      </c>
    </row>
    <row r="180" spans="1:1">
      <c r="A180" s="2" t="s">
        <v>130</v>
      </c>
    </row>
    <row r="181" spans="1:1">
      <c r="A181" s="2" t="s">
        <v>132</v>
      </c>
    </row>
    <row r="182" spans="1:1">
      <c r="A182" s="2" t="s">
        <v>134</v>
      </c>
    </row>
    <row r="183" spans="1:1">
      <c r="A183" s="2" t="s">
        <v>147</v>
      </c>
    </row>
    <row r="184" spans="1:1">
      <c r="A184" s="2" t="s">
        <v>149</v>
      </c>
    </row>
    <row r="185" spans="1:1">
      <c r="A185" s="2" t="s">
        <v>151</v>
      </c>
    </row>
    <row r="186" spans="1:1">
      <c r="A186" s="2" t="s">
        <v>155</v>
      </c>
    </row>
    <row r="187" spans="1:1">
      <c r="A187" s="2" t="s">
        <v>158</v>
      </c>
    </row>
    <row r="188" spans="1:1">
      <c r="A188" s="2" t="s">
        <v>159</v>
      </c>
    </row>
    <row r="189" spans="1:1">
      <c r="A189" s="2" t="s">
        <v>2572</v>
      </c>
    </row>
    <row r="190" spans="1:1">
      <c r="A190" s="2" t="s">
        <v>2039</v>
      </c>
    </row>
    <row r="191" spans="1:1">
      <c r="A191" s="2" t="s">
        <v>2040</v>
      </c>
    </row>
    <row r="192" spans="1:1">
      <c r="A192" s="2" t="s">
        <v>2041</v>
      </c>
    </row>
    <row r="193" spans="1:1">
      <c r="A193" s="2" t="s">
        <v>2043</v>
      </c>
    </row>
    <row r="194" spans="1:1">
      <c r="A194" s="2" t="s">
        <v>493</v>
      </c>
    </row>
    <row r="195" spans="1:1">
      <c r="A195" s="2" t="s">
        <v>494</v>
      </c>
    </row>
    <row r="196" spans="1:1">
      <c r="A196" s="2" t="s">
        <v>495</v>
      </c>
    </row>
    <row r="197" spans="1:1">
      <c r="A197" s="2" t="s">
        <v>2044</v>
      </c>
    </row>
    <row r="198" spans="1:1">
      <c r="A198" s="2" t="s">
        <v>497</v>
      </c>
    </row>
    <row r="199" spans="1:1">
      <c r="A199" s="2" t="s">
        <v>2045</v>
      </c>
    </row>
    <row r="200" spans="1:1">
      <c r="A200" s="2" t="s">
        <v>2573</v>
      </c>
    </row>
    <row r="201" spans="1:1">
      <c r="A201" s="2" t="s">
        <v>2574</v>
      </c>
    </row>
    <row r="202" spans="1:1">
      <c r="A202" s="2" t="s">
        <v>2575</v>
      </c>
    </row>
    <row r="203" spans="1:1">
      <c r="A203" s="2" t="s">
        <v>2576</v>
      </c>
    </row>
    <row r="204" spans="1:1">
      <c r="A204" s="2" t="s">
        <v>2577</v>
      </c>
    </row>
    <row r="205" spans="1:1">
      <c r="A205" s="2" t="s">
        <v>2578</v>
      </c>
    </row>
    <row r="206" spans="1:1">
      <c r="A206" s="2" t="s">
        <v>2579</v>
      </c>
    </row>
    <row r="207" spans="1:1">
      <c r="A207" s="2" t="s">
        <v>2580</v>
      </c>
    </row>
    <row r="208" spans="1:1">
      <c r="A208" s="2" t="s">
        <v>2538</v>
      </c>
    </row>
    <row r="209" spans="1:1">
      <c r="A209" s="2" t="s">
        <v>2096</v>
      </c>
    </row>
    <row r="210" spans="1:1">
      <c r="A210" s="2" t="s">
        <v>2504</v>
      </c>
    </row>
    <row r="211" spans="1:1">
      <c r="A211" s="2" t="s">
        <v>2581</v>
      </c>
    </row>
    <row r="212" spans="1:1">
      <c r="A212" s="2" t="s">
        <v>2582</v>
      </c>
    </row>
    <row r="213" spans="1:1">
      <c r="A213" s="2" t="s">
        <v>182</v>
      </c>
    </row>
    <row r="214" spans="1:1">
      <c r="A214" s="2" t="s">
        <v>2419</v>
      </c>
    </row>
    <row r="215" spans="1:1">
      <c r="A215" s="2" t="s">
        <v>199</v>
      </c>
    </row>
    <row r="216" spans="1:1">
      <c r="A216" s="2" t="s">
        <v>200</v>
      </c>
    </row>
    <row r="217" spans="1:1">
      <c r="A217" s="2" t="s">
        <v>2420</v>
      </c>
    </row>
    <row r="218" spans="1:1">
      <c r="A218" s="2" t="s">
        <v>2583</v>
      </c>
    </row>
    <row r="219" spans="1:1">
      <c r="A219" s="2" t="s">
        <v>1957</v>
      </c>
    </row>
    <row r="220" spans="1:1">
      <c r="A220" s="2" t="s">
        <v>1958</v>
      </c>
    </row>
    <row r="221" spans="1:1">
      <c r="A221" s="2" t="s">
        <v>1959</v>
      </c>
    </row>
    <row r="222" spans="1:1">
      <c r="A222" s="2" t="s">
        <v>209</v>
      </c>
    </row>
    <row r="223" spans="1:1">
      <c r="A223" s="2" t="s">
        <v>210</v>
      </c>
    </row>
    <row r="224" spans="1:1">
      <c r="A224" s="2" t="s">
        <v>212</v>
      </c>
    </row>
    <row r="225" spans="1:1">
      <c r="A225" s="2" t="s">
        <v>1963</v>
      </c>
    </row>
    <row r="226" spans="1:1">
      <c r="A226" s="2" t="s">
        <v>213</v>
      </c>
    </row>
    <row r="227" spans="1:1">
      <c r="A227" s="2" t="s">
        <v>1964</v>
      </c>
    </row>
    <row r="228" spans="1:1">
      <c r="A228" s="2" t="s">
        <v>214</v>
      </c>
    </row>
    <row r="229" spans="1:1">
      <c r="A229" s="2" t="s">
        <v>216</v>
      </c>
    </row>
    <row r="230" spans="1:1">
      <c r="A230" s="2" t="s">
        <v>1967</v>
      </c>
    </row>
    <row r="231" spans="1:1">
      <c r="A231" s="2" t="s">
        <v>219</v>
      </c>
    </row>
    <row r="232" spans="1:1">
      <c r="A232" s="2" t="s">
        <v>2310</v>
      </c>
    </row>
    <row r="233" spans="1:1">
      <c r="A233" s="2" t="s">
        <v>2584</v>
      </c>
    </row>
    <row r="234" spans="1:1">
      <c r="A234" s="2" t="s">
        <v>225</v>
      </c>
    </row>
    <row r="235" spans="1:1">
      <c r="A235" s="2" t="s">
        <v>1968</v>
      </c>
    </row>
    <row r="236" spans="1:1">
      <c r="A236" s="2" t="s">
        <v>226</v>
      </c>
    </row>
    <row r="237" spans="1:1">
      <c r="A237" s="2" t="s">
        <v>2311</v>
      </c>
    </row>
    <row r="238" spans="1:1">
      <c r="A238" s="2" t="s">
        <v>229</v>
      </c>
    </row>
    <row r="239" spans="1:1">
      <c r="A239" s="2" t="s">
        <v>2426</v>
      </c>
    </row>
    <row r="240" spans="1:1">
      <c r="A240" s="2" t="s">
        <v>230</v>
      </c>
    </row>
    <row r="241" spans="1:1">
      <c r="A241" s="2" t="s">
        <v>2585</v>
      </c>
    </row>
    <row r="242" spans="1:1">
      <c r="A242" s="2" t="s">
        <v>238</v>
      </c>
    </row>
    <row r="243" spans="1:1">
      <c r="A243" s="2" t="s">
        <v>291</v>
      </c>
    </row>
    <row r="244" spans="1:1">
      <c r="A244" s="2" t="s">
        <v>295</v>
      </c>
    </row>
    <row r="245" spans="1:1">
      <c r="A245" s="2" t="s">
        <v>304</v>
      </c>
    </row>
    <row r="246" spans="1:1">
      <c r="A246" s="2" t="s">
        <v>2586</v>
      </c>
    </row>
    <row r="247" spans="1:1">
      <c r="A247" s="2" t="s">
        <v>306</v>
      </c>
    </row>
    <row r="248" spans="1:1">
      <c r="A248" s="2" t="s">
        <v>311</v>
      </c>
    </row>
    <row r="249" spans="1:1">
      <c r="A249" s="2" t="s">
        <v>2313</v>
      </c>
    </row>
    <row r="250" spans="1:1">
      <c r="A250" s="2" t="s">
        <v>316</v>
      </c>
    </row>
    <row r="251" spans="1:1">
      <c r="A251" s="2" t="s">
        <v>317</v>
      </c>
    </row>
    <row r="252" spans="1:1">
      <c r="A252" s="2" t="s">
        <v>326</v>
      </c>
    </row>
    <row r="253" spans="1:1">
      <c r="A253" s="2" t="s">
        <v>327</v>
      </c>
    </row>
    <row r="254" spans="1:1">
      <c r="A254" s="2" t="s">
        <v>331</v>
      </c>
    </row>
    <row r="255" spans="1:1">
      <c r="A255" s="2" t="s">
        <v>336</v>
      </c>
    </row>
    <row r="256" spans="1:1">
      <c r="A256" s="2" t="s">
        <v>335</v>
      </c>
    </row>
    <row r="257" spans="1:1">
      <c r="A257" s="2" t="s">
        <v>337</v>
      </c>
    </row>
    <row r="258" spans="1:1">
      <c r="A258" s="2" t="s">
        <v>339</v>
      </c>
    </row>
    <row r="259" spans="1:1">
      <c r="A259" s="2" t="s">
        <v>340</v>
      </c>
    </row>
    <row r="260" spans="1:1">
      <c r="A260" s="2" t="s">
        <v>344</v>
      </c>
    </row>
    <row r="261" spans="1:1">
      <c r="A261" s="2" t="s">
        <v>1974</v>
      </c>
    </row>
    <row r="262" spans="1:1">
      <c r="A262" s="2" t="s">
        <v>2315</v>
      </c>
    </row>
    <row r="263" spans="1:1">
      <c r="A263" s="2" t="s">
        <v>1975</v>
      </c>
    </row>
    <row r="264" spans="1:1">
      <c r="A264" s="2" t="s">
        <v>1976</v>
      </c>
    </row>
    <row r="265" spans="1:1">
      <c r="A265" s="2" t="s">
        <v>1977</v>
      </c>
    </row>
    <row r="266" spans="1:1">
      <c r="A266" s="2" t="s">
        <v>1978</v>
      </c>
    </row>
    <row r="267" spans="1:1">
      <c r="A267" s="2" t="s">
        <v>1979</v>
      </c>
    </row>
    <row r="268" spans="1:1">
      <c r="A268" s="2" t="s">
        <v>2316</v>
      </c>
    </row>
    <row r="269" spans="1:1">
      <c r="A269" s="2" t="s">
        <v>1980</v>
      </c>
    </row>
    <row r="270" spans="1:1">
      <c r="A270" s="2" t="s">
        <v>1982</v>
      </c>
    </row>
    <row r="271" spans="1:1">
      <c r="A271" s="2" t="s">
        <v>1985</v>
      </c>
    </row>
    <row r="272" spans="1:1">
      <c r="A272" s="2" t="s">
        <v>2587</v>
      </c>
    </row>
    <row r="273" spans="1:1">
      <c r="A273" s="2" t="s">
        <v>1986</v>
      </c>
    </row>
    <row r="274" spans="1:1">
      <c r="A274" s="2" t="s">
        <v>1987</v>
      </c>
    </row>
    <row r="275" spans="1:1">
      <c r="A275" s="2" t="s">
        <v>1988</v>
      </c>
    </row>
    <row r="276" spans="1:1">
      <c r="A276" s="2" t="s">
        <v>1989</v>
      </c>
    </row>
    <row r="277" spans="1:1">
      <c r="A277" s="2" t="s">
        <v>1990</v>
      </c>
    </row>
    <row r="278" spans="1:1">
      <c r="A278" s="2" t="s">
        <v>1991</v>
      </c>
    </row>
    <row r="279" spans="1:1">
      <c r="A279" s="2" t="s">
        <v>1992</v>
      </c>
    </row>
    <row r="280" spans="1:1">
      <c r="A280" s="2" t="s">
        <v>1993</v>
      </c>
    </row>
    <row r="281" spans="1:1">
      <c r="A281" s="2" t="s">
        <v>1994</v>
      </c>
    </row>
    <row r="282" spans="1:1">
      <c r="A282" s="2" t="s">
        <v>1995</v>
      </c>
    </row>
    <row r="283" spans="1:1">
      <c r="A283" s="2" t="s">
        <v>2317</v>
      </c>
    </row>
    <row r="284" spans="1:1">
      <c r="A284" s="2" t="s">
        <v>2318</v>
      </c>
    </row>
    <row r="285" spans="1:1">
      <c r="A285" s="2" t="s">
        <v>2319</v>
      </c>
    </row>
    <row r="286" spans="1:1">
      <c r="A286" s="2" t="s">
        <v>1997</v>
      </c>
    </row>
    <row r="287" spans="1:1">
      <c r="A287" s="2" t="s">
        <v>1998</v>
      </c>
    </row>
    <row r="288" spans="1:1">
      <c r="A288" s="2" t="s">
        <v>2003</v>
      </c>
    </row>
    <row r="289" spans="1:1">
      <c r="A289" s="2" t="s">
        <v>2004</v>
      </c>
    </row>
    <row r="290" spans="1:1">
      <c r="A290" s="2" t="s">
        <v>2005</v>
      </c>
    </row>
    <row r="291" spans="1:1">
      <c r="A291" s="2" t="s">
        <v>2429</v>
      </c>
    </row>
    <row r="292" spans="1:1">
      <c r="A292" s="2" t="s">
        <v>2588</v>
      </c>
    </row>
    <row r="293" spans="1:1">
      <c r="A293" s="2" t="s">
        <v>2008</v>
      </c>
    </row>
    <row r="294" spans="1:1">
      <c r="A294" s="2" t="s">
        <v>2009</v>
      </c>
    </row>
    <row r="295" spans="1:1">
      <c r="A295" s="2" t="s">
        <v>2011</v>
      </c>
    </row>
    <row r="296" spans="1:1">
      <c r="A296" s="2" t="s">
        <v>2013</v>
      </c>
    </row>
    <row r="297" spans="1:1">
      <c r="A297" s="2" t="s">
        <v>2015</v>
      </c>
    </row>
    <row r="298" spans="1:1">
      <c r="A298" s="2" t="s">
        <v>2020</v>
      </c>
    </row>
    <row r="299" spans="1:1">
      <c r="A299" s="2" t="s">
        <v>2023</v>
      </c>
    </row>
    <row r="300" spans="1:1">
      <c r="A300" s="2" t="s">
        <v>2024</v>
      </c>
    </row>
    <row r="301" spans="1:1">
      <c r="A301" s="2" t="s">
        <v>2320</v>
      </c>
    </row>
    <row r="302" spans="1:1">
      <c r="A302" s="2" t="s">
        <v>2027</v>
      </c>
    </row>
    <row r="303" spans="1:1">
      <c r="A303" s="2" t="s">
        <v>2028</v>
      </c>
    </row>
    <row r="304" spans="1:1">
      <c r="A304" s="2" t="s">
        <v>2029</v>
      </c>
    </row>
    <row r="305" spans="1:1">
      <c r="A305" s="2" t="s">
        <v>1812</v>
      </c>
    </row>
    <row r="306" spans="1:1">
      <c r="A306" s="2" t="s">
        <v>353</v>
      </c>
    </row>
    <row r="307" spans="1:1">
      <c r="A307" s="2" t="s">
        <v>355</v>
      </c>
    </row>
    <row r="308" spans="1:1">
      <c r="A308" s="2" t="s">
        <v>356</v>
      </c>
    </row>
    <row r="309" spans="1:1">
      <c r="A309" s="2" t="s">
        <v>357</v>
      </c>
    </row>
    <row r="310" spans="1:1">
      <c r="A310" s="2" t="s">
        <v>360</v>
      </c>
    </row>
    <row r="311" spans="1:1">
      <c r="A311" s="2" t="s">
        <v>358</v>
      </c>
    </row>
    <row r="312" spans="1:1">
      <c r="A312" s="2" t="s">
        <v>359</v>
      </c>
    </row>
    <row r="313" spans="1:1">
      <c r="A313" s="2" t="s">
        <v>363</v>
      </c>
    </row>
    <row r="314" spans="1:1">
      <c r="A314" s="2" t="s">
        <v>364</v>
      </c>
    </row>
    <row r="315" spans="1:1">
      <c r="A315" s="2" t="s">
        <v>365</v>
      </c>
    </row>
    <row r="316" spans="1:1">
      <c r="A316" s="2" t="s">
        <v>366</v>
      </c>
    </row>
    <row r="317" spans="1:1">
      <c r="A317" s="2" t="s">
        <v>367</v>
      </c>
    </row>
    <row r="318" spans="1:1">
      <c r="A318" s="2" t="s">
        <v>368</v>
      </c>
    </row>
    <row r="319" spans="1:1">
      <c r="A319" s="2" t="s">
        <v>370</v>
      </c>
    </row>
    <row r="320" spans="1:1">
      <c r="A320" s="2" t="s">
        <v>371</v>
      </c>
    </row>
    <row r="321" spans="1:1">
      <c r="A321" s="2" t="s">
        <v>374</v>
      </c>
    </row>
    <row r="322" spans="1:1">
      <c r="A322" s="2" t="s">
        <v>377</v>
      </c>
    </row>
    <row r="323" spans="1:1">
      <c r="A323" s="2" t="s">
        <v>378</v>
      </c>
    </row>
    <row r="324" spans="1:1">
      <c r="A324" s="2" t="s">
        <v>2322</v>
      </c>
    </row>
    <row r="325" spans="1:1">
      <c r="A325" s="2" t="s">
        <v>381</v>
      </c>
    </row>
    <row r="326" spans="1:1">
      <c r="A326" s="2" t="s">
        <v>387</v>
      </c>
    </row>
    <row r="327" spans="1:1">
      <c r="A327" s="2" t="s">
        <v>391</v>
      </c>
    </row>
    <row r="328" spans="1:1">
      <c r="A328" s="2" t="s">
        <v>392</v>
      </c>
    </row>
    <row r="329" spans="1:1">
      <c r="A329" s="2" t="s">
        <v>398</v>
      </c>
    </row>
    <row r="330" spans="1:1">
      <c r="A330" s="2" t="s">
        <v>402</v>
      </c>
    </row>
    <row r="331" spans="1:1">
      <c r="A331" s="2" t="s">
        <v>407</v>
      </c>
    </row>
    <row r="332" spans="1:1">
      <c r="A332" s="2" t="s">
        <v>408</v>
      </c>
    </row>
    <row r="333" spans="1:1">
      <c r="A333" s="2" t="s">
        <v>413</v>
      </c>
    </row>
    <row r="334" spans="1:1">
      <c r="A334" s="2" t="s">
        <v>414</v>
      </c>
    </row>
    <row r="335" spans="1:1">
      <c r="A335" s="2" t="s">
        <v>418</v>
      </c>
    </row>
    <row r="336" spans="1:1">
      <c r="A336" s="2" t="s">
        <v>420</v>
      </c>
    </row>
    <row r="337" spans="1:1">
      <c r="A337" s="2" t="s">
        <v>422</v>
      </c>
    </row>
    <row r="338" spans="1:1">
      <c r="A338" s="2" t="s">
        <v>424</v>
      </c>
    </row>
    <row r="339" spans="1:1">
      <c r="A339" s="2" t="s">
        <v>430</v>
      </c>
    </row>
    <row r="340" spans="1:1">
      <c r="A340" s="2" t="s">
        <v>435</v>
      </c>
    </row>
    <row r="341" spans="1:1">
      <c r="A341" s="2" t="s">
        <v>436</v>
      </c>
    </row>
    <row r="342" spans="1:1">
      <c r="A342" s="2" t="s">
        <v>437</v>
      </c>
    </row>
    <row r="343" spans="1:1">
      <c r="A343" s="2" t="s">
        <v>438</v>
      </c>
    </row>
    <row r="344" spans="1:1">
      <c r="A344" s="2" t="s">
        <v>440</v>
      </c>
    </row>
    <row r="345" spans="1:1">
      <c r="A345" s="2" t="s">
        <v>441</v>
      </c>
    </row>
    <row r="346" spans="1:1">
      <c r="A346" s="2" t="s">
        <v>443</v>
      </c>
    </row>
    <row r="347" spans="1:1">
      <c r="A347" s="2" t="s">
        <v>445</v>
      </c>
    </row>
    <row r="348" spans="1:1">
      <c r="A348" s="2" t="s">
        <v>446</v>
      </c>
    </row>
    <row r="349" spans="1:1">
      <c r="A349" s="2" t="s">
        <v>450</v>
      </c>
    </row>
    <row r="350" spans="1:1">
      <c r="A350" s="2" t="s">
        <v>451</v>
      </c>
    </row>
    <row r="351" spans="1:1">
      <c r="A351" s="2" t="s">
        <v>457</v>
      </c>
    </row>
    <row r="352" spans="1:1">
      <c r="A352" s="2" t="s">
        <v>458</v>
      </c>
    </row>
    <row r="353" spans="1:1">
      <c r="A353" s="2" t="s">
        <v>459</v>
      </c>
    </row>
    <row r="354" spans="1:1">
      <c r="A354" s="2" t="s">
        <v>464</v>
      </c>
    </row>
    <row r="355" spans="1:1">
      <c r="A355" s="2" t="s">
        <v>467</v>
      </c>
    </row>
    <row r="356" spans="1:1">
      <c r="A356" s="2" t="s">
        <v>468</v>
      </c>
    </row>
    <row r="357" spans="1:1">
      <c r="A357" s="2" t="s">
        <v>474</v>
      </c>
    </row>
    <row r="358" spans="1:1">
      <c r="A358" s="2" t="s">
        <v>476</v>
      </c>
    </row>
    <row r="359" spans="1:1">
      <c r="A359" s="2" t="s">
        <v>478</v>
      </c>
    </row>
    <row r="360" spans="1:1">
      <c r="A360" s="2" t="s">
        <v>479</v>
      </c>
    </row>
    <row r="361" spans="1:1">
      <c r="A361" s="2" t="s">
        <v>481</v>
      </c>
    </row>
    <row r="362" spans="1:1">
      <c r="A362" s="2" t="s">
        <v>483</v>
      </c>
    </row>
    <row r="363" spans="1:1">
      <c r="A363" s="2" t="s">
        <v>485</v>
      </c>
    </row>
    <row r="364" spans="1:1">
      <c r="A364" s="2" t="s">
        <v>486</v>
      </c>
    </row>
    <row r="365" spans="1:1">
      <c r="A365" s="2" t="s">
        <v>489</v>
      </c>
    </row>
    <row r="366" spans="1:1">
      <c r="A366" s="2" t="s">
        <v>490</v>
      </c>
    </row>
    <row r="367" spans="1:1">
      <c r="A367" s="2" t="s">
        <v>503</v>
      </c>
    </row>
    <row r="368" spans="1:1">
      <c r="A368" s="2" t="s">
        <v>504</v>
      </c>
    </row>
    <row r="369" spans="1:1">
      <c r="A369" s="2" t="s">
        <v>505</v>
      </c>
    </row>
    <row r="370" spans="1:1">
      <c r="A370" s="2" t="s">
        <v>1813</v>
      </c>
    </row>
    <row r="371" spans="1:1">
      <c r="A371" s="2" t="s">
        <v>516</v>
      </c>
    </row>
    <row r="372" spans="1:1">
      <c r="A372" s="2" t="s">
        <v>517</v>
      </c>
    </row>
    <row r="373" spans="1:1">
      <c r="A373" s="2" t="s">
        <v>518</v>
      </c>
    </row>
    <row r="374" spans="1:1">
      <c r="A374" s="2" t="s">
        <v>2326</v>
      </c>
    </row>
    <row r="375" spans="1:1">
      <c r="A375" s="2" t="s">
        <v>1814</v>
      </c>
    </row>
    <row r="376" spans="1:1">
      <c r="A376" s="2" t="s">
        <v>520</v>
      </c>
    </row>
    <row r="377" spans="1:1">
      <c r="A377" s="2" t="s">
        <v>521</v>
      </c>
    </row>
    <row r="378" spans="1:1">
      <c r="A378" s="2" t="s">
        <v>522</v>
      </c>
    </row>
    <row r="379" spans="1:1">
      <c r="A379" s="2" t="s">
        <v>2327</v>
      </c>
    </row>
    <row r="380" spans="1:1">
      <c r="A380" s="2" t="s">
        <v>2589</v>
      </c>
    </row>
    <row r="381" spans="1:1">
      <c r="A381" s="2" t="s">
        <v>529</v>
      </c>
    </row>
    <row r="382" spans="1:1">
      <c r="A382" s="2" t="s">
        <v>531</v>
      </c>
    </row>
    <row r="383" spans="1:1">
      <c r="A383" s="2" t="s">
        <v>532</v>
      </c>
    </row>
    <row r="384" spans="1:1">
      <c r="A384" s="2" t="s">
        <v>534</v>
      </c>
    </row>
    <row r="385" spans="1:1">
      <c r="A385" s="2" t="s">
        <v>533</v>
      </c>
    </row>
    <row r="386" spans="1:1">
      <c r="A386" s="2" t="s">
        <v>537</v>
      </c>
    </row>
    <row r="387" spans="1:1">
      <c r="A387" s="2" t="s">
        <v>538</v>
      </c>
    </row>
    <row r="388" spans="1:1">
      <c r="A388" s="2" t="s">
        <v>539</v>
      </c>
    </row>
    <row r="389" spans="1:1">
      <c r="A389" s="2" t="s">
        <v>540</v>
      </c>
    </row>
    <row r="390" spans="1:1">
      <c r="A390" s="2" t="s">
        <v>542</v>
      </c>
    </row>
    <row r="391" spans="1:1">
      <c r="A391" s="2" t="s">
        <v>2335</v>
      </c>
    </row>
    <row r="392" spans="1:1">
      <c r="A392" s="2" t="s">
        <v>2336</v>
      </c>
    </row>
    <row r="393" spans="1:1">
      <c r="A393" s="2" t="s">
        <v>2340</v>
      </c>
    </row>
    <row r="394" spans="1:1">
      <c r="A394" s="2" t="s">
        <v>2389</v>
      </c>
    </row>
    <row r="395" spans="1:1">
      <c r="A395" s="2" t="s">
        <v>2433</v>
      </c>
    </row>
    <row r="396" spans="1:1">
      <c r="A396" s="2" t="s">
        <v>2590</v>
      </c>
    </row>
    <row r="397" spans="1:1">
      <c r="A397" s="2" t="s">
        <v>548</v>
      </c>
    </row>
    <row r="398" spans="1:1">
      <c r="A398" s="2" t="s">
        <v>551</v>
      </c>
    </row>
    <row r="399" spans="1:1">
      <c r="A399" s="2" t="s">
        <v>2591</v>
      </c>
    </row>
    <row r="400" spans="1:1">
      <c r="A400" s="2" t="s">
        <v>2435</v>
      </c>
    </row>
    <row r="401" spans="1:1">
      <c r="A401" s="2" t="s">
        <v>2437</v>
      </c>
    </row>
    <row r="402" spans="1:1">
      <c r="A402" s="2" t="s">
        <v>2439</v>
      </c>
    </row>
    <row r="403" spans="1:1">
      <c r="A403" s="2" t="s">
        <v>2440</v>
      </c>
    </row>
    <row r="404" spans="1:1">
      <c r="A404" s="2" t="s">
        <v>2441</v>
      </c>
    </row>
    <row r="405" spans="1:1">
      <c r="A405" s="2" t="s">
        <v>2447</v>
      </c>
    </row>
    <row r="406" spans="1:1">
      <c r="A406" s="2" t="s">
        <v>2448</v>
      </c>
    </row>
    <row r="407" spans="1:1">
      <c r="A407" s="2" t="s">
        <v>2452</v>
      </c>
    </row>
    <row r="408" spans="1:1">
      <c r="A408" s="2" t="s">
        <v>2455</v>
      </c>
    </row>
    <row r="409" spans="1:1">
      <c r="A409" s="2" t="s">
        <v>2456</v>
      </c>
    </row>
    <row r="410" spans="1:1">
      <c r="A410" s="2" t="s">
        <v>2458</v>
      </c>
    </row>
    <row r="411" spans="1:1">
      <c r="A411" s="2" t="s">
        <v>2459</v>
      </c>
    </row>
    <row r="412" spans="1:1">
      <c r="A412" s="2" t="s">
        <v>555</v>
      </c>
    </row>
    <row r="413" spans="1:1">
      <c r="A413" s="2" t="s">
        <v>558</v>
      </c>
    </row>
    <row r="414" spans="1:1">
      <c r="A414" s="2" t="s">
        <v>562</v>
      </c>
    </row>
    <row r="415" spans="1:1">
      <c r="A415" s="2" t="s">
        <v>571</v>
      </c>
    </row>
    <row r="416" spans="1:1">
      <c r="A416" s="2" t="s">
        <v>2592</v>
      </c>
    </row>
    <row r="417" spans="1:1">
      <c r="A417" s="2" t="s">
        <v>573</v>
      </c>
    </row>
    <row r="418" spans="1:1">
      <c r="A418" s="2" t="s">
        <v>574</v>
      </c>
    </row>
    <row r="419" spans="1:1">
      <c r="A419" s="2" t="s">
        <v>579</v>
      </c>
    </row>
    <row r="420" spans="1:1">
      <c r="A420" s="2" t="s">
        <v>580</v>
      </c>
    </row>
    <row r="421" spans="1:1">
      <c r="A421" s="2" t="s">
        <v>582</v>
      </c>
    </row>
    <row r="422" spans="1:1">
      <c r="A422" s="2" t="s">
        <v>584</v>
      </c>
    </row>
    <row r="423" spans="1:1">
      <c r="A423" s="2" t="s">
        <v>587</v>
      </c>
    </row>
    <row r="424" spans="1:1">
      <c r="A424" s="2" t="s">
        <v>598</v>
      </c>
    </row>
    <row r="425" spans="1:1">
      <c r="A425" s="2" t="s">
        <v>600</v>
      </c>
    </row>
    <row r="426" spans="1:1">
      <c r="A426" s="2" t="s">
        <v>606</v>
      </c>
    </row>
    <row r="427" spans="1:1">
      <c r="A427" s="2" t="s">
        <v>607</v>
      </c>
    </row>
    <row r="428" spans="1:1">
      <c r="A428" s="2" t="s">
        <v>609</v>
      </c>
    </row>
    <row r="429" spans="1:1">
      <c r="A429" s="2" t="s">
        <v>615</v>
      </c>
    </row>
    <row r="430" spans="1:1">
      <c r="A430" s="2" t="s">
        <v>617</v>
      </c>
    </row>
    <row r="431" spans="1:1">
      <c r="A431" s="2" t="s">
        <v>618</v>
      </c>
    </row>
    <row r="432" spans="1:1">
      <c r="A432" s="2" t="s">
        <v>620</v>
      </c>
    </row>
    <row r="433" spans="1:1">
      <c r="A433" s="2" t="s">
        <v>622</v>
      </c>
    </row>
    <row r="434" spans="1:1">
      <c r="A434" s="2" t="s">
        <v>630</v>
      </c>
    </row>
    <row r="435" spans="1:1">
      <c r="A435" s="2" t="s">
        <v>634</v>
      </c>
    </row>
    <row r="436" spans="1:1">
      <c r="A436" s="2" t="s">
        <v>638</v>
      </c>
    </row>
    <row r="437" spans="1:1">
      <c r="A437" s="2" t="s">
        <v>2593</v>
      </c>
    </row>
    <row r="438" spans="1:1">
      <c r="A438" s="2" t="s">
        <v>641</v>
      </c>
    </row>
    <row r="439" spans="1:1">
      <c r="A439" s="2" t="s">
        <v>730</v>
      </c>
    </row>
    <row r="440" spans="1:1">
      <c r="A440" s="2" t="s">
        <v>729</v>
      </c>
    </row>
    <row r="441" spans="1:1">
      <c r="A441" s="2" t="s">
        <v>733</v>
      </c>
    </row>
    <row r="442" spans="1:1">
      <c r="A442" s="2" t="s">
        <v>734</v>
      </c>
    </row>
    <row r="443" spans="1:1">
      <c r="A443" s="2" t="s">
        <v>724</v>
      </c>
    </row>
    <row r="444" spans="1:1">
      <c r="A444" s="2" t="s">
        <v>739</v>
      </c>
    </row>
    <row r="445" spans="1:1">
      <c r="A445" s="2" t="s">
        <v>2594</v>
      </c>
    </row>
    <row r="446" spans="1:1">
      <c r="A446" s="2" t="s">
        <v>744</v>
      </c>
    </row>
    <row r="447" spans="1:1">
      <c r="A447" s="2" t="s">
        <v>723</v>
      </c>
    </row>
    <row r="448" spans="1:1">
      <c r="A448" s="2" t="s">
        <v>769</v>
      </c>
    </row>
    <row r="449" spans="1:1">
      <c r="A449" s="2" t="s">
        <v>771</v>
      </c>
    </row>
    <row r="450" spans="1:1">
      <c r="A450" s="2" t="s">
        <v>806</v>
      </c>
    </row>
    <row r="451" spans="1:1">
      <c r="A451" s="2" t="s">
        <v>821</v>
      </c>
    </row>
    <row r="452" spans="1:1">
      <c r="A452" s="2" t="s">
        <v>822</v>
      </c>
    </row>
    <row r="453" spans="1:1">
      <c r="A453" s="2" t="s">
        <v>829</v>
      </c>
    </row>
    <row r="454" spans="1:1">
      <c r="A454" s="2" t="s">
        <v>830</v>
      </c>
    </row>
    <row r="455" spans="1:1">
      <c r="A455" s="2" t="s">
        <v>2054</v>
      </c>
    </row>
    <row r="456" spans="1:1">
      <c r="A456" s="2" t="s">
        <v>2540</v>
      </c>
    </row>
    <row r="457" spans="1:1">
      <c r="A457" s="2" t="s">
        <v>2067</v>
      </c>
    </row>
    <row r="458" spans="1:1">
      <c r="A458" s="2" t="s">
        <v>2068</v>
      </c>
    </row>
    <row r="459" spans="1:1">
      <c r="A459" s="2" t="s">
        <v>2078</v>
      </c>
    </row>
    <row r="460" spans="1:1">
      <c r="A460" s="2" t="s">
        <v>844</v>
      </c>
    </row>
    <row r="461" spans="1:1">
      <c r="A461" s="2" t="s">
        <v>847</v>
      </c>
    </row>
    <row r="462" spans="1:1">
      <c r="A462" s="2" t="s">
        <v>241</v>
      </c>
    </row>
    <row r="463" spans="1:1">
      <c r="A463" s="2" t="s">
        <v>243</v>
      </c>
    </row>
    <row r="464" spans="1:1">
      <c r="A464" s="2" t="s">
        <v>2465</v>
      </c>
    </row>
    <row r="465" spans="1:1">
      <c r="A465" s="2" t="s">
        <v>244</v>
      </c>
    </row>
    <row r="466" spans="1:1">
      <c r="A466" s="2" t="s">
        <v>245</v>
      </c>
    </row>
    <row r="467" spans="1:1">
      <c r="A467" s="2" t="s">
        <v>2467</v>
      </c>
    </row>
    <row r="468" spans="1:1">
      <c r="A468" s="2" t="s">
        <v>247</v>
      </c>
    </row>
    <row r="469" spans="1:1">
      <c r="A469" s="2" t="s">
        <v>250</v>
      </c>
    </row>
    <row r="470" spans="1:1">
      <c r="A470" s="2" t="s">
        <v>251</v>
      </c>
    </row>
    <row r="471" spans="1:1">
      <c r="A471" s="2" t="s">
        <v>253</v>
      </c>
    </row>
    <row r="472" spans="1:1">
      <c r="A472" s="2" t="s">
        <v>255</v>
      </c>
    </row>
    <row r="473" spans="1:1">
      <c r="A473" s="2" t="s">
        <v>256</v>
      </c>
    </row>
    <row r="474" spans="1:1">
      <c r="A474" s="2" t="s">
        <v>848</v>
      </c>
    </row>
    <row r="475" spans="1:1">
      <c r="A475" s="2" t="s">
        <v>2094</v>
      </c>
    </row>
    <row r="476" spans="1:1">
      <c r="A476" s="2" t="s">
        <v>849</v>
      </c>
    </row>
    <row r="477" spans="1:1">
      <c r="A477" s="2" t="s">
        <v>852</v>
      </c>
    </row>
    <row r="478" spans="1:1">
      <c r="A478" s="2" t="s">
        <v>854</v>
      </c>
    </row>
    <row r="479" spans="1:1">
      <c r="A479" s="2" t="s">
        <v>855</v>
      </c>
    </row>
    <row r="480" spans="1:1">
      <c r="A480" s="2" t="s">
        <v>857</v>
      </c>
    </row>
    <row r="481" spans="1:1">
      <c r="A481" s="2" t="s">
        <v>858</v>
      </c>
    </row>
    <row r="482" spans="1:1">
      <c r="A482" s="2" t="s">
        <v>859</v>
      </c>
    </row>
    <row r="483" spans="1:1">
      <c r="A483" s="2" t="s">
        <v>2097</v>
      </c>
    </row>
    <row r="484" spans="1:1">
      <c r="A484" s="2" t="s">
        <v>2595</v>
      </c>
    </row>
    <row r="485" spans="1:1">
      <c r="A485" s="2" t="s">
        <v>862</v>
      </c>
    </row>
    <row r="486" spans="1:1">
      <c r="A486" s="2" t="s">
        <v>863</v>
      </c>
    </row>
    <row r="487" spans="1:1">
      <c r="A487" s="2" t="s">
        <v>864</v>
      </c>
    </row>
    <row r="488" spans="1:1">
      <c r="A488" s="2" t="s">
        <v>865</v>
      </c>
    </row>
    <row r="489" spans="1:1">
      <c r="A489" s="2" t="s">
        <v>2104</v>
      </c>
    </row>
    <row r="490" spans="1:1">
      <c r="A490" s="2" t="s">
        <v>881</v>
      </c>
    </row>
    <row r="491" spans="1:1">
      <c r="A491" s="2" t="s">
        <v>883</v>
      </c>
    </row>
    <row r="492" spans="1:1">
      <c r="A492" s="2" t="s">
        <v>884</v>
      </c>
    </row>
    <row r="493" spans="1:1">
      <c r="A493" s="2" t="s">
        <v>885</v>
      </c>
    </row>
    <row r="494" spans="1:1">
      <c r="A494" s="2" t="s">
        <v>886</v>
      </c>
    </row>
    <row r="495" spans="1:1">
      <c r="A495" s="2" t="s">
        <v>887</v>
      </c>
    </row>
    <row r="496" spans="1:1">
      <c r="A496" s="2" t="s">
        <v>889</v>
      </c>
    </row>
    <row r="497" spans="1:1">
      <c r="A497" s="2" t="s">
        <v>890</v>
      </c>
    </row>
    <row r="498" spans="1:1">
      <c r="A498" s="2" t="s">
        <v>2117</v>
      </c>
    </row>
    <row r="499" spans="1:1">
      <c r="A499" s="2" t="s">
        <v>913</v>
      </c>
    </row>
    <row r="500" spans="1:1">
      <c r="A500" s="2" t="s">
        <v>914</v>
      </c>
    </row>
    <row r="501" spans="1:1">
      <c r="A501" s="2" t="s">
        <v>915</v>
      </c>
    </row>
    <row r="502" spans="1:1">
      <c r="A502" s="2" t="s">
        <v>916</v>
      </c>
    </row>
    <row r="503" spans="1:1">
      <c r="A503" s="2" t="s">
        <v>918</v>
      </c>
    </row>
    <row r="504" spans="1:1">
      <c r="A504" s="2" t="s">
        <v>924</v>
      </c>
    </row>
    <row r="505" spans="1:1">
      <c r="A505" s="2" t="s">
        <v>925</v>
      </c>
    </row>
    <row r="506" spans="1:1">
      <c r="A506" s="2" t="s">
        <v>929</v>
      </c>
    </row>
    <row r="507" spans="1:1">
      <c r="A507" s="2" t="s">
        <v>932</v>
      </c>
    </row>
    <row r="508" spans="1:1">
      <c r="A508" s="2" t="s">
        <v>937</v>
      </c>
    </row>
    <row r="509" spans="1:1">
      <c r="A509" s="2" t="s">
        <v>944</v>
      </c>
    </row>
    <row r="510" spans="1:1">
      <c r="A510" s="2" t="s">
        <v>2350</v>
      </c>
    </row>
    <row r="511" spans="1:1">
      <c r="A511" s="2" t="s">
        <v>2352</v>
      </c>
    </row>
    <row r="512" spans="1:1">
      <c r="A512" s="2" t="s">
        <v>2353</v>
      </c>
    </row>
    <row r="513" spans="1:1">
      <c r="A513" s="2" t="s">
        <v>2354</v>
      </c>
    </row>
    <row r="514" spans="1:1">
      <c r="A514" s="2" t="s">
        <v>947</v>
      </c>
    </row>
    <row r="515" spans="1:1">
      <c r="A515" s="2" t="s">
        <v>2119</v>
      </c>
    </row>
    <row r="516" spans="1:1">
      <c r="A516" s="2" t="s">
        <v>2120</v>
      </c>
    </row>
    <row r="517" spans="1:1">
      <c r="A517" s="2" t="s">
        <v>2596</v>
      </c>
    </row>
    <row r="518" spans="1:1">
      <c r="A518" s="2" t="s">
        <v>2124</v>
      </c>
    </row>
    <row r="519" spans="1:1">
      <c r="A519" s="2" t="s">
        <v>2126</v>
      </c>
    </row>
    <row r="520" spans="1:1">
      <c r="A520" s="2" t="s">
        <v>2127</v>
      </c>
    </row>
    <row r="521" spans="1:1">
      <c r="A521" s="2" t="s">
        <v>2128</v>
      </c>
    </row>
    <row r="522" spans="1:1">
      <c r="A522" s="2" t="s">
        <v>2129</v>
      </c>
    </row>
    <row r="523" spans="1:1">
      <c r="A523" s="2" t="s">
        <v>2130</v>
      </c>
    </row>
    <row r="524" spans="1:1">
      <c r="A524" s="2" t="s">
        <v>2132</v>
      </c>
    </row>
    <row r="525" spans="1:1">
      <c r="A525" s="2" t="s">
        <v>2134</v>
      </c>
    </row>
    <row r="526" spans="1:1">
      <c r="A526" s="2" t="s">
        <v>2138</v>
      </c>
    </row>
    <row r="527" spans="1:1">
      <c r="A527" s="2" t="s">
        <v>2139</v>
      </c>
    </row>
    <row r="528" spans="1:1">
      <c r="A528" s="2" t="s">
        <v>2140</v>
      </c>
    </row>
    <row r="529" spans="1:1">
      <c r="A529" s="2" t="s">
        <v>2597</v>
      </c>
    </row>
    <row r="530" spans="1:1">
      <c r="A530" s="2" t="s">
        <v>2142</v>
      </c>
    </row>
    <row r="531" spans="1:1">
      <c r="A531" s="2" t="s">
        <v>2143</v>
      </c>
    </row>
    <row r="532" spans="1:1">
      <c r="A532" s="2" t="s">
        <v>2144</v>
      </c>
    </row>
    <row r="533" spans="1:1">
      <c r="A533" s="2" t="s">
        <v>2145</v>
      </c>
    </row>
    <row r="534" spans="1:1">
      <c r="A534" s="2" t="s">
        <v>2146</v>
      </c>
    </row>
    <row r="535" spans="1:1">
      <c r="A535" s="2" t="s">
        <v>2147</v>
      </c>
    </row>
    <row r="536" spans="1:1">
      <c r="A536" s="2" t="s">
        <v>2148</v>
      </c>
    </row>
    <row r="537" spans="1:1">
      <c r="A537" s="2" t="s">
        <v>2149</v>
      </c>
    </row>
    <row r="538" spans="1:1">
      <c r="A538" s="2" t="s">
        <v>2150</v>
      </c>
    </row>
    <row r="539" spans="1:1">
      <c r="A539" s="2" t="s">
        <v>2151</v>
      </c>
    </row>
    <row r="540" spans="1:1">
      <c r="A540" s="2" t="s">
        <v>2152</v>
      </c>
    </row>
    <row r="541" spans="1:1">
      <c r="A541" s="2" t="s">
        <v>2153</v>
      </c>
    </row>
    <row r="542" spans="1:1">
      <c r="A542" s="2" t="s">
        <v>2154</v>
      </c>
    </row>
    <row r="543" spans="1:1">
      <c r="A543" s="2" t="s">
        <v>2155</v>
      </c>
    </row>
    <row r="544" spans="1:1">
      <c r="A544" s="2" t="s">
        <v>2156</v>
      </c>
    </row>
    <row r="545" spans="1:1">
      <c r="A545" s="2" t="s">
        <v>2157</v>
      </c>
    </row>
    <row r="546" spans="1:1">
      <c r="A546" s="2" t="s">
        <v>2159</v>
      </c>
    </row>
    <row r="547" spans="1:1">
      <c r="A547" s="2" t="s">
        <v>2541</v>
      </c>
    </row>
    <row r="548" spans="1:1">
      <c r="A548" s="2" t="s">
        <v>2160</v>
      </c>
    </row>
    <row r="549" spans="1:1">
      <c r="A549" s="2" t="s">
        <v>2161</v>
      </c>
    </row>
    <row r="550" spans="1:1">
      <c r="A550" s="2" t="s">
        <v>2166</v>
      </c>
    </row>
    <row r="551" spans="1:1">
      <c r="A551" s="2" t="s">
        <v>2167</v>
      </c>
    </row>
    <row r="552" spans="1:1">
      <c r="A552" s="2" t="s">
        <v>2169</v>
      </c>
    </row>
    <row r="553" spans="1:1">
      <c r="A553" s="2" t="s">
        <v>2172</v>
      </c>
    </row>
    <row r="554" spans="1:1">
      <c r="A554" s="2" t="s">
        <v>2174</v>
      </c>
    </row>
    <row r="555" spans="1:1">
      <c r="A555" s="2" t="s">
        <v>2175</v>
      </c>
    </row>
    <row r="556" spans="1:1">
      <c r="A556" s="2" t="s">
        <v>2179</v>
      </c>
    </row>
    <row r="557" spans="1:1">
      <c r="A557" s="2" t="s">
        <v>2180</v>
      </c>
    </row>
    <row r="558" spans="1:1">
      <c r="A558" s="2" t="s">
        <v>2181</v>
      </c>
    </row>
    <row r="559" spans="1:1">
      <c r="A559" s="2" t="s">
        <v>2183</v>
      </c>
    </row>
    <row r="560" spans="1:1">
      <c r="A560" s="2" t="s">
        <v>2191</v>
      </c>
    </row>
    <row r="561" spans="1:1">
      <c r="A561" s="2" t="s">
        <v>2195</v>
      </c>
    </row>
    <row r="562" spans="1:1">
      <c r="A562" s="2" t="s">
        <v>2217</v>
      </c>
    </row>
    <row r="563" spans="1:1">
      <c r="A563" s="2" t="s">
        <v>2219</v>
      </c>
    </row>
    <row r="564" spans="1:1">
      <c r="A564" s="2" t="s">
        <v>2230</v>
      </c>
    </row>
    <row r="565" spans="1:1">
      <c r="A565" s="2" t="s">
        <v>2234</v>
      </c>
    </row>
    <row r="566" spans="1:1">
      <c r="A566" s="2" t="s">
        <v>955</v>
      </c>
    </row>
    <row r="567" spans="1:1">
      <c r="A567" s="2" t="s">
        <v>968</v>
      </c>
    </row>
    <row r="568" spans="1:1">
      <c r="A568" s="2" t="s">
        <v>969</v>
      </c>
    </row>
    <row r="569" spans="1:1">
      <c r="A569" s="2" t="s">
        <v>975</v>
      </c>
    </row>
    <row r="570" spans="1:1">
      <c r="A570" s="2" t="s">
        <v>976</v>
      </c>
    </row>
    <row r="571" spans="1:1">
      <c r="A571" s="2" t="s">
        <v>2598</v>
      </c>
    </row>
    <row r="572" spans="1:1">
      <c r="A572" s="2" t="s">
        <v>979</v>
      </c>
    </row>
    <row r="573" spans="1:1">
      <c r="A573" s="2" t="s">
        <v>984</v>
      </c>
    </row>
    <row r="574" spans="1:1">
      <c r="A574" s="2" t="s">
        <v>983</v>
      </c>
    </row>
    <row r="575" spans="1:1">
      <c r="A575" s="2" t="s">
        <v>2238</v>
      </c>
    </row>
    <row r="576" spans="1:1">
      <c r="A576" s="2" t="s">
        <v>1121</v>
      </c>
    </row>
    <row r="577" spans="1:1">
      <c r="A577" s="2" t="s">
        <v>2239</v>
      </c>
    </row>
    <row r="578" spans="1:1">
      <c r="A578" s="2" t="s">
        <v>1123</v>
      </c>
    </row>
    <row r="579" spans="1:1">
      <c r="A579" s="2" t="s">
        <v>1134</v>
      </c>
    </row>
    <row r="580" spans="1:1">
      <c r="A580" s="2" t="s">
        <v>2599</v>
      </c>
    </row>
    <row r="581" spans="1:1">
      <c r="A581" s="2" t="s">
        <v>1135</v>
      </c>
    </row>
    <row r="582" spans="1:1">
      <c r="A582" s="2" t="s">
        <v>1136</v>
      </c>
    </row>
    <row r="583" spans="1:1">
      <c r="A583" s="2" t="s">
        <v>1138</v>
      </c>
    </row>
    <row r="584" spans="1:1">
      <c r="A584" s="2" t="s">
        <v>2600</v>
      </c>
    </row>
    <row r="585" spans="1:1">
      <c r="A585" s="2" t="s">
        <v>2472</v>
      </c>
    </row>
    <row r="586" spans="1:1">
      <c r="A586" s="2" t="s">
        <v>1139</v>
      </c>
    </row>
    <row r="587" spans="1:1">
      <c r="A587" s="2" t="s">
        <v>1140</v>
      </c>
    </row>
    <row r="588" spans="1:1">
      <c r="A588" s="2" t="s">
        <v>2241</v>
      </c>
    </row>
    <row r="589" spans="1:1">
      <c r="A589" s="2" t="s">
        <v>1144</v>
      </c>
    </row>
    <row r="590" spans="1:1">
      <c r="A590" s="2" t="s">
        <v>2244</v>
      </c>
    </row>
    <row r="591" spans="1:1">
      <c r="A591" s="2" t="s">
        <v>2601</v>
      </c>
    </row>
    <row r="592" spans="1:1">
      <c r="A592" s="2" t="s">
        <v>1149</v>
      </c>
    </row>
    <row r="593" spans="1:1">
      <c r="A593" s="2" t="s">
        <v>1151</v>
      </c>
    </row>
    <row r="594" spans="1:1">
      <c r="A594" s="2" t="s">
        <v>1153</v>
      </c>
    </row>
    <row r="595" spans="1:1">
      <c r="A595" s="2" t="s">
        <v>1154</v>
      </c>
    </row>
    <row r="596" spans="1:1">
      <c r="A596" s="2" t="s">
        <v>1158</v>
      </c>
    </row>
    <row r="597" spans="1:1">
      <c r="A597" s="2" t="s">
        <v>1159</v>
      </c>
    </row>
    <row r="598" spans="1:1">
      <c r="A598" s="2" t="s">
        <v>1157</v>
      </c>
    </row>
    <row r="599" spans="1:1">
      <c r="A599" s="2" t="s">
        <v>1160</v>
      </c>
    </row>
    <row r="600" spans="1:1">
      <c r="A600" s="2" t="s">
        <v>1164</v>
      </c>
    </row>
    <row r="601" spans="1:1">
      <c r="A601" s="2" t="s">
        <v>1165</v>
      </c>
    </row>
    <row r="602" spans="1:1">
      <c r="A602" s="2" t="s">
        <v>1166</v>
      </c>
    </row>
    <row r="603" spans="1:1">
      <c r="A603" s="2" t="s">
        <v>1167</v>
      </c>
    </row>
    <row r="604" spans="1:1">
      <c r="A604" s="2" t="s">
        <v>1168</v>
      </c>
    </row>
    <row r="605" spans="1:1">
      <c r="A605" s="2" t="s">
        <v>2360</v>
      </c>
    </row>
    <row r="606" spans="1:1">
      <c r="A606" s="2" t="s">
        <v>1169</v>
      </c>
    </row>
    <row r="607" spans="1:1">
      <c r="A607" s="2" t="s">
        <v>986</v>
      </c>
    </row>
    <row r="608" spans="1:1">
      <c r="A608" s="2" t="s">
        <v>2250</v>
      </c>
    </row>
    <row r="609" spans="1:1">
      <c r="A609" s="2" t="s">
        <v>995</v>
      </c>
    </row>
    <row r="610" spans="1:1">
      <c r="A610" s="2" t="s">
        <v>996</v>
      </c>
    </row>
    <row r="611" spans="1:1">
      <c r="A611" s="2" t="s">
        <v>997</v>
      </c>
    </row>
    <row r="612" spans="1:1">
      <c r="A612" s="2" t="s">
        <v>998</v>
      </c>
    </row>
    <row r="613" spans="1:1">
      <c r="A613" s="2" t="s">
        <v>999</v>
      </c>
    </row>
    <row r="614" spans="1:1">
      <c r="A614" s="2" t="s">
        <v>1000</v>
      </c>
    </row>
    <row r="615" spans="1:1">
      <c r="A615" s="2" t="s">
        <v>1001</v>
      </c>
    </row>
    <row r="616" spans="1:1">
      <c r="A616" s="2" t="s">
        <v>1002</v>
      </c>
    </row>
    <row r="617" spans="1:1">
      <c r="A617" s="2" t="s">
        <v>1004</v>
      </c>
    </row>
    <row r="618" spans="1:1">
      <c r="A618" s="2" t="s">
        <v>1005</v>
      </c>
    </row>
    <row r="619" spans="1:1">
      <c r="A619" s="2" t="s">
        <v>1003</v>
      </c>
    </row>
    <row r="620" spans="1:1">
      <c r="A620" s="2" t="s">
        <v>1006</v>
      </c>
    </row>
    <row r="621" spans="1:1">
      <c r="A621" s="2" t="s">
        <v>994</v>
      </c>
    </row>
    <row r="622" spans="1:1">
      <c r="A622" s="2" t="s">
        <v>1007</v>
      </c>
    </row>
    <row r="623" spans="1:1">
      <c r="A623" s="2" t="s">
        <v>1010</v>
      </c>
    </row>
    <row r="624" spans="1:1">
      <c r="A624" s="2" t="s">
        <v>1014</v>
      </c>
    </row>
    <row r="625" spans="1:1">
      <c r="A625" s="2" t="s">
        <v>1013</v>
      </c>
    </row>
    <row r="626" spans="1:1">
      <c r="A626" s="2" t="s">
        <v>1012</v>
      </c>
    </row>
    <row r="627" spans="1:1">
      <c r="A627" s="2" t="s">
        <v>1015</v>
      </c>
    </row>
    <row r="628" spans="1:1">
      <c r="A628" s="2" t="s">
        <v>2252</v>
      </c>
    </row>
    <row r="629" spans="1:1">
      <c r="A629" s="2" t="s">
        <v>1018</v>
      </c>
    </row>
    <row r="630" spans="1:1">
      <c r="A630" s="2" t="s">
        <v>2253</v>
      </c>
    </row>
    <row r="631" spans="1:1">
      <c r="A631" s="2" t="s">
        <v>1031</v>
      </c>
    </row>
    <row r="632" spans="1:1">
      <c r="A632" s="2" t="s">
        <v>1033</v>
      </c>
    </row>
    <row r="633" spans="1:1">
      <c r="A633" s="2" t="s">
        <v>1039</v>
      </c>
    </row>
    <row r="634" spans="1:1">
      <c r="A634" s="2" t="s">
        <v>1058</v>
      </c>
    </row>
    <row r="635" spans="1:1">
      <c r="A635" s="2" t="s">
        <v>1069</v>
      </c>
    </row>
    <row r="636" spans="1:1">
      <c r="A636" s="2" t="s">
        <v>1071</v>
      </c>
    </row>
    <row r="637" spans="1:1">
      <c r="A637" s="2" t="s">
        <v>1072</v>
      </c>
    </row>
    <row r="638" spans="1:1">
      <c r="A638" s="2" t="s">
        <v>1073</v>
      </c>
    </row>
    <row r="639" spans="1:1">
      <c r="A639" s="2" t="s">
        <v>1074</v>
      </c>
    </row>
    <row r="640" spans="1:1">
      <c r="A640" s="2" t="s">
        <v>1075</v>
      </c>
    </row>
    <row r="641" spans="1:1">
      <c r="A641" s="2" t="s">
        <v>1076</v>
      </c>
    </row>
    <row r="642" spans="1:1">
      <c r="A642" s="2" t="s">
        <v>1082</v>
      </c>
    </row>
    <row r="643" spans="1:1">
      <c r="A643" s="2" t="s">
        <v>1083</v>
      </c>
    </row>
    <row r="644" spans="1:1">
      <c r="A644" s="2" t="s">
        <v>1084</v>
      </c>
    </row>
    <row r="645" spans="1:1">
      <c r="A645" s="2" t="s">
        <v>1086</v>
      </c>
    </row>
    <row r="646" spans="1:1">
      <c r="A646" s="2" t="s">
        <v>1087</v>
      </c>
    </row>
    <row r="647" spans="1:1">
      <c r="A647" s="2" t="s">
        <v>1088</v>
      </c>
    </row>
    <row r="648" spans="1:1">
      <c r="A648" s="2" t="s">
        <v>2602</v>
      </c>
    </row>
    <row r="649" spans="1:1">
      <c r="A649" s="2" t="s">
        <v>1091</v>
      </c>
    </row>
    <row r="650" spans="1:1">
      <c r="A650" s="2" t="s">
        <v>1094</v>
      </c>
    </row>
    <row r="651" spans="1:1">
      <c r="A651" s="2" t="s">
        <v>2603</v>
      </c>
    </row>
    <row r="652" spans="1:1">
      <c r="A652" s="2" t="s">
        <v>2255</v>
      </c>
    </row>
    <row r="653" spans="1:1">
      <c r="A653" s="2" t="s">
        <v>2367</v>
      </c>
    </row>
    <row r="654" spans="1:1">
      <c r="A654" s="2" t="s">
        <v>1097</v>
      </c>
    </row>
    <row r="655" spans="1:1">
      <c r="A655" s="2" t="s">
        <v>2256</v>
      </c>
    </row>
    <row r="656" spans="1:1">
      <c r="A656" s="2" t="s">
        <v>1107</v>
      </c>
    </row>
    <row r="657" spans="1:1">
      <c r="A657" s="2" t="s">
        <v>1108</v>
      </c>
    </row>
    <row r="658" spans="1:1">
      <c r="A658" s="2" t="s">
        <v>1109</v>
      </c>
    </row>
    <row r="659" spans="1:1">
      <c r="A659" s="2" t="s">
        <v>1110</v>
      </c>
    </row>
    <row r="660" spans="1:1">
      <c r="A660" s="2" t="s">
        <v>1112</v>
      </c>
    </row>
    <row r="661" spans="1:1">
      <c r="A661" s="2" t="s">
        <v>1115</v>
      </c>
    </row>
    <row r="662" spans="1:1">
      <c r="A662" s="2" t="s">
        <v>2604</v>
      </c>
    </row>
    <row r="663" spans="1:1">
      <c r="A663" s="2" t="s">
        <v>1118</v>
      </c>
    </row>
    <row r="664" spans="1:1">
      <c r="A664" s="2" t="s">
        <v>1119</v>
      </c>
    </row>
    <row r="665" spans="1:1">
      <c r="A665" s="2" t="s">
        <v>1120</v>
      </c>
    </row>
    <row r="666" spans="1:1">
      <c r="A666" s="2" t="s">
        <v>1184</v>
      </c>
    </row>
    <row r="667" spans="1:1">
      <c r="A667" s="2" t="s">
        <v>1185</v>
      </c>
    </row>
    <row r="668" spans="1:1">
      <c r="A668" s="2" t="s">
        <v>1187</v>
      </c>
    </row>
    <row r="669" spans="1:1">
      <c r="A669" s="2" t="s">
        <v>1189</v>
      </c>
    </row>
    <row r="670" spans="1:1">
      <c r="A670" s="2" t="s">
        <v>1190</v>
      </c>
    </row>
    <row r="671" spans="1:1">
      <c r="A671" s="2" t="s">
        <v>1197</v>
      </c>
    </row>
    <row r="672" spans="1:1">
      <c r="A672" s="2" t="s">
        <v>1202</v>
      </c>
    </row>
    <row r="673" spans="1:1">
      <c r="A673" s="2" t="s">
        <v>1203</v>
      </c>
    </row>
    <row r="674" spans="1:1">
      <c r="A674" s="2" t="s">
        <v>1222</v>
      </c>
    </row>
    <row r="675" spans="1:1">
      <c r="A675" s="2" t="s">
        <v>1237</v>
      </c>
    </row>
    <row r="676" spans="1:1">
      <c r="A676" s="2" t="s">
        <v>1236</v>
      </c>
    </row>
    <row r="677" spans="1:1">
      <c r="A677" s="2" t="s">
        <v>1239</v>
      </c>
    </row>
    <row r="678" spans="1:1">
      <c r="A678" s="2" t="s">
        <v>1244</v>
      </c>
    </row>
    <row r="679" spans="1:1">
      <c r="A679" s="2" t="s">
        <v>1250</v>
      </c>
    </row>
    <row r="680" spans="1:1">
      <c r="A680" s="2" t="s">
        <v>2475</v>
      </c>
    </row>
    <row r="681" spans="1:1">
      <c r="A681" s="2" t="s">
        <v>1252</v>
      </c>
    </row>
    <row r="682" spans="1:1">
      <c r="A682" s="2" t="s">
        <v>1253</v>
      </c>
    </row>
    <row r="683" spans="1:1">
      <c r="A683" s="2" t="s">
        <v>1254</v>
      </c>
    </row>
    <row r="684" spans="1:1">
      <c r="A684" s="2" t="s">
        <v>1257</v>
      </c>
    </row>
    <row r="685" spans="1:1">
      <c r="A685" s="2" t="s">
        <v>1264</v>
      </c>
    </row>
    <row r="686" spans="1:1">
      <c r="A686" s="2" t="s">
        <v>1270</v>
      </c>
    </row>
    <row r="687" spans="1:1">
      <c r="A687" s="2" t="s">
        <v>2605</v>
      </c>
    </row>
    <row r="688" spans="1:1">
      <c r="A688" s="2" t="s">
        <v>2606</v>
      </c>
    </row>
    <row r="689" spans="1:1">
      <c r="A689" s="2" t="s">
        <v>853</v>
      </c>
    </row>
    <row r="690" spans="1:1">
      <c r="A690" s="2" t="s">
        <v>861</v>
      </c>
    </row>
    <row r="691" spans="1:1">
      <c r="A691" s="2" t="s">
        <v>1301</v>
      </c>
    </row>
    <row r="692" spans="1:1">
      <c r="A692" s="2" t="s">
        <v>1302</v>
      </c>
    </row>
    <row r="693" spans="1:1">
      <c r="A693" s="2" t="s">
        <v>1305</v>
      </c>
    </row>
    <row r="694" spans="1:1">
      <c r="A694" s="2" t="s">
        <v>1309</v>
      </c>
    </row>
    <row r="695" spans="1:1">
      <c r="A695" s="2" t="s">
        <v>1310</v>
      </c>
    </row>
    <row r="696" spans="1:1">
      <c r="A696" s="2" t="s">
        <v>1312</v>
      </c>
    </row>
    <row r="697" spans="1:1">
      <c r="A697" s="2" t="s">
        <v>1313</v>
      </c>
    </row>
    <row r="698" spans="1:1">
      <c r="A698" s="2" t="s">
        <v>1314</v>
      </c>
    </row>
    <row r="699" spans="1:1">
      <c r="A699" s="2" t="s">
        <v>1315</v>
      </c>
    </row>
    <row r="700" spans="1:1">
      <c r="A700" s="2" t="s">
        <v>1316</v>
      </c>
    </row>
    <row r="701" spans="1:1">
      <c r="A701" s="2" t="s">
        <v>1317</v>
      </c>
    </row>
    <row r="702" spans="1:1">
      <c r="A702" s="2" t="s">
        <v>1319</v>
      </c>
    </row>
    <row r="703" spans="1:1">
      <c r="A703" s="2" t="s">
        <v>1320</v>
      </c>
    </row>
    <row r="704" spans="1:1">
      <c r="A704" s="2" t="s">
        <v>1329</v>
      </c>
    </row>
    <row r="705" spans="1:1">
      <c r="A705" s="2" t="s">
        <v>1333</v>
      </c>
    </row>
    <row r="706" spans="1:1">
      <c r="A706" s="2" t="s">
        <v>1334</v>
      </c>
    </row>
    <row r="707" spans="1:1">
      <c r="A707" s="2" t="s">
        <v>1335</v>
      </c>
    </row>
    <row r="708" spans="1:1">
      <c r="A708" s="2" t="s">
        <v>1338</v>
      </c>
    </row>
    <row r="709" spans="1:1">
      <c r="A709" s="2" t="s">
        <v>1340</v>
      </c>
    </row>
    <row r="710" spans="1:1">
      <c r="A710" s="2" t="s">
        <v>1341</v>
      </c>
    </row>
    <row r="711" spans="1:1">
      <c r="A711" s="2" t="s">
        <v>1346</v>
      </c>
    </row>
    <row r="712" spans="1:1">
      <c r="A712" s="2" t="s">
        <v>1347</v>
      </c>
    </row>
    <row r="713" spans="1:1">
      <c r="A713" s="2" t="s">
        <v>1348</v>
      </c>
    </row>
    <row r="714" spans="1:1">
      <c r="A714" s="2" t="s">
        <v>1350</v>
      </c>
    </row>
    <row r="715" spans="1:1">
      <c r="A715" s="2" t="s">
        <v>1353</v>
      </c>
    </row>
    <row r="716" spans="1:1">
      <c r="A716" s="2" t="s">
        <v>1355</v>
      </c>
    </row>
    <row r="717" spans="1:1">
      <c r="A717" s="2" t="s">
        <v>1356</v>
      </c>
    </row>
    <row r="718" spans="1:1">
      <c r="A718" s="2" t="s">
        <v>1359</v>
      </c>
    </row>
    <row r="719" spans="1:1">
      <c r="A719" s="2" t="s">
        <v>1360</v>
      </c>
    </row>
    <row r="720" spans="1:1">
      <c r="A720" s="2" t="s">
        <v>1362</v>
      </c>
    </row>
    <row r="721" spans="1:1">
      <c r="A721" s="2" t="s">
        <v>1374</v>
      </c>
    </row>
    <row r="722" spans="1:1">
      <c r="A722" s="2" t="s">
        <v>1376</v>
      </c>
    </row>
    <row r="723" spans="1:1">
      <c r="A723" s="2" t="s">
        <v>1377</v>
      </c>
    </row>
    <row r="724" spans="1:1">
      <c r="A724" s="2" t="s">
        <v>1378</v>
      </c>
    </row>
    <row r="725" spans="1:1">
      <c r="A725" s="2" t="s">
        <v>1379</v>
      </c>
    </row>
    <row r="726" spans="1:1">
      <c r="A726" s="2" t="s">
        <v>1380</v>
      </c>
    </row>
    <row r="727" spans="1:1">
      <c r="A727" s="2" t="s">
        <v>1381</v>
      </c>
    </row>
    <row r="728" spans="1:1">
      <c r="A728" s="2" t="s">
        <v>1382</v>
      </c>
    </row>
    <row r="729" spans="1:1">
      <c r="A729" s="2" t="s">
        <v>1383</v>
      </c>
    </row>
    <row r="730" spans="1:1">
      <c r="A730" s="2" t="s">
        <v>1384</v>
      </c>
    </row>
    <row r="731" spans="1:1">
      <c r="A731" s="2" t="s">
        <v>1386</v>
      </c>
    </row>
    <row r="732" spans="1:1">
      <c r="A732" s="2" t="s">
        <v>1388</v>
      </c>
    </row>
    <row r="733" spans="1:1">
      <c r="A733" s="2" t="s">
        <v>1389</v>
      </c>
    </row>
    <row r="734" spans="1:1">
      <c r="A734" s="2" t="s">
        <v>1392</v>
      </c>
    </row>
    <row r="735" spans="1:1">
      <c r="A735" s="2" t="s">
        <v>1393</v>
      </c>
    </row>
    <row r="736" spans="1:1">
      <c r="A736" s="2" t="s">
        <v>1394</v>
      </c>
    </row>
    <row r="737" spans="1:1">
      <c r="A737" s="2" t="s">
        <v>1396</v>
      </c>
    </row>
    <row r="738" spans="1:1">
      <c r="A738" s="2" t="s">
        <v>1397</v>
      </c>
    </row>
    <row r="739" spans="1:1">
      <c r="A739" s="2" t="s">
        <v>1390</v>
      </c>
    </row>
    <row r="740" spans="1:1">
      <c r="A740" s="2" t="s">
        <v>1399</v>
      </c>
    </row>
    <row r="741" spans="1:1">
      <c r="A741" s="2" t="s">
        <v>2266</v>
      </c>
    </row>
    <row r="742" spans="1:1">
      <c r="A742" s="2" t="s">
        <v>1402</v>
      </c>
    </row>
    <row r="743" spans="1:1">
      <c r="A743" s="2" t="s">
        <v>1405</v>
      </c>
    </row>
    <row r="744" spans="1:1">
      <c r="A744" s="2" t="s">
        <v>1406</v>
      </c>
    </row>
    <row r="745" spans="1:1">
      <c r="A745" s="2" t="s">
        <v>1410</v>
      </c>
    </row>
    <row r="746" spans="1:1">
      <c r="A746" s="2" t="s">
        <v>2268</v>
      </c>
    </row>
    <row r="747" spans="1:1">
      <c r="A747" s="2" t="s">
        <v>1412</v>
      </c>
    </row>
    <row r="748" spans="1:1">
      <c r="A748" s="2" t="s">
        <v>1413</v>
      </c>
    </row>
    <row r="749" spans="1:1">
      <c r="A749" s="2" t="s">
        <v>2369</v>
      </c>
    </row>
    <row r="750" spans="1:1">
      <c r="A750" s="2" t="s">
        <v>2370</v>
      </c>
    </row>
    <row r="751" spans="1:1">
      <c r="A751" s="2" t="s">
        <v>2371</v>
      </c>
    </row>
    <row r="752" spans="1:1">
      <c r="A752" s="2" t="s">
        <v>2372</v>
      </c>
    </row>
    <row r="753" spans="1:1">
      <c r="A753" s="2" t="s">
        <v>2373</v>
      </c>
    </row>
    <row r="754" spans="1:1">
      <c r="A754" s="2" t="s">
        <v>2374</v>
      </c>
    </row>
    <row r="755" spans="1:1">
      <c r="A755" s="2" t="s">
        <v>2375</v>
      </c>
    </row>
    <row r="756" spans="1:1">
      <c r="A756" s="2" t="s">
        <v>2376</v>
      </c>
    </row>
    <row r="757" spans="1:1">
      <c r="A757" s="2" t="s">
        <v>1416</v>
      </c>
    </row>
    <row r="758" spans="1:1">
      <c r="A758" s="2" t="s">
        <v>1415</v>
      </c>
    </row>
    <row r="759" spans="1:1">
      <c r="A759" s="2" t="s">
        <v>1420</v>
      </c>
    </row>
    <row r="760" spans="1:1">
      <c r="A760" s="2" t="s">
        <v>1421</v>
      </c>
    </row>
    <row r="761" spans="1:1">
      <c r="A761" s="2" t="s">
        <v>1429</v>
      </c>
    </row>
    <row r="762" spans="1:1">
      <c r="A762" s="2" t="s">
        <v>1431</v>
      </c>
    </row>
    <row r="763" spans="1:1">
      <c r="A763" s="2" t="s">
        <v>1435</v>
      </c>
    </row>
    <row r="764" spans="1:1">
      <c r="A764" s="2" t="s">
        <v>1440</v>
      </c>
    </row>
    <row r="765" spans="1:1">
      <c r="A765" s="2" t="s">
        <v>1441</v>
      </c>
    </row>
    <row r="766" spans="1:1">
      <c r="A766" s="2" t="s">
        <v>1445</v>
      </c>
    </row>
    <row r="767" spans="1:1">
      <c r="A767" s="2" t="s">
        <v>1446</v>
      </c>
    </row>
    <row r="768" spans="1:1">
      <c r="A768" s="2" t="s">
        <v>1449</v>
      </c>
    </row>
    <row r="769" spans="1:1">
      <c r="A769" s="2" t="s">
        <v>1450</v>
      </c>
    </row>
    <row r="770" spans="1:1">
      <c r="A770" s="2" t="s">
        <v>1451</v>
      </c>
    </row>
    <row r="771" spans="1:1">
      <c r="A771" s="2" t="s">
        <v>1453</v>
      </c>
    </row>
    <row r="772" spans="1:1">
      <c r="A772" s="2" t="s">
        <v>1454</v>
      </c>
    </row>
    <row r="773" spans="1:1">
      <c r="A773" s="2" t="s">
        <v>1456</v>
      </c>
    </row>
    <row r="774" spans="1:1">
      <c r="A774" s="2" t="s">
        <v>1462</v>
      </c>
    </row>
    <row r="775" spans="1:1">
      <c r="A775" s="2" t="s">
        <v>1463</v>
      </c>
    </row>
    <row r="776" spans="1:1">
      <c r="A776" s="2" t="s">
        <v>1471</v>
      </c>
    </row>
    <row r="777" spans="1:1">
      <c r="A777" s="2" t="s">
        <v>1484</v>
      </c>
    </row>
    <row r="778" spans="1:1">
      <c r="A778" s="2" t="s">
        <v>1488</v>
      </c>
    </row>
    <row r="779" spans="1:1">
      <c r="A779" s="2" t="s">
        <v>1492</v>
      </c>
    </row>
    <row r="780" spans="1:1">
      <c r="A780" s="2" t="s">
        <v>1499</v>
      </c>
    </row>
    <row r="781" spans="1:1">
      <c r="A781" s="2" t="s">
        <v>1500</v>
      </c>
    </row>
    <row r="782" spans="1:1">
      <c r="A782" s="2" t="s">
        <v>1502</v>
      </c>
    </row>
    <row r="783" spans="1:1">
      <c r="A783" s="2" t="s">
        <v>1504</v>
      </c>
    </row>
    <row r="784" spans="1:1">
      <c r="A784" s="2" t="s">
        <v>1505</v>
      </c>
    </row>
    <row r="785" spans="1:1">
      <c r="A785" s="2" t="s">
        <v>1508</v>
      </c>
    </row>
    <row r="786" spans="1:1">
      <c r="A786" s="2" t="s">
        <v>1510</v>
      </c>
    </row>
    <row r="787" spans="1:1">
      <c r="A787" s="2" t="s">
        <v>2607</v>
      </c>
    </row>
    <row r="788" spans="1:1">
      <c r="A788" s="2" t="s">
        <v>1517</v>
      </c>
    </row>
    <row r="789" spans="1:1">
      <c r="A789" s="2" t="s">
        <v>1522</v>
      </c>
    </row>
    <row r="790" spans="1:1">
      <c r="A790" s="2" t="s">
        <v>1523</v>
      </c>
    </row>
    <row r="791" spans="1:1">
      <c r="A791" s="2" t="s">
        <v>1530</v>
      </c>
    </row>
    <row r="792" spans="1:1">
      <c r="A792" s="2" t="s">
        <v>1536</v>
      </c>
    </row>
    <row r="793" spans="1:1">
      <c r="A793" s="2" t="s">
        <v>1538</v>
      </c>
    </row>
    <row r="794" spans="1:1">
      <c r="A794" s="2" t="s">
        <v>1541</v>
      </c>
    </row>
    <row r="795" spans="1:1">
      <c r="A795" s="2" t="s">
        <v>1545</v>
      </c>
    </row>
    <row r="796" spans="1:1">
      <c r="A796" s="2" t="s">
        <v>1551</v>
      </c>
    </row>
    <row r="797" spans="1:1">
      <c r="A797" s="2" t="s">
        <v>1562</v>
      </c>
    </row>
    <row r="798" spans="1:1">
      <c r="A798" s="2" t="s">
        <v>1564</v>
      </c>
    </row>
    <row r="799" spans="1:1">
      <c r="A799" s="2" t="s">
        <v>1567</v>
      </c>
    </row>
    <row r="800" spans="1:1">
      <c r="A800" s="2" t="s">
        <v>1568</v>
      </c>
    </row>
    <row r="801" spans="1:1">
      <c r="A801" s="2" t="s">
        <v>1569</v>
      </c>
    </row>
    <row r="802" spans="1:1">
      <c r="A802" s="2" t="s">
        <v>1570</v>
      </c>
    </row>
    <row r="803" spans="1:1">
      <c r="A803" s="2" t="s">
        <v>1572</v>
      </c>
    </row>
    <row r="804" spans="1:1">
      <c r="A804" s="2" t="s">
        <v>1578</v>
      </c>
    </row>
    <row r="805" spans="1:1">
      <c r="A805" s="2" t="s">
        <v>1582</v>
      </c>
    </row>
    <row r="806" spans="1:1">
      <c r="A806" s="2" t="s">
        <v>1584</v>
      </c>
    </row>
    <row r="807" spans="1:1">
      <c r="A807" s="2" t="s">
        <v>1585</v>
      </c>
    </row>
    <row r="808" spans="1:1">
      <c r="A808" s="2" t="s">
        <v>2608</v>
      </c>
    </row>
    <row r="809" spans="1:1">
      <c r="A809" s="2" t="s">
        <v>1586</v>
      </c>
    </row>
    <row r="810" spans="1:1">
      <c r="A810" s="2" t="s">
        <v>2274</v>
      </c>
    </row>
    <row r="811" spans="1:1">
      <c r="A811" s="2" t="s">
        <v>2609</v>
      </c>
    </row>
    <row r="812" spans="1:1">
      <c r="A812" s="2" t="s">
        <v>1588</v>
      </c>
    </row>
    <row r="813" spans="1:1">
      <c r="A813" s="2" t="s">
        <v>1589</v>
      </c>
    </row>
    <row r="814" spans="1:1">
      <c r="A814" s="2" t="s">
        <v>2380</v>
      </c>
    </row>
    <row r="815" spans="1:1">
      <c r="A815" s="2" t="s">
        <v>2381</v>
      </c>
    </row>
    <row r="816" spans="1:1">
      <c r="A816" s="2" t="s">
        <v>2382</v>
      </c>
    </row>
    <row r="817" spans="1:1">
      <c r="A817" s="2" t="s">
        <v>2383</v>
      </c>
    </row>
    <row r="818" spans="1:1">
      <c r="A818" s="2" t="s">
        <v>2384</v>
      </c>
    </row>
    <row r="819" spans="1:1">
      <c r="A819" s="2" t="s">
        <v>2385</v>
      </c>
    </row>
    <row r="820" spans="1:1">
      <c r="A820" s="2" t="s">
        <v>2386</v>
      </c>
    </row>
    <row r="821" spans="1:1">
      <c r="A821" s="2" t="s">
        <v>2387</v>
      </c>
    </row>
    <row r="822" spans="1:1">
      <c r="A822" s="2" t="s">
        <v>1595</v>
      </c>
    </row>
    <row r="823" spans="1:1">
      <c r="A823" s="2" t="s">
        <v>1600</v>
      </c>
    </row>
    <row r="824" spans="1:1">
      <c r="A824" s="2" t="s">
        <v>1604</v>
      </c>
    </row>
    <row r="825" spans="1:1">
      <c r="A825" s="2" t="s">
        <v>2484</v>
      </c>
    </row>
    <row r="826" spans="1:1">
      <c r="A826" s="2" t="s">
        <v>1612</v>
      </c>
    </row>
    <row r="827" spans="1:1">
      <c r="A827" s="2" t="s">
        <v>1613</v>
      </c>
    </row>
    <row r="828" spans="1:1">
      <c r="A828" s="2" t="s">
        <v>1614</v>
      </c>
    </row>
    <row r="829" spans="1:1">
      <c r="A829" s="2" t="s">
        <v>2610</v>
      </c>
    </row>
    <row r="830" spans="1:1">
      <c r="A830" s="2" t="s">
        <v>2611</v>
      </c>
    </row>
    <row r="831" spans="1:1">
      <c r="A831" s="2" t="s">
        <v>2612</v>
      </c>
    </row>
    <row r="832" spans="1:1">
      <c r="A832" s="2" t="s">
        <v>2613</v>
      </c>
    </row>
    <row r="833" spans="1:1">
      <c r="A833" s="2" t="s">
        <v>2614</v>
      </c>
    </row>
    <row r="834" spans="1:1">
      <c r="A834" s="2" t="s">
        <v>2615</v>
      </c>
    </row>
    <row r="835" spans="1:1">
      <c r="A835" s="2" t="s">
        <v>1615</v>
      </c>
    </row>
    <row r="836" spans="1:1">
      <c r="A836" s="2" t="s">
        <v>1617</v>
      </c>
    </row>
    <row r="837" spans="1:1">
      <c r="A837" s="2" t="s">
        <v>1619</v>
      </c>
    </row>
    <row r="838" spans="1:1">
      <c r="A838" s="2" t="s">
        <v>1621</v>
      </c>
    </row>
    <row r="839" spans="1:1">
      <c r="A839" s="2" t="s">
        <v>1622</v>
      </c>
    </row>
    <row r="840" spans="1:1">
      <c r="A840" s="2" t="s">
        <v>1623</v>
      </c>
    </row>
    <row r="841" spans="1:1">
      <c r="A841" s="2" t="s">
        <v>1626</v>
      </c>
    </row>
    <row r="842" spans="1:1">
      <c r="A842" s="2" t="s">
        <v>1627</v>
      </c>
    </row>
    <row r="843" spans="1:1">
      <c r="A843" s="2" t="s">
        <v>1630</v>
      </c>
    </row>
    <row r="844" spans="1:1">
      <c r="A844" s="2" t="s">
        <v>2552</v>
      </c>
    </row>
    <row r="845" spans="1:1">
      <c r="A845" s="2" t="s">
        <v>1805</v>
      </c>
    </row>
    <row r="846" spans="1:1">
      <c r="A846" s="2" t="s">
        <v>1678</v>
      </c>
    </row>
    <row r="847" spans="1:1">
      <c r="A847" s="2" t="s">
        <v>1679</v>
      </c>
    </row>
    <row r="848" spans="1:1">
      <c r="A848" s="2" t="s">
        <v>1654</v>
      </c>
    </row>
    <row r="849" spans="1:1">
      <c r="A849" s="2" t="s">
        <v>1700</v>
      </c>
    </row>
    <row r="850" spans="1:1">
      <c r="A850" s="2" t="s">
        <v>2616</v>
      </c>
    </row>
    <row r="851" spans="1:1">
      <c r="A851" s="2" t="s">
        <v>1701</v>
      </c>
    </row>
    <row r="852" spans="1:1">
      <c r="A852" s="2" t="s">
        <v>1704</v>
      </c>
    </row>
    <row r="853" spans="1:1">
      <c r="A853" s="2" t="s">
        <v>1706</v>
      </c>
    </row>
    <row r="854" spans="1:1">
      <c r="A854" s="2" t="s">
        <v>1708</v>
      </c>
    </row>
    <row r="855" spans="1:1">
      <c r="A855" s="2" t="s">
        <v>1709</v>
      </c>
    </row>
    <row r="856" spans="1:1">
      <c r="A856" s="2" t="s">
        <v>1711</v>
      </c>
    </row>
    <row r="857" spans="1:1">
      <c r="A857" s="2" t="s">
        <v>1712</v>
      </c>
    </row>
    <row r="858" spans="1:1">
      <c r="A858" s="2" t="s">
        <v>1713</v>
      </c>
    </row>
    <row r="859" spans="1:1">
      <c r="A859" s="2" t="s">
        <v>1714</v>
      </c>
    </row>
    <row r="860" spans="1:1">
      <c r="A860" s="2" t="s">
        <v>1716</v>
      </c>
    </row>
    <row r="861" spans="1:1">
      <c r="A861" s="2" t="s">
        <v>1717</v>
      </c>
    </row>
    <row r="862" spans="1:1">
      <c r="A862" s="2" t="s">
        <v>2282</v>
      </c>
    </row>
    <row r="863" spans="1:1">
      <c r="A863" s="2" t="s">
        <v>1807</v>
      </c>
    </row>
    <row r="864" spans="1:1">
      <c r="A864" s="2" t="s">
        <v>2617</v>
      </c>
    </row>
    <row r="865" spans="1:1">
      <c r="A865" s="2" t="s">
        <v>577</v>
      </c>
    </row>
    <row r="866" spans="1:1">
      <c r="A866" s="2" t="s">
        <v>2221</v>
      </c>
    </row>
    <row r="867" spans="1:1">
      <c r="A867" s="2" t="s">
        <v>1025</v>
      </c>
    </row>
    <row r="868" spans="1:1">
      <c r="A868" s="2" t="s">
        <v>1081</v>
      </c>
    </row>
    <row r="869" spans="1:1">
      <c r="A869" s="2" t="s">
        <v>2365</v>
      </c>
    </row>
    <row r="870" spans="1:1">
      <c r="A870" s="2" t="s">
        <v>2257</v>
      </c>
    </row>
    <row r="871" spans="1:1">
      <c r="A871" s="2" t="s">
        <v>2477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488"/>
  <sheetViews>
    <sheetView workbookViewId="0"/>
  </sheetViews>
  <sheetFormatPr defaultRowHeight="15"/>
  <cols>
    <col min="1" max="1" width="73" bestFit="1" customWidth="1"/>
  </cols>
  <sheetData>
    <row r="1" spans="1:1">
      <c r="A1" s="2" t="s">
        <v>162</v>
      </c>
    </row>
    <row r="2" spans="1:1">
      <c r="A2" s="2" t="s">
        <v>169</v>
      </c>
    </row>
    <row r="3" spans="1:1">
      <c r="A3" s="2" t="s">
        <v>1945</v>
      </c>
    </row>
    <row r="4" spans="1:1">
      <c r="A4" s="2" t="s">
        <v>172</v>
      </c>
    </row>
    <row r="5" spans="1:1">
      <c r="A5" s="2" t="s">
        <v>1948</v>
      </c>
    </row>
    <row r="6" spans="1:1">
      <c r="A6" s="2" t="s">
        <v>184</v>
      </c>
    </row>
    <row r="7" spans="1:1">
      <c r="A7" s="2" t="s">
        <v>185</v>
      </c>
    </row>
    <row r="8" spans="1:1">
      <c r="A8" s="2" t="s">
        <v>186</v>
      </c>
    </row>
    <row r="9" spans="1:1">
      <c r="A9" s="2" t="s">
        <v>187</v>
      </c>
    </row>
    <row r="10" spans="1:1">
      <c r="A10" s="2" t="s">
        <v>188</v>
      </c>
    </row>
    <row r="11" spans="1:1">
      <c r="A11" s="2" t="s">
        <v>189</v>
      </c>
    </row>
    <row r="12" spans="1:1">
      <c r="A12" s="2" t="s">
        <v>190</v>
      </c>
    </row>
    <row r="13" spans="1:1">
      <c r="A13" s="2" t="s">
        <v>191</v>
      </c>
    </row>
    <row r="14" spans="1:1">
      <c r="A14" s="2" t="s">
        <v>192</v>
      </c>
    </row>
    <row r="15" spans="1:1">
      <c r="A15" s="2" t="s">
        <v>193</v>
      </c>
    </row>
    <row r="16" spans="1:1">
      <c r="A16" s="2" t="s">
        <v>194</v>
      </c>
    </row>
    <row r="17" spans="1:1">
      <c r="A17" s="2" t="s">
        <v>195</v>
      </c>
    </row>
    <row r="18" spans="1:1">
      <c r="A18" s="2" t="s">
        <v>183</v>
      </c>
    </row>
    <row r="19" spans="1:1">
      <c r="A19" s="2" t="s">
        <v>2308</v>
      </c>
    </row>
    <row r="20" spans="1:1">
      <c r="A20" s="2" t="s">
        <v>2418</v>
      </c>
    </row>
    <row r="21" spans="1:1">
      <c r="A21" s="2" t="s">
        <v>2309</v>
      </c>
    </row>
    <row r="22" spans="1:1">
      <c r="A22" s="2" t="s">
        <v>232</v>
      </c>
    </row>
    <row r="23" spans="1:1">
      <c r="A23" s="2" t="s">
        <v>233</v>
      </c>
    </row>
    <row r="24" spans="1:1">
      <c r="A24" s="2" t="s">
        <v>234</v>
      </c>
    </row>
    <row r="25" spans="1:1">
      <c r="A25" s="2" t="s">
        <v>235</v>
      </c>
    </row>
    <row r="26" spans="1:1">
      <c r="A26" s="2" t="s">
        <v>236</v>
      </c>
    </row>
    <row r="27" spans="1:1">
      <c r="A27" s="2" t="s">
        <v>324</v>
      </c>
    </row>
    <row r="28" spans="1:1">
      <c r="A28" s="2" t="s">
        <v>349</v>
      </c>
    </row>
    <row r="29" spans="1:1">
      <c r="A29" s="2" t="s">
        <v>350</v>
      </c>
    </row>
    <row r="30" spans="1:1">
      <c r="A30" s="2" t="s">
        <v>395</v>
      </c>
    </row>
    <row r="31" spans="1:1">
      <c r="A31" s="2" t="s">
        <v>545</v>
      </c>
    </row>
    <row r="32" spans="1:1">
      <c r="A32" s="2" t="s">
        <v>547</v>
      </c>
    </row>
    <row r="33" spans="1:1">
      <c r="A33" s="2" t="s">
        <v>834</v>
      </c>
    </row>
    <row r="34" spans="1:1">
      <c r="A34" s="2" t="s">
        <v>835</v>
      </c>
    </row>
    <row r="35" spans="1:1">
      <c r="A35" s="2" t="s">
        <v>843</v>
      </c>
    </row>
    <row r="36" spans="1:1">
      <c r="A36" s="2" t="s">
        <v>845</v>
      </c>
    </row>
    <row r="37" spans="1:1">
      <c r="A37" s="2" t="s">
        <v>850</v>
      </c>
    </row>
    <row r="38" spans="1:1">
      <c r="A38" s="2" t="s">
        <v>851</v>
      </c>
    </row>
    <row r="39" spans="1:1">
      <c r="A39" s="2" t="s">
        <v>856</v>
      </c>
    </row>
    <row r="40" spans="1:1">
      <c r="A40" s="2" t="s">
        <v>857</v>
      </c>
    </row>
    <row r="41" spans="1:1">
      <c r="A41" s="2" t="s">
        <v>2097</v>
      </c>
    </row>
    <row r="42" spans="1:1">
      <c r="A42" s="2" t="s">
        <v>2098</v>
      </c>
    </row>
    <row r="43" spans="1:1">
      <c r="A43" s="2" t="s">
        <v>862</v>
      </c>
    </row>
    <row r="44" spans="1:1">
      <c r="A44" s="2" t="s">
        <v>864</v>
      </c>
    </row>
    <row r="45" spans="1:1">
      <c r="A45" s="2" t="s">
        <v>866</v>
      </c>
    </row>
    <row r="46" spans="1:1">
      <c r="A46" s="2" t="s">
        <v>2100</v>
      </c>
    </row>
    <row r="47" spans="1:1">
      <c r="A47" s="2" t="s">
        <v>867</v>
      </c>
    </row>
    <row r="48" spans="1:1">
      <c r="A48" s="2" t="s">
        <v>2101</v>
      </c>
    </row>
    <row r="49" spans="1:1">
      <c r="A49" s="2" t="s">
        <v>869</v>
      </c>
    </row>
    <row r="50" spans="1:1">
      <c r="A50" s="2" t="s">
        <v>2102</v>
      </c>
    </row>
    <row r="51" spans="1:1">
      <c r="A51" s="2" t="s">
        <v>2103</v>
      </c>
    </row>
    <row r="52" spans="1:1">
      <c r="A52" s="2" t="s">
        <v>871</v>
      </c>
    </row>
    <row r="53" spans="1:1">
      <c r="A53" s="2" t="s">
        <v>2347</v>
      </c>
    </row>
    <row r="54" spans="1:1">
      <c r="A54" s="2" t="s">
        <v>873</v>
      </c>
    </row>
    <row r="55" spans="1:1">
      <c r="A55" s="2" t="s">
        <v>872</v>
      </c>
    </row>
    <row r="56" spans="1:1">
      <c r="A56" s="2" t="s">
        <v>874</v>
      </c>
    </row>
    <row r="57" spans="1:1">
      <c r="A57" s="2" t="s">
        <v>875</v>
      </c>
    </row>
    <row r="58" spans="1:1">
      <c r="A58" s="2" t="s">
        <v>876</v>
      </c>
    </row>
    <row r="59" spans="1:1">
      <c r="A59" s="2" t="s">
        <v>877</v>
      </c>
    </row>
    <row r="60" spans="1:1">
      <c r="A60" s="2" t="s">
        <v>878</v>
      </c>
    </row>
    <row r="61" spans="1:1">
      <c r="A61" s="2" t="s">
        <v>2104</v>
      </c>
    </row>
    <row r="62" spans="1:1">
      <c r="A62" s="2" t="s">
        <v>2105</v>
      </c>
    </row>
    <row r="63" spans="1:1">
      <c r="A63" s="2" t="s">
        <v>879</v>
      </c>
    </row>
    <row r="64" spans="1:1">
      <c r="A64" s="2" t="s">
        <v>880</v>
      </c>
    </row>
    <row r="65" spans="1:1">
      <c r="A65" s="2" t="s">
        <v>2348</v>
      </c>
    </row>
    <row r="66" spans="1:1">
      <c r="A66" s="2" t="s">
        <v>2237</v>
      </c>
    </row>
    <row r="67" spans="1:1">
      <c r="A67" s="2" t="s">
        <v>1300</v>
      </c>
    </row>
    <row r="68" spans="1:1">
      <c r="A68" s="2" t="s">
        <v>1806</v>
      </c>
    </row>
    <row r="69" spans="1:1">
      <c r="A69" s="2" t="s">
        <v>2391</v>
      </c>
    </row>
    <row r="70" spans="1:1">
      <c r="A70" s="2" t="s">
        <v>1833</v>
      </c>
    </row>
    <row r="71" spans="1:1">
      <c r="A71" s="2" t="s">
        <v>5</v>
      </c>
    </row>
    <row r="72" spans="1:1">
      <c r="A72" s="2" t="s">
        <v>7</v>
      </c>
    </row>
    <row r="73" spans="1:1">
      <c r="A73" s="2" t="s">
        <v>1835</v>
      </c>
    </row>
    <row r="74" spans="1:1">
      <c r="A74" s="2" t="s">
        <v>1836</v>
      </c>
    </row>
    <row r="75" spans="1:1">
      <c r="A75" s="2" t="s">
        <v>10</v>
      </c>
    </row>
    <row r="76" spans="1:1">
      <c r="A76" s="2" t="s">
        <v>12</v>
      </c>
    </row>
    <row r="77" spans="1:1">
      <c r="A77" s="2" t="s">
        <v>24</v>
      </c>
    </row>
    <row r="78" spans="1:1">
      <c r="A78" s="2" t="s">
        <v>25</v>
      </c>
    </row>
    <row r="79" spans="1:1">
      <c r="A79" s="2" t="s">
        <v>1837</v>
      </c>
    </row>
    <row r="80" spans="1:1">
      <c r="A80" s="2" t="s">
        <v>26</v>
      </c>
    </row>
    <row r="81" spans="1:1">
      <c r="A81" s="2" t="s">
        <v>28</v>
      </c>
    </row>
    <row r="82" spans="1:1">
      <c r="A82" s="2" t="s">
        <v>0</v>
      </c>
    </row>
    <row r="83" spans="1:1">
      <c r="A83" s="2" t="s">
        <v>1838</v>
      </c>
    </row>
    <row r="84" spans="1:1">
      <c r="A84" s="2" t="s">
        <v>1846</v>
      </c>
    </row>
    <row r="85" spans="1:1">
      <c r="A85" s="2" t="s">
        <v>20</v>
      </c>
    </row>
    <row r="86" spans="1:1">
      <c r="A86" s="2" t="s">
        <v>22</v>
      </c>
    </row>
    <row r="87" spans="1:1">
      <c r="A87" s="2" t="s">
        <v>1855</v>
      </c>
    </row>
    <row r="88" spans="1:1">
      <c r="A88" s="2" t="s">
        <v>29</v>
      </c>
    </row>
    <row r="89" spans="1:1">
      <c r="A89" s="2" t="s">
        <v>1857</v>
      </c>
    </row>
    <row r="90" spans="1:1">
      <c r="A90" s="2" t="s">
        <v>1858</v>
      </c>
    </row>
    <row r="91" spans="1:1">
      <c r="A91" s="2" t="s">
        <v>1859</v>
      </c>
    </row>
    <row r="92" spans="1:1">
      <c r="A92" s="2" t="s">
        <v>30</v>
      </c>
    </row>
    <row r="93" spans="1:1">
      <c r="A93" s="2" t="s">
        <v>1860</v>
      </c>
    </row>
    <row r="94" spans="1:1">
      <c r="A94" s="2" t="s">
        <v>31</v>
      </c>
    </row>
    <row r="95" spans="1:1">
      <c r="A95" s="2" t="s">
        <v>33</v>
      </c>
    </row>
    <row r="96" spans="1:1">
      <c r="A96" s="2" t="s">
        <v>34</v>
      </c>
    </row>
    <row r="97" spans="1:1">
      <c r="A97" s="2" t="s">
        <v>1861</v>
      </c>
    </row>
    <row r="98" spans="1:1">
      <c r="A98" s="2" t="s">
        <v>1862</v>
      </c>
    </row>
    <row r="99" spans="1:1">
      <c r="A99" s="2" t="s">
        <v>1863</v>
      </c>
    </row>
    <row r="100" spans="1:1">
      <c r="A100" s="2" t="s">
        <v>1867</v>
      </c>
    </row>
    <row r="101" spans="1:1">
      <c r="A101" s="2" t="s">
        <v>39</v>
      </c>
    </row>
    <row r="102" spans="1:1">
      <c r="A102" s="2" t="s">
        <v>2300</v>
      </c>
    </row>
    <row r="103" spans="1:1">
      <c r="A103" s="2" t="s">
        <v>2301</v>
      </c>
    </row>
    <row r="104" spans="1:1">
      <c r="A104" s="2" t="s">
        <v>1868</v>
      </c>
    </row>
    <row r="105" spans="1:1">
      <c r="A105" s="2" t="s">
        <v>41</v>
      </c>
    </row>
    <row r="106" spans="1:1">
      <c r="A106" s="2" t="s">
        <v>1870</v>
      </c>
    </row>
    <row r="107" spans="1:1">
      <c r="A107" s="2" t="s">
        <v>2505</v>
      </c>
    </row>
    <row r="108" spans="1:1">
      <c r="A108" s="2" t="s">
        <v>1878</v>
      </c>
    </row>
    <row r="109" spans="1:1">
      <c r="A109" s="2" t="s">
        <v>1886</v>
      </c>
    </row>
    <row r="110" spans="1:1">
      <c r="A110" s="2" t="s">
        <v>1888</v>
      </c>
    </row>
    <row r="111" spans="1:1">
      <c r="A111" s="2" t="s">
        <v>1889</v>
      </c>
    </row>
    <row r="112" spans="1:1">
      <c r="A112" s="2" t="s">
        <v>2506</v>
      </c>
    </row>
    <row r="113" spans="1:1">
      <c r="A113" s="2" t="s">
        <v>47</v>
      </c>
    </row>
    <row r="114" spans="1:1">
      <c r="A114" s="2" t="s">
        <v>48</v>
      </c>
    </row>
    <row r="115" spans="1:1">
      <c r="A115" s="2" t="s">
        <v>50</v>
      </c>
    </row>
    <row r="116" spans="1:1">
      <c r="A116" s="2" t="s">
        <v>1892</v>
      </c>
    </row>
    <row r="117" spans="1:1">
      <c r="A117" s="2" t="s">
        <v>1893</v>
      </c>
    </row>
    <row r="118" spans="1:1">
      <c r="A118" s="2" t="s">
        <v>51</v>
      </c>
    </row>
    <row r="119" spans="1:1">
      <c r="A119" s="2" t="s">
        <v>52</v>
      </c>
    </row>
    <row r="120" spans="1:1">
      <c r="A120" s="2" t="s">
        <v>1894</v>
      </c>
    </row>
    <row r="121" spans="1:1">
      <c r="A121" s="2" t="s">
        <v>53</v>
      </c>
    </row>
    <row r="122" spans="1:1">
      <c r="A122" s="2" t="s">
        <v>1899</v>
      </c>
    </row>
    <row r="123" spans="1:1">
      <c r="A123" s="2" t="s">
        <v>55</v>
      </c>
    </row>
    <row r="124" spans="1:1">
      <c r="A124" s="2" t="s">
        <v>58</v>
      </c>
    </row>
    <row r="125" spans="1:1">
      <c r="A125" s="2" t="s">
        <v>59</v>
      </c>
    </row>
    <row r="126" spans="1:1">
      <c r="A126" s="2" t="s">
        <v>60</v>
      </c>
    </row>
    <row r="127" spans="1:1">
      <c r="A127" s="2" t="s">
        <v>61</v>
      </c>
    </row>
    <row r="128" spans="1:1">
      <c r="A128" s="2" t="s">
        <v>62</v>
      </c>
    </row>
    <row r="129" spans="1:1">
      <c r="A129" s="2" t="s">
        <v>63</v>
      </c>
    </row>
    <row r="130" spans="1:1">
      <c r="A130" s="2" t="s">
        <v>64</v>
      </c>
    </row>
    <row r="131" spans="1:1">
      <c r="A131" s="2" t="s">
        <v>65</v>
      </c>
    </row>
    <row r="132" spans="1:1">
      <c r="A132" s="2" t="s">
        <v>66</v>
      </c>
    </row>
    <row r="133" spans="1:1">
      <c r="A133" s="2" t="s">
        <v>67</v>
      </c>
    </row>
    <row r="134" spans="1:1">
      <c r="A134" s="2" t="s">
        <v>57</v>
      </c>
    </row>
    <row r="135" spans="1:1">
      <c r="A135" s="2" t="s">
        <v>1901</v>
      </c>
    </row>
    <row r="136" spans="1:1">
      <c r="A136" s="2" t="s">
        <v>2507</v>
      </c>
    </row>
    <row r="137" spans="1:1">
      <c r="A137" s="2" t="s">
        <v>1902</v>
      </c>
    </row>
    <row r="138" spans="1:1">
      <c r="A138" s="2" t="s">
        <v>69</v>
      </c>
    </row>
    <row r="139" spans="1:1">
      <c r="A139" s="2" t="s">
        <v>70</v>
      </c>
    </row>
    <row r="140" spans="1:1">
      <c r="A140" s="2" t="s">
        <v>1904</v>
      </c>
    </row>
    <row r="141" spans="1:1">
      <c r="A141" s="2" t="s">
        <v>71</v>
      </c>
    </row>
    <row r="142" spans="1:1">
      <c r="A142" s="2" t="s">
        <v>1905</v>
      </c>
    </row>
    <row r="143" spans="1:1">
      <c r="A143" s="2" t="s">
        <v>1906</v>
      </c>
    </row>
    <row r="144" spans="1:1">
      <c r="A144" s="2" t="s">
        <v>1907</v>
      </c>
    </row>
    <row r="145" spans="1:1">
      <c r="A145" s="2" t="s">
        <v>1908</v>
      </c>
    </row>
    <row r="146" spans="1:1">
      <c r="A146" s="2" t="s">
        <v>1909</v>
      </c>
    </row>
    <row r="147" spans="1:1">
      <c r="A147" s="2" t="s">
        <v>74</v>
      </c>
    </row>
    <row r="148" spans="1:1">
      <c r="A148" s="2" t="s">
        <v>1911</v>
      </c>
    </row>
    <row r="149" spans="1:1">
      <c r="A149" s="2" t="s">
        <v>75</v>
      </c>
    </row>
    <row r="150" spans="1:1">
      <c r="A150" s="2" t="s">
        <v>76</v>
      </c>
    </row>
    <row r="151" spans="1:1">
      <c r="A151" s="2" t="s">
        <v>78</v>
      </c>
    </row>
    <row r="152" spans="1:1">
      <c r="A152" s="2" t="s">
        <v>1920</v>
      </c>
    </row>
    <row r="153" spans="1:1">
      <c r="A153" s="2" t="s">
        <v>1923</v>
      </c>
    </row>
    <row r="154" spans="1:1">
      <c r="A154" s="2" t="s">
        <v>1925</v>
      </c>
    </row>
    <row r="155" spans="1:1">
      <c r="A155" s="2" t="s">
        <v>1930</v>
      </c>
    </row>
    <row r="156" spans="1:1">
      <c r="A156" s="2" t="s">
        <v>1931</v>
      </c>
    </row>
    <row r="157" spans="1:1">
      <c r="A157" s="2" t="s">
        <v>394</v>
      </c>
    </row>
    <row r="158" spans="1:1">
      <c r="A158" s="2" t="s">
        <v>2107</v>
      </c>
    </row>
    <row r="159" spans="1:1">
      <c r="A159" s="2" t="s">
        <v>2108</v>
      </c>
    </row>
    <row r="160" spans="1:1">
      <c r="A160" s="2" t="s">
        <v>2109</v>
      </c>
    </row>
    <row r="161" spans="1:1">
      <c r="A161" s="2" t="s">
        <v>2110</v>
      </c>
    </row>
    <row r="162" spans="1:1">
      <c r="A162" s="2" t="s">
        <v>2111</v>
      </c>
    </row>
    <row r="163" spans="1:1">
      <c r="A163" s="2" t="s">
        <v>2112</v>
      </c>
    </row>
    <row r="164" spans="1:1">
      <c r="A164" s="2" t="s">
        <v>2114</v>
      </c>
    </row>
    <row r="165" spans="1:1">
      <c r="A165" s="2" t="s">
        <v>2115</v>
      </c>
    </row>
    <row r="166" spans="1:1">
      <c r="A166" s="2" t="s">
        <v>954</v>
      </c>
    </row>
    <row r="167" spans="1:1">
      <c r="A167" s="2" t="s">
        <v>1697</v>
      </c>
    </row>
    <row r="168" spans="1:1">
      <c r="A168" s="2" t="s">
        <v>1718</v>
      </c>
    </row>
    <row r="169" spans="1:1">
      <c r="A169" s="2" t="s">
        <v>1719</v>
      </c>
    </row>
    <row r="170" spans="1:1">
      <c r="A170" s="2" t="s">
        <v>1720</v>
      </c>
    </row>
    <row r="171" spans="1:1">
      <c r="A171" s="2" t="s">
        <v>1721</v>
      </c>
    </row>
    <row r="172" spans="1:1">
      <c r="A172" s="2" t="s">
        <v>1722</v>
      </c>
    </row>
    <row r="173" spans="1:1">
      <c r="A173" s="2" t="s">
        <v>2508</v>
      </c>
    </row>
    <row r="174" spans="1:1">
      <c r="A174" s="2" t="s">
        <v>2509</v>
      </c>
    </row>
    <row r="175" spans="1:1">
      <c r="A175" s="2" t="s">
        <v>2510</v>
      </c>
    </row>
    <row r="176" spans="1:1">
      <c r="A176" s="2" t="s">
        <v>2511</v>
      </c>
    </row>
    <row r="177" spans="1:1">
      <c r="A177" s="2" t="s">
        <v>2512</v>
      </c>
    </row>
    <row r="178" spans="1:1">
      <c r="A178" s="2" t="s">
        <v>2513</v>
      </c>
    </row>
    <row r="179" spans="1:1">
      <c r="A179" s="2" t="s">
        <v>2514</v>
      </c>
    </row>
    <row r="180" spans="1:1">
      <c r="A180" s="2" t="s">
        <v>2515</v>
      </c>
    </row>
    <row r="181" spans="1:1">
      <c r="A181" s="2" t="s">
        <v>2516</v>
      </c>
    </row>
    <row r="182" spans="1:1">
      <c r="A182" s="2" t="s">
        <v>2517</v>
      </c>
    </row>
    <row r="183" spans="1:1">
      <c r="A183" s="2" t="s">
        <v>2518</v>
      </c>
    </row>
    <row r="184" spans="1:1">
      <c r="A184" s="2" t="s">
        <v>2519</v>
      </c>
    </row>
    <row r="185" spans="1:1">
      <c r="A185" s="2" t="s">
        <v>2520</v>
      </c>
    </row>
    <row r="186" spans="1:1">
      <c r="A186" s="2" t="s">
        <v>2521</v>
      </c>
    </row>
    <row r="187" spans="1:1">
      <c r="A187" s="2" t="s">
        <v>2522</v>
      </c>
    </row>
    <row r="188" spans="1:1">
      <c r="A188" s="2" t="s">
        <v>2523</v>
      </c>
    </row>
    <row r="189" spans="1:1">
      <c r="A189" s="2" t="s">
        <v>2524</v>
      </c>
    </row>
    <row r="190" spans="1:1">
      <c r="A190" s="2" t="s">
        <v>2525</v>
      </c>
    </row>
    <row r="191" spans="1:1">
      <c r="A191" s="2" t="s">
        <v>2526</v>
      </c>
    </row>
    <row r="192" spans="1:1">
      <c r="A192" s="2" t="s">
        <v>2527</v>
      </c>
    </row>
    <row r="193" spans="1:1">
      <c r="A193" s="2" t="s">
        <v>2528</v>
      </c>
    </row>
    <row r="194" spans="1:1">
      <c r="A194" s="2" t="s">
        <v>2529</v>
      </c>
    </row>
    <row r="195" spans="1:1">
      <c r="A195" s="2" t="s">
        <v>2530</v>
      </c>
    </row>
    <row r="196" spans="1:1">
      <c r="A196" s="2" t="s">
        <v>2531</v>
      </c>
    </row>
    <row r="197" spans="1:1">
      <c r="A197" s="2" t="s">
        <v>2532</v>
      </c>
    </row>
    <row r="198" spans="1:1">
      <c r="A198" s="2" t="s">
        <v>2533</v>
      </c>
    </row>
    <row r="199" spans="1:1">
      <c r="A199" s="2" t="s">
        <v>2534</v>
      </c>
    </row>
    <row r="200" spans="1:1">
      <c r="A200" s="2" t="s">
        <v>2535</v>
      </c>
    </row>
    <row r="201" spans="1:1">
      <c r="A201" s="2" t="s">
        <v>2536</v>
      </c>
    </row>
    <row r="202" spans="1:1">
      <c r="A202" s="2" t="s">
        <v>2537</v>
      </c>
    </row>
    <row r="203" spans="1:1">
      <c r="A203" s="2" t="s">
        <v>114</v>
      </c>
    </row>
    <row r="204" spans="1:1">
      <c r="A204" s="2" t="s">
        <v>116</v>
      </c>
    </row>
    <row r="205" spans="1:1">
      <c r="A205" s="2" t="s">
        <v>117</v>
      </c>
    </row>
    <row r="206" spans="1:1">
      <c r="A206" s="2" t="s">
        <v>118</v>
      </c>
    </row>
    <row r="207" spans="1:1">
      <c r="A207" s="2" t="s">
        <v>1811</v>
      </c>
    </row>
    <row r="208" spans="1:1">
      <c r="A208" s="2" t="s">
        <v>120</v>
      </c>
    </row>
    <row r="209" spans="1:1">
      <c r="A209" s="2" t="s">
        <v>121</v>
      </c>
    </row>
    <row r="210" spans="1:1">
      <c r="A210" s="2" t="s">
        <v>2302</v>
      </c>
    </row>
    <row r="211" spans="1:1">
      <c r="A211" s="2" t="s">
        <v>122</v>
      </c>
    </row>
    <row r="212" spans="1:1">
      <c r="A212" s="2" t="s">
        <v>2303</v>
      </c>
    </row>
    <row r="213" spans="1:1">
      <c r="A213" s="2" t="s">
        <v>124</v>
      </c>
    </row>
    <row r="214" spans="1:1">
      <c r="A214" s="2" t="s">
        <v>125</v>
      </c>
    </row>
    <row r="215" spans="1:1">
      <c r="A215" s="2" t="s">
        <v>126</v>
      </c>
    </row>
    <row r="216" spans="1:1">
      <c r="A216" s="2" t="s">
        <v>128</v>
      </c>
    </row>
    <row r="217" spans="1:1">
      <c r="A217" s="2" t="s">
        <v>129</v>
      </c>
    </row>
    <row r="218" spans="1:1">
      <c r="A218" s="2" t="s">
        <v>145</v>
      </c>
    </row>
    <row r="219" spans="1:1">
      <c r="A219" s="2" t="s">
        <v>179</v>
      </c>
    </row>
    <row r="220" spans="1:1">
      <c r="A220" s="2" t="s">
        <v>174</v>
      </c>
    </row>
    <row r="221" spans="1:1">
      <c r="A221" s="2" t="s">
        <v>284</v>
      </c>
    </row>
    <row r="222" spans="1:1">
      <c r="A222" s="2" t="s">
        <v>285</v>
      </c>
    </row>
    <row r="223" spans="1:1">
      <c r="A223" s="2" t="s">
        <v>345</v>
      </c>
    </row>
    <row r="224" spans="1:1">
      <c r="A224" s="2" t="s">
        <v>546</v>
      </c>
    </row>
    <row r="225" spans="1:1">
      <c r="A225" s="2" t="s">
        <v>2304</v>
      </c>
    </row>
    <row r="226" spans="1:1">
      <c r="A226" s="2" t="s">
        <v>1746</v>
      </c>
    </row>
    <row r="227" spans="1:1">
      <c r="A227" s="2" t="s">
        <v>1747</v>
      </c>
    </row>
    <row r="228" spans="1:1">
      <c r="A228" s="2" t="s">
        <v>1749</v>
      </c>
    </row>
    <row r="229" spans="1:1">
      <c r="A229" s="2" t="s">
        <v>1748</v>
      </c>
    </row>
    <row r="230" spans="1:1">
      <c r="A230" s="2" t="s">
        <v>1750</v>
      </c>
    </row>
    <row r="231" spans="1:1">
      <c r="A231" s="2" t="s">
        <v>1751</v>
      </c>
    </row>
    <row r="232" spans="1:1">
      <c r="A232" s="2" t="s">
        <v>1752</v>
      </c>
    </row>
    <row r="233" spans="1:1">
      <c r="A233" s="2" t="s">
        <v>1754</v>
      </c>
    </row>
    <row r="234" spans="1:1">
      <c r="A234" s="2" t="s">
        <v>1756</v>
      </c>
    </row>
    <row r="235" spans="1:1">
      <c r="A235" s="2" t="s">
        <v>1757</v>
      </c>
    </row>
    <row r="236" spans="1:1">
      <c r="A236" s="2" t="s">
        <v>1759</v>
      </c>
    </row>
    <row r="237" spans="1:1">
      <c r="A237" s="2" t="s">
        <v>1760</v>
      </c>
    </row>
    <row r="238" spans="1:1">
      <c r="A238" s="2" t="s">
        <v>1763</v>
      </c>
    </row>
    <row r="239" spans="1:1">
      <c r="A239" s="2" t="s">
        <v>1764</v>
      </c>
    </row>
    <row r="240" spans="1:1">
      <c r="A240" s="2" t="s">
        <v>1765</v>
      </c>
    </row>
    <row r="241" spans="1:1">
      <c r="A241" s="2" t="s">
        <v>1772</v>
      </c>
    </row>
    <row r="242" spans="1:1">
      <c r="A242" s="2" t="s">
        <v>1773</v>
      </c>
    </row>
    <row r="243" spans="1:1">
      <c r="A243" s="2" t="s">
        <v>1774</v>
      </c>
    </row>
    <row r="244" spans="1:1">
      <c r="A244" s="2" t="s">
        <v>1775</v>
      </c>
    </row>
    <row r="245" spans="1:1">
      <c r="A245" s="2" t="s">
        <v>1776</v>
      </c>
    </row>
    <row r="246" spans="1:1">
      <c r="A246" s="2" t="s">
        <v>1779</v>
      </c>
    </row>
    <row r="247" spans="1:1">
      <c r="A247" s="2" t="s">
        <v>1780</v>
      </c>
    </row>
    <row r="248" spans="1:1">
      <c r="A248" s="2" t="s">
        <v>1781</v>
      </c>
    </row>
    <row r="249" spans="1:1">
      <c r="A249" s="2" t="s">
        <v>1782</v>
      </c>
    </row>
    <row r="250" spans="1:1">
      <c r="A250" s="2" t="s">
        <v>1783</v>
      </c>
    </row>
    <row r="251" spans="1:1">
      <c r="A251" s="2" t="s">
        <v>1784</v>
      </c>
    </row>
    <row r="252" spans="1:1">
      <c r="A252" s="2" t="s">
        <v>1785</v>
      </c>
    </row>
    <row r="253" spans="1:1">
      <c r="A253" s="2" t="s">
        <v>1786</v>
      </c>
    </row>
    <row r="254" spans="1:1">
      <c r="A254" s="2" t="s">
        <v>1787</v>
      </c>
    </row>
    <row r="255" spans="1:1">
      <c r="A255" s="2" t="s">
        <v>1788</v>
      </c>
    </row>
    <row r="256" spans="1:1">
      <c r="A256" s="2" t="s">
        <v>1789</v>
      </c>
    </row>
    <row r="257" spans="1:1">
      <c r="A257" s="2" t="s">
        <v>1790</v>
      </c>
    </row>
    <row r="258" spans="1:1">
      <c r="A258" s="2" t="s">
        <v>1791</v>
      </c>
    </row>
    <row r="259" spans="1:1">
      <c r="A259" s="2" t="s">
        <v>1792</v>
      </c>
    </row>
    <row r="260" spans="1:1">
      <c r="A260" s="2" t="s">
        <v>1793</v>
      </c>
    </row>
    <row r="261" spans="1:1">
      <c r="A261" s="2" t="s">
        <v>1794</v>
      </c>
    </row>
    <row r="262" spans="1:1">
      <c r="A262" s="2" t="s">
        <v>1795</v>
      </c>
    </row>
    <row r="263" spans="1:1">
      <c r="A263" s="2" t="s">
        <v>1796</v>
      </c>
    </row>
    <row r="264" spans="1:1">
      <c r="A264" s="2" t="s">
        <v>1797</v>
      </c>
    </row>
    <row r="265" spans="1:1">
      <c r="A265" s="2" t="s">
        <v>1798</v>
      </c>
    </row>
    <row r="266" spans="1:1">
      <c r="A266" s="2" t="s">
        <v>1799</v>
      </c>
    </row>
    <row r="267" spans="1:1">
      <c r="A267" s="2" t="s">
        <v>1800</v>
      </c>
    </row>
    <row r="268" spans="1:1">
      <c r="A268" s="2" t="s">
        <v>1801</v>
      </c>
    </row>
    <row r="269" spans="1:1">
      <c r="A269" s="2" t="s">
        <v>1803</v>
      </c>
    </row>
    <row r="270" spans="1:1">
      <c r="A270" s="2" t="s">
        <v>1802</v>
      </c>
    </row>
    <row r="271" spans="1:1">
      <c r="A271" s="2" t="s">
        <v>1753</v>
      </c>
    </row>
    <row r="272" spans="1:1">
      <c r="A272" s="2" t="s">
        <v>1758</v>
      </c>
    </row>
    <row r="273" spans="1:1">
      <c r="A273" s="2" t="s">
        <v>1767</v>
      </c>
    </row>
    <row r="274" spans="1:1">
      <c r="A274" s="2" t="s">
        <v>1768</v>
      </c>
    </row>
    <row r="275" spans="1:1">
      <c r="A275" s="2" t="s">
        <v>1769</v>
      </c>
    </row>
    <row r="276" spans="1:1">
      <c r="A276" s="2" t="s">
        <v>1770</v>
      </c>
    </row>
    <row r="277" spans="1:1">
      <c r="A277" s="2" t="s">
        <v>1771</v>
      </c>
    </row>
    <row r="278" spans="1:1">
      <c r="A278" s="2" t="s">
        <v>1766</v>
      </c>
    </row>
    <row r="279" spans="1:1">
      <c r="A279" s="2" t="s">
        <v>1804</v>
      </c>
    </row>
    <row r="280" spans="1:1">
      <c r="A280" s="2" t="s">
        <v>2413</v>
      </c>
    </row>
    <row r="281" spans="1:1">
      <c r="A281" s="2" t="s">
        <v>103</v>
      </c>
    </row>
    <row r="282" spans="1:1">
      <c r="A282" s="2" t="s">
        <v>2414</v>
      </c>
    </row>
    <row r="283" spans="1:1">
      <c r="A283" s="2" t="s">
        <v>2415</v>
      </c>
    </row>
    <row r="284" spans="1:1">
      <c r="A284" s="2" t="s">
        <v>131</v>
      </c>
    </row>
    <row r="285" spans="1:1">
      <c r="A285" s="2" t="s">
        <v>133</v>
      </c>
    </row>
    <row r="286" spans="1:1">
      <c r="A286" s="2" t="s">
        <v>135</v>
      </c>
    </row>
    <row r="287" spans="1:1">
      <c r="A287" s="2" t="s">
        <v>136</v>
      </c>
    </row>
    <row r="288" spans="1:1">
      <c r="A288" s="2" t="s">
        <v>137</v>
      </c>
    </row>
    <row r="289" spans="1:1">
      <c r="A289" s="2" t="s">
        <v>138</v>
      </c>
    </row>
    <row r="290" spans="1:1">
      <c r="A290" s="2" t="s">
        <v>146</v>
      </c>
    </row>
    <row r="291" spans="1:1">
      <c r="A291" s="2" t="s">
        <v>148</v>
      </c>
    </row>
    <row r="292" spans="1:1">
      <c r="A292" s="2" t="s">
        <v>150</v>
      </c>
    </row>
    <row r="293" spans="1:1">
      <c r="A293" s="2" t="s">
        <v>152</v>
      </c>
    </row>
    <row r="294" spans="1:1">
      <c r="A294" s="2" t="s">
        <v>153</v>
      </c>
    </row>
    <row r="295" spans="1:1">
      <c r="A295" s="2" t="s">
        <v>154</v>
      </c>
    </row>
    <row r="296" spans="1:1">
      <c r="A296" s="2" t="s">
        <v>156</v>
      </c>
    </row>
    <row r="297" spans="1:1">
      <c r="A297" s="2" t="s">
        <v>157</v>
      </c>
    </row>
    <row r="298" spans="1:1">
      <c r="A298" s="2" t="s">
        <v>160</v>
      </c>
    </row>
    <row r="299" spans="1:1">
      <c r="A299" s="2" t="s">
        <v>161</v>
      </c>
    </row>
    <row r="300" spans="1:1">
      <c r="A300" s="2" t="s">
        <v>1947</v>
      </c>
    </row>
    <row r="301" spans="1:1">
      <c r="A301" s="2" t="s">
        <v>2040</v>
      </c>
    </row>
    <row r="302" spans="1:1">
      <c r="A302" s="2" t="s">
        <v>2041</v>
      </c>
    </row>
    <row r="303" spans="1:1">
      <c r="A303" s="2" t="s">
        <v>2042</v>
      </c>
    </row>
    <row r="304" spans="1:1">
      <c r="A304" s="2" t="s">
        <v>492</v>
      </c>
    </row>
    <row r="305" spans="1:1">
      <c r="A305" s="2" t="s">
        <v>493</v>
      </c>
    </row>
    <row r="306" spans="1:1">
      <c r="A306" s="2" t="s">
        <v>494</v>
      </c>
    </row>
    <row r="307" spans="1:1">
      <c r="A307" s="2" t="s">
        <v>495</v>
      </c>
    </row>
    <row r="308" spans="1:1">
      <c r="A308" s="2" t="s">
        <v>497</v>
      </c>
    </row>
    <row r="309" spans="1:1">
      <c r="A309" s="2" t="s">
        <v>498</v>
      </c>
    </row>
    <row r="310" spans="1:1">
      <c r="A310" s="2" t="s">
        <v>2538</v>
      </c>
    </row>
    <row r="311" spans="1:1">
      <c r="A311" s="2" t="s">
        <v>2095</v>
      </c>
    </row>
    <row r="312" spans="1:1">
      <c r="A312" s="2" t="s">
        <v>196</v>
      </c>
    </row>
    <row r="313" spans="1:1">
      <c r="A313" s="2" t="s">
        <v>198</v>
      </c>
    </row>
    <row r="314" spans="1:1">
      <c r="A314" s="2" t="s">
        <v>199</v>
      </c>
    </row>
    <row r="315" spans="1:1">
      <c r="A315" s="2" t="s">
        <v>201</v>
      </c>
    </row>
    <row r="316" spans="1:1">
      <c r="A316" s="2" t="s">
        <v>202</v>
      </c>
    </row>
    <row r="317" spans="1:1">
      <c r="A317" s="2" t="s">
        <v>203</v>
      </c>
    </row>
    <row r="318" spans="1:1">
      <c r="A318" s="2" t="s">
        <v>2421</v>
      </c>
    </row>
    <row r="319" spans="1:1">
      <c r="A319" s="2" t="s">
        <v>204</v>
      </c>
    </row>
    <row r="320" spans="1:1">
      <c r="A320" s="2" t="s">
        <v>2422</v>
      </c>
    </row>
    <row r="321" spans="1:1">
      <c r="A321" s="2" t="s">
        <v>205</v>
      </c>
    </row>
    <row r="322" spans="1:1">
      <c r="A322" s="2" t="s">
        <v>1960</v>
      </c>
    </row>
    <row r="323" spans="1:1">
      <c r="A323" s="2" t="s">
        <v>206</v>
      </c>
    </row>
    <row r="324" spans="1:1">
      <c r="A324" s="2" t="s">
        <v>2424</v>
      </c>
    </row>
    <row r="325" spans="1:1">
      <c r="A325" s="2" t="s">
        <v>1961</v>
      </c>
    </row>
    <row r="326" spans="1:1">
      <c r="A326" s="2" t="s">
        <v>208</v>
      </c>
    </row>
    <row r="327" spans="1:1">
      <c r="A327" s="2" t="s">
        <v>1962</v>
      </c>
    </row>
    <row r="328" spans="1:1">
      <c r="A328" s="2" t="s">
        <v>209</v>
      </c>
    </row>
    <row r="329" spans="1:1">
      <c r="A329" s="2" t="s">
        <v>211</v>
      </c>
    </row>
    <row r="330" spans="1:1">
      <c r="A330" s="2" t="s">
        <v>207</v>
      </c>
    </row>
    <row r="331" spans="1:1">
      <c r="A331" s="2" t="s">
        <v>1965</v>
      </c>
    </row>
    <row r="332" spans="1:1">
      <c r="A332" s="2" t="s">
        <v>215</v>
      </c>
    </row>
    <row r="333" spans="1:1">
      <c r="A333" s="2" t="s">
        <v>1966</v>
      </c>
    </row>
    <row r="334" spans="1:1">
      <c r="A334" s="2" t="s">
        <v>217</v>
      </c>
    </row>
    <row r="335" spans="1:1">
      <c r="A335" s="2" t="s">
        <v>218</v>
      </c>
    </row>
    <row r="336" spans="1:1">
      <c r="A336" s="2" t="s">
        <v>221</v>
      </c>
    </row>
    <row r="337" spans="1:1">
      <c r="A337" s="2" t="s">
        <v>222</v>
      </c>
    </row>
    <row r="338" spans="1:1">
      <c r="A338" s="2" t="s">
        <v>223</v>
      </c>
    </row>
    <row r="339" spans="1:1">
      <c r="A339" s="2" t="s">
        <v>224</v>
      </c>
    </row>
    <row r="340" spans="1:1">
      <c r="A340" s="2" t="s">
        <v>1969</v>
      </c>
    </row>
    <row r="341" spans="1:1">
      <c r="A341" s="2" t="s">
        <v>227</v>
      </c>
    </row>
    <row r="342" spans="1:1">
      <c r="A342" s="2" t="s">
        <v>228</v>
      </c>
    </row>
    <row r="343" spans="1:1">
      <c r="A343" s="2" t="s">
        <v>2312</v>
      </c>
    </row>
    <row r="344" spans="1:1">
      <c r="A344" s="2" t="s">
        <v>237</v>
      </c>
    </row>
    <row r="345" spans="1:1">
      <c r="A345" s="2" t="s">
        <v>139</v>
      </c>
    </row>
    <row r="346" spans="1:1">
      <c r="A346" s="2" t="s">
        <v>286</v>
      </c>
    </row>
    <row r="347" spans="1:1">
      <c r="A347" s="2" t="s">
        <v>287</v>
      </c>
    </row>
    <row r="348" spans="1:1">
      <c r="A348" s="2" t="s">
        <v>290</v>
      </c>
    </row>
    <row r="349" spans="1:1">
      <c r="A349" s="2" t="s">
        <v>289</v>
      </c>
    </row>
    <row r="350" spans="1:1">
      <c r="A350" s="2" t="s">
        <v>294</v>
      </c>
    </row>
    <row r="351" spans="1:1">
      <c r="A351" s="2" t="s">
        <v>293</v>
      </c>
    </row>
    <row r="352" spans="1:1">
      <c r="A352" s="2" t="s">
        <v>1971</v>
      </c>
    </row>
    <row r="353" spans="1:1">
      <c r="A353" s="2" t="s">
        <v>296</v>
      </c>
    </row>
    <row r="354" spans="1:1">
      <c r="A354" s="2" t="s">
        <v>298</v>
      </c>
    </row>
    <row r="355" spans="1:1">
      <c r="A355" s="2" t="s">
        <v>299</v>
      </c>
    </row>
    <row r="356" spans="1:1">
      <c r="A356" s="2" t="s">
        <v>300</v>
      </c>
    </row>
    <row r="357" spans="1:1">
      <c r="A357" s="2" t="s">
        <v>301</v>
      </c>
    </row>
    <row r="358" spans="1:1">
      <c r="A358" s="2" t="s">
        <v>297</v>
      </c>
    </row>
    <row r="359" spans="1:1">
      <c r="A359" s="2" t="s">
        <v>302</v>
      </c>
    </row>
    <row r="360" spans="1:1">
      <c r="A360" s="2" t="s">
        <v>303</v>
      </c>
    </row>
    <row r="361" spans="1:1">
      <c r="A361" s="2" t="s">
        <v>305</v>
      </c>
    </row>
    <row r="362" spans="1:1">
      <c r="A362" s="2" t="s">
        <v>307</v>
      </c>
    </row>
    <row r="363" spans="1:1">
      <c r="A363" s="2" t="s">
        <v>308</v>
      </c>
    </row>
    <row r="364" spans="1:1">
      <c r="A364" s="2" t="s">
        <v>310</v>
      </c>
    </row>
    <row r="365" spans="1:1">
      <c r="A365" s="2" t="s">
        <v>309</v>
      </c>
    </row>
    <row r="366" spans="1:1">
      <c r="A366" s="2" t="s">
        <v>312</v>
      </c>
    </row>
    <row r="367" spans="1:1">
      <c r="A367" s="2" t="s">
        <v>314</v>
      </c>
    </row>
    <row r="368" spans="1:1">
      <c r="A368" s="2" t="s">
        <v>313</v>
      </c>
    </row>
    <row r="369" spans="1:1">
      <c r="A369" s="2" t="s">
        <v>315</v>
      </c>
    </row>
    <row r="370" spans="1:1">
      <c r="A370" s="2" t="s">
        <v>318</v>
      </c>
    </row>
    <row r="371" spans="1:1">
      <c r="A371" s="2" t="s">
        <v>319</v>
      </c>
    </row>
    <row r="372" spans="1:1">
      <c r="A372" s="2" t="s">
        <v>320</v>
      </c>
    </row>
    <row r="373" spans="1:1">
      <c r="A373" s="2" t="s">
        <v>321</v>
      </c>
    </row>
    <row r="374" spans="1:1">
      <c r="A374" s="2" t="s">
        <v>322</v>
      </c>
    </row>
    <row r="375" spans="1:1">
      <c r="A375" s="2" t="s">
        <v>323</v>
      </c>
    </row>
    <row r="376" spans="1:1">
      <c r="A376" s="2" t="s">
        <v>325</v>
      </c>
    </row>
    <row r="377" spans="1:1">
      <c r="A377" s="2" t="s">
        <v>327</v>
      </c>
    </row>
    <row r="378" spans="1:1">
      <c r="A378" s="2" t="s">
        <v>328</v>
      </c>
    </row>
    <row r="379" spans="1:1">
      <c r="A379" s="2" t="s">
        <v>330</v>
      </c>
    </row>
    <row r="380" spans="1:1">
      <c r="A380" s="2" t="s">
        <v>329</v>
      </c>
    </row>
    <row r="381" spans="1:1">
      <c r="A381" s="2" t="s">
        <v>333</v>
      </c>
    </row>
    <row r="382" spans="1:1">
      <c r="A382" s="2" t="s">
        <v>334</v>
      </c>
    </row>
    <row r="383" spans="1:1">
      <c r="A383" s="2" t="s">
        <v>338</v>
      </c>
    </row>
    <row r="384" spans="1:1">
      <c r="A384" s="2" t="s">
        <v>341</v>
      </c>
    </row>
    <row r="385" spans="1:1">
      <c r="A385" s="2" t="s">
        <v>342</v>
      </c>
    </row>
    <row r="386" spans="1:1">
      <c r="A386" s="2" t="s">
        <v>1972</v>
      </c>
    </row>
    <row r="387" spans="1:1">
      <c r="A387" s="2" t="s">
        <v>1973</v>
      </c>
    </row>
    <row r="388" spans="1:1">
      <c r="A388" s="2" t="s">
        <v>1979</v>
      </c>
    </row>
    <row r="389" spans="1:1">
      <c r="A389" s="2" t="s">
        <v>1980</v>
      </c>
    </row>
    <row r="390" spans="1:1">
      <c r="A390" s="2" t="s">
        <v>1981</v>
      </c>
    </row>
    <row r="391" spans="1:1">
      <c r="A391" s="2" t="s">
        <v>1983</v>
      </c>
    </row>
    <row r="392" spans="1:1">
      <c r="A392" s="2" t="s">
        <v>1984</v>
      </c>
    </row>
    <row r="393" spans="1:1">
      <c r="A393" s="2" t="s">
        <v>1985</v>
      </c>
    </row>
    <row r="394" spans="1:1">
      <c r="A394" s="2" t="s">
        <v>1989</v>
      </c>
    </row>
    <row r="395" spans="1:1">
      <c r="A395" s="2" t="s">
        <v>1990</v>
      </c>
    </row>
    <row r="396" spans="1:1">
      <c r="A396" s="2" t="s">
        <v>1996</v>
      </c>
    </row>
    <row r="397" spans="1:1">
      <c r="A397" s="2" t="s">
        <v>1999</v>
      </c>
    </row>
    <row r="398" spans="1:1">
      <c r="A398" s="2" t="s">
        <v>2000</v>
      </c>
    </row>
    <row r="399" spans="1:1">
      <c r="A399" s="2" t="s">
        <v>2001</v>
      </c>
    </row>
    <row r="400" spans="1:1">
      <c r="A400" s="2" t="s">
        <v>2002</v>
      </c>
    </row>
    <row r="401" spans="1:1">
      <c r="A401" s="2" t="s">
        <v>2005</v>
      </c>
    </row>
    <row r="402" spans="1:1">
      <c r="A402" s="2" t="s">
        <v>2428</v>
      </c>
    </row>
    <row r="403" spans="1:1">
      <c r="A403" s="2" t="s">
        <v>2006</v>
      </c>
    </row>
    <row r="404" spans="1:1">
      <c r="A404" s="2" t="s">
        <v>2007</v>
      </c>
    </row>
    <row r="405" spans="1:1">
      <c r="A405" s="2" t="s">
        <v>2010</v>
      </c>
    </row>
    <row r="406" spans="1:1">
      <c r="A406" s="2" t="s">
        <v>2012</v>
      </c>
    </row>
    <row r="407" spans="1:1">
      <c r="A407" s="2" t="s">
        <v>2014</v>
      </c>
    </row>
    <row r="408" spans="1:1">
      <c r="A408" s="2" t="s">
        <v>2016</v>
      </c>
    </row>
    <row r="409" spans="1:1">
      <c r="A409" s="2" t="s">
        <v>2017</v>
      </c>
    </row>
    <row r="410" spans="1:1">
      <c r="A410" s="2" t="s">
        <v>2018</v>
      </c>
    </row>
    <row r="411" spans="1:1">
      <c r="A411" s="2" t="s">
        <v>2019</v>
      </c>
    </row>
    <row r="412" spans="1:1">
      <c r="A412" s="2" t="s">
        <v>2021</v>
      </c>
    </row>
    <row r="413" spans="1:1">
      <c r="A413" s="2" t="s">
        <v>2022</v>
      </c>
    </row>
    <row r="414" spans="1:1">
      <c r="A414" s="2" t="s">
        <v>2023</v>
      </c>
    </row>
    <row r="415" spans="1:1">
      <c r="A415" s="2" t="s">
        <v>2025</v>
      </c>
    </row>
    <row r="416" spans="1:1">
      <c r="A416" s="2" t="s">
        <v>2026</v>
      </c>
    </row>
    <row r="417" spans="1:1">
      <c r="A417" s="2" t="s">
        <v>2029</v>
      </c>
    </row>
    <row r="418" spans="1:1">
      <c r="A418" s="2" t="s">
        <v>1812</v>
      </c>
    </row>
    <row r="419" spans="1:1">
      <c r="A419" s="2" t="s">
        <v>353</v>
      </c>
    </row>
    <row r="420" spans="1:1">
      <c r="A420" s="2" t="s">
        <v>355</v>
      </c>
    </row>
    <row r="421" spans="1:1">
      <c r="A421" s="2" t="s">
        <v>357</v>
      </c>
    </row>
    <row r="422" spans="1:1">
      <c r="A422" s="2" t="s">
        <v>2030</v>
      </c>
    </row>
    <row r="423" spans="1:1">
      <c r="A423" s="2" t="s">
        <v>360</v>
      </c>
    </row>
    <row r="424" spans="1:1">
      <c r="A424" s="2" t="s">
        <v>2031</v>
      </c>
    </row>
    <row r="425" spans="1:1">
      <c r="A425" s="2" t="s">
        <v>361</v>
      </c>
    </row>
    <row r="426" spans="1:1">
      <c r="A426" s="2" t="s">
        <v>362</v>
      </c>
    </row>
    <row r="427" spans="1:1">
      <c r="A427" s="2" t="s">
        <v>2032</v>
      </c>
    </row>
    <row r="428" spans="1:1">
      <c r="A428" s="2" t="s">
        <v>364</v>
      </c>
    </row>
    <row r="429" spans="1:1">
      <c r="A429" s="2" t="s">
        <v>365</v>
      </c>
    </row>
    <row r="430" spans="1:1">
      <c r="A430" s="2" t="s">
        <v>2033</v>
      </c>
    </row>
    <row r="431" spans="1:1">
      <c r="A431" s="2" t="s">
        <v>369</v>
      </c>
    </row>
    <row r="432" spans="1:1">
      <c r="A432" s="2" t="s">
        <v>371</v>
      </c>
    </row>
    <row r="433" spans="1:1">
      <c r="A433" s="2" t="s">
        <v>373</v>
      </c>
    </row>
    <row r="434" spans="1:1">
      <c r="A434" s="2" t="s">
        <v>2321</v>
      </c>
    </row>
    <row r="435" spans="1:1">
      <c r="A435" s="2" t="s">
        <v>375</v>
      </c>
    </row>
    <row r="436" spans="1:1">
      <c r="A436" s="2" t="s">
        <v>376</v>
      </c>
    </row>
    <row r="437" spans="1:1">
      <c r="A437" s="2" t="s">
        <v>379</v>
      </c>
    </row>
    <row r="438" spans="1:1">
      <c r="A438" s="2" t="s">
        <v>380</v>
      </c>
    </row>
    <row r="439" spans="1:1">
      <c r="A439" s="2" t="s">
        <v>381</v>
      </c>
    </row>
    <row r="440" spans="1:1">
      <c r="A440" s="2" t="s">
        <v>382</v>
      </c>
    </row>
    <row r="441" spans="1:1">
      <c r="A441" s="2" t="s">
        <v>2323</v>
      </c>
    </row>
    <row r="442" spans="1:1">
      <c r="A442" s="2" t="s">
        <v>383</v>
      </c>
    </row>
    <row r="443" spans="1:1">
      <c r="A443" s="2" t="s">
        <v>384</v>
      </c>
    </row>
    <row r="444" spans="1:1">
      <c r="A444" s="2" t="s">
        <v>385</v>
      </c>
    </row>
    <row r="445" spans="1:1">
      <c r="A445" s="2" t="s">
        <v>2324</v>
      </c>
    </row>
    <row r="446" spans="1:1">
      <c r="A446" s="2" t="s">
        <v>386</v>
      </c>
    </row>
    <row r="447" spans="1:1">
      <c r="A447" s="2" t="s">
        <v>387</v>
      </c>
    </row>
    <row r="448" spans="1:1">
      <c r="A448" s="2" t="s">
        <v>389</v>
      </c>
    </row>
    <row r="449" spans="1:1">
      <c r="A449" s="2" t="s">
        <v>2034</v>
      </c>
    </row>
    <row r="450" spans="1:1">
      <c r="A450" s="2" t="s">
        <v>390</v>
      </c>
    </row>
    <row r="451" spans="1:1">
      <c r="A451" s="2" t="s">
        <v>2035</v>
      </c>
    </row>
    <row r="452" spans="1:1">
      <c r="A452" s="2" t="s">
        <v>2036</v>
      </c>
    </row>
    <row r="453" spans="1:1">
      <c r="A453" s="2" t="s">
        <v>396</v>
      </c>
    </row>
    <row r="454" spans="1:1">
      <c r="A454" s="2" t="s">
        <v>399</v>
      </c>
    </row>
    <row r="455" spans="1:1">
      <c r="A455" s="2" t="s">
        <v>400</v>
      </c>
    </row>
    <row r="456" spans="1:1">
      <c r="A456" s="2" t="s">
        <v>401</v>
      </c>
    </row>
    <row r="457" spans="1:1">
      <c r="A457" s="2" t="s">
        <v>403</v>
      </c>
    </row>
    <row r="458" spans="1:1">
      <c r="A458" s="2" t="s">
        <v>404</v>
      </c>
    </row>
    <row r="459" spans="1:1">
      <c r="A459" s="2" t="s">
        <v>406</v>
      </c>
    </row>
    <row r="460" spans="1:1">
      <c r="A460" s="2" t="s">
        <v>409</v>
      </c>
    </row>
    <row r="461" spans="1:1">
      <c r="A461" s="2" t="s">
        <v>410</v>
      </c>
    </row>
    <row r="462" spans="1:1">
      <c r="A462" s="2" t="s">
        <v>412</v>
      </c>
    </row>
    <row r="463" spans="1:1">
      <c r="A463" s="2" t="s">
        <v>415</v>
      </c>
    </row>
    <row r="464" spans="1:1">
      <c r="A464" s="2" t="s">
        <v>416</v>
      </c>
    </row>
    <row r="465" spans="1:1">
      <c r="A465" s="2" t="s">
        <v>417</v>
      </c>
    </row>
    <row r="466" spans="1:1">
      <c r="A466" s="2" t="s">
        <v>419</v>
      </c>
    </row>
    <row r="467" spans="1:1">
      <c r="A467" s="2" t="s">
        <v>421</v>
      </c>
    </row>
    <row r="468" spans="1:1">
      <c r="A468" s="2" t="s">
        <v>423</v>
      </c>
    </row>
    <row r="469" spans="1:1">
      <c r="A469" s="2" t="s">
        <v>2325</v>
      </c>
    </row>
    <row r="470" spans="1:1">
      <c r="A470" s="2" t="s">
        <v>425</v>
      </c>
    </row>
    <row r="471" spans="1:1">
      <c r="A471" s="2" t="s">
        <v>426</v>
      </c>
    </row>
    <row r="472" spans="1:1">
      <c r="A472" s="2" t="s">
        <v>427</v>
      </c>
    </row>
    <row r="473" spans="1:1">
      <c r="A473" s="2" t="s">
        <v>428</v>
      </c>
    </row>
    <row r="474" spans="1:1">
      <c r="A474" s="2" t="s">
        <v>429</v>
      </c>
    </row>
    <row r="475" spans="1:1">
      <c r="A475" s="2" t="s">
        <v>431</v>
      </c>
    </row>
    <row r="476" spans="1:1">
      <c r="A476" s="2" t="s">
        <v>432</v>
      </c>
    </row>
    <row r="477" spans="1:1">
      <c r="A477" s="2" t="s">
        <v>433</v>
      </c>
    </row>
    <row r="478" spans="1:1">
      <c r="A478" s="2" t="s">
        <v>434</v>
      </c>
    </row>
    <row r="479" spans="1:1">
      <c r="A479" s="2" t="s">
        <v>439</v>
      </c>
    </row>
    <row r="480" spans="1:1">
      <c r="A480" s="2" t="s">
        <v>442</v>
      </c>
    </row>
    <row r="481" spans="1:1">
      <c r="A481" s="2" t="s">
        <v>444</v>
      </c>
    </row>
    <row r="482" spans="1:1">
      <c r="A482" s="2" t="s">
        <v>447</v>
      </c>
    </row>
    <row r="483" spans="1:1">
      <c r="A483" s="2" t="s">
        <v>448</v>
      </c>
    </row>
    <row r="484" spans="1:1">
      <c r="A484" s="2" t="s">
        <v>449</v>
      </c>
    </row>
    <row r="485" spans="1:1">
      <c r="A485" s="2" t="s">
        <v>2037</v>
      </c>
    </row>
    <row r="486" spans="1:1">
      <c r="A486" s="2" t="s">
        <v>452</v>
      </c>
    </row>
    <row r="487" spans="1:1">
      <c r="A487" s="2" t="s">
        <v>453</v>
      </c>
    </row>
    <row r="488" spans="1:1">
      <c r="A488" s="2" t="s">
        <v>454</v>
      </c>
    </row>
    <row r="489" spans="1:1">
      <c r="A489" s="2" t="s">
        <v>460</v>
      </c>
    </row>
    <row r="490" spans="1:1">
      <c r="A490" s="2" t="s">
        <v>461</v>
      </c>
    </row>
    <row r="491" spans="1:1">
      <c r="A491" s="2" t="s">
        <v>462</v>
      </c>
    </row>
    <row r="492" spans="1:1">
      <c r="A492" s="2" t="s">
        <v>463</v>
      </c>
    </row>
    <row r="493" spans="1:1">
      <c r="A493" s="2" t="s">
        <v>465</v>
      </c>
    </row>
    <row r="494" spans="1:1">
      <c r="A494" s="2" t="s">
        <v>466</v>
      </c>
    </row>
    <row r="495" spans="1:1">
      <c r="A495" s="2" t="s">
        <v>469</v>
      </c>
    </row>
    <row r="496" spans="1:1">
      <c r="A496" s="2" t="s">
        <v>470</v>
      </c>
    </row>
    <row r="497" spans="1:1">
      <c r="A497" s="2" t="s">
        <v>471</v>
      </c>
    </row>
    <row r="498" spans="1:1">
      <c r="A498" s="2" t="s">
        <v>472</v>
      </c>
    </row>
    <row r="499" spans="1:1">
      <c r="A499" s="2" t="s">
        <v>473</v>
      </c>
    </row>
    <row r="500" spans="1:1">
      <c r="A500" s="2" t="s">
        <v>475</v>
      </c>
    </row>
    <row r="501" spans="1:1">
      <c r="A501" s="2" t="s">
        <v>477</v>
      </c>
    </row>
    <row r="502" spans="1:1">
      <c r="A502" s="2" t="s">
        <v>480</v>
      </c>
    </row>
    <row r="503" spans="1:1">
      <c r="A503" s="2" t="s">
        <v>481</v>
      </c>
    </row>
    <row r="504" spans="1:1">
      <c r="A504" s="2" t="s">
        <v>2038</v>
      </c>
    </row>
    <row r="505" spans="1:1">
      <c r="A505" s="2" t="s">
        <v>482</v>
      </c>
    </row>
    <row r="506" spans="1:1">
      <c r="A506" s="2" t="s">
        <v>484</v>
      </c>
    </row>
    <row r="507" spans="1:1">
      <c r="A507" s="2" t="s">
        <v>488</v>
      </c>
    </row>
    <row r="508" spans="1:1">
      <c r="A508" s="2" t="s">
        <v>487</v>
      </c>
    </row>
    <row r="509" spans="1:1">
      <c r="A509" s="2" t="s">
        <v>491</v>
      </c>
    </row>
    <row r="510" spans="1:1">
      <c r="A510" s="2" t="s">
        <v>499</v>
      </c>
    </row>
    <row r="511" spans="1:1">
      <c r="A511" s="2" t="s">
        <v>500</v>
      </c>
    </row>
    <row r="512" spans="1:1">
      <c r="A512" s="2" t="s">
        <v>501</v>
      </c>
    </row>
    <row r="513" spans="1:1">
      <c r="A513" s="2" t="s">
        <v>502</v>
      </c>
    </row>
    <row r="514" spans="1:1">
      <c r="A514" s="2" t="s">
        <v>504</v>
      </c>
    </row>
    <row r="515" spans="1:1">
      <c r="A515" s="2" t="s">
        <v>507</v>
      </c>
    </row>
    <row r="516" spans="1:1">
      <c r="A516" s="2" t="s">
        <v>506</v>
      </c>
    </row>
    <row r="517" spans="1:1">
      <c r="A517" s="2" t="s">
        <v>509</v>
      </c>
    </row>
    <row r="518" spans="1:1">
      <c r="A518" s="2" t="s">
        <v>508</v>
      </c>
    </row>
    <row r="519" spans="1:1">
      <c r="A519" s="2" t="s">
        <v>511</v>
      </c>
    </row>
    <row r="520" spans="1:1">
      <c r="A520" s="2" t="s">
        <v>510</v>
      </c>
    </row>
    <row r="521" spans="1:1">
      <c r="A521" s="2" t="s">
        <v>513</v>
      </c>
    </row>
    <row r="522" spans="1:1">
      <c r="A522" s="2" t="s">
        <v>512</v>
      </c>
    </row>
    <row r="523" spans="1:1">
      <c r="A523" s="2" t="s">
        <v>514</v>
      </c>
    </row>
    <row r="524" spans="1:1">
      <c r="A524" s="2" t="s">
        <v>515</v>
      </c>
    </row>
    <row r="525" spans="1:1">
      <c r="A525" s="2" t="s">
        <v>519</v>
      </c>
    </row>
    <row r="526" spans="1:1">
      <c r="A526" s="2" t="s">
        <v>1814</v>
      </c>
    </row>
    <row r="527" spans="1:1">
      <c r="A527" s="2" t="s">
        <v>520</v>
      </c>
    </row>
    <row r="528" spans="1:1">
      <c r="A528" s="2" t="s">
        <v>521</v>
      </c>
    </row>
    <row r="529" spans="1:1">
      <c r="A529" s="2" t="s">
        <v>522</v>
      </c>
    </row>
    <row r="530" spans="1:1">
      <c r="A530" s="2" t="s">
        <v>523</v>
      </c>
    </row>
    <row r="531" spans="1:1">
      <c r="A531" s="2" t="s">
        <v>524</v>
      </c>
    </row>
    <row r="532" spans="1:1">
      <c r="A532" s="2" t="s">
        <v>525</v>
      </c>
    </row>
    <row r="533" spans="1:1">
      <c r="A533" s="2" t="s">
        <v>526</v>
      </c>
    </row>
    <row r="534" spans="1:1">
      <c r="A534" s="2" t="s">
        <v>527</v>
      </c>
    </row>
    <row r="535" spans="1:1">
      <c r="A535" s="2" t="s">
        <v>528</v>
      </c>
    </row>
    <row r="536" spans="1:1">
      <c r="A536" s="2" t="s">
        <v>2328</v>
      </c>
    </row>
    <row r="537" spans="1:1">
      <c r="A537" s="2" t="s">
        <v>530</v>
      </c>
    </row>
    <row r="538" spans="1:1">
      <c r="A538" s="2" t="s">
        <v>532</v>
      </c>
    </row>
    <row r="539" spans="1:1">
      <c r="A539" s="2" t="s">
        <v>533</v>
      </c>
    </row>
    <row r="540" spans="1:1">
      <c r="A540" s="2" t="s">
        <v>535</v>
      </c>
    </row>
    <row r="541" spans="1:1">
      <c r="A541" s="2" t="s">
        <v>536</v>
      </c>
    </row>
    <row r="542" spans="1:1">
      <c r="A542" s="2" t="s">
        <v>538</v>
      </c>
    </row>
    <row r="543" spans="1:1">
      <c r="A543" s="2" t="s">
        <v>539</v>
      </c>
    </row>
    <row r="544" spans="1:1">
      <c r="A544" s="2" t="s">
        <v>2430</v>
      </c>
    </row>
    <row r="545" spans="1:1">
      <c r="A545" s="2" t="s">
        <v>541</v>
      </c>
    </row>
    <row r="546" spans="1:1">
      <c r="A546" s="2" t="s">
        <v>543</v>
      </c>
    </row>
    <row r="547" spans="1:1">
      <c r="A547" s="2" t="s">
        <v>544</v>
      </c>
    </row>
    <row r="548" spans="1:1">
      <c r="A548" s="2" t="s">
        <v>2329</v>
      </c>
    </row>
    <row r="549" spans="1:1">
      <c r="A549" s="2" t="s">
        <v>2330</v>
      </c>
    </row>
    <row r="550" spans="1:1">
      <c r="A550" s="2" t="s">
        <v>2331</v>
      </c>
    </row>
    <row r="551" spans="1:1">
      <c r="A551" s="2" t="s">
        <v>2332</v>
      </c>
    </row>
    <row r="552" spans="1:1">
      <c r="A552" s="2" t="s">
        <v>2333</v>
      </c>
    </row>
    <row r="553" spans="1:1">
      <c r="A553" s="2" t="s">
        <v>2334</v>
      </c>
    </row>
    <row r="554" spans="1:1">
      <c r="A554" s="2" t="s">
        <v>2431</v>
      </c>
    </row>
    <row r="555" spans="1:1">
      <c r="A555" s="2" t="s">
        <v>2336</v>
      </c>
    </row>
    <row r="556" spans="1:1">
      <c r="A556" s="2" t="s">
        <v>2337</v>
      </c>
    </row>
    <row r="557" spans="1:1">
      <c r="A557" s="2" t="s">
        <v>2338</v>
      </c>
    </row>
    <row r="558" spans="1:1">
      <c r="A558" s="2" t="s">
        <v>2339</v>
      </c>
    </row>
    <row r="559" spans="1:1">
      <c r="A559" s="2" t="s">
        <v>2432</v>
      </c>
    </row>
    <row r="560" spans="1:1">
      <c r="A560" s="2" t="s">
        <v>2341</v>
      </c>
    </row>
    <row r="561" spans="1:1">
      <c r="A561" s="2" t="s">
        <v>2342</v>
      </c>
    </row>
    <row r="562" spans="1:1">
      <c r="A562" s="2" t="s">
        <v>2433</v>
      </c>
    </row>
    <row r="563" spans="1:1">
      <c r="A563" s="2" t="s">
        <v>141</v>
      </c>
    </row>
    <row r="564" spans="1:1">
      <c r="A564" s="2" t="s">
        <v>548</v>
      </c>
    </row>
    <row r="565" spans="1:1">
      <c r="A565" s="2" t="s">
        <v>549</v>
      </c>
    </row>
    <row r="566" spans="1:1">
      <c r="A566" s="2" t="s">
        <v>550</v>
      </c>
    </row>
    <row r="567" spans="1:1">
      <c r="A567" s="2" t="s">
        <v>552</v>
      </c>
    </row>
    <row r="568" spans="1:1">
      <c r="A568" s="2" t="s">
        <v>553</v>
      </c>
    </row>
    <row r="569" spans="1:1">
      <c r="A569" s="2" t="s">
        <v>2436</v>
      </c>
    </row>
    <row r="570" spans="1:1">
      <c r="A570" s="2" t="s">
        <v>2438</v>
      </c>
    </row>
    <row r="571" spans="1:1">
      <c r="A571" s="2" t="s">
        <v>2442</v>
      </c>
    </row>
    <row r="572" spans="1:1">
      <c r="A572" s="2" t="s">
        <v>2443</v>
      </c>
    </row>
    <row r="573" spans="1:1">
      <c r="A573" s="2" t="s">
        <v>2444</v>
      </c>
    </row>
    <row r="574" spans="1:1">
      <c r="A574" s="2" t="s">
        <v>2445</v>
      </c>
    </row>
    <row r="575" spans="1:1">
      <c r="A575" s="2" t="s">
        <v>2446</v>
      </c>
    </row>
    <row r="576" spans="1:1">
      <c r="A576" s="2" t="s">
        <v>2449</v>
      </c>
    </row>
    <row r="577" spans="1:1">
      <c r="A577" s="2" t="s">
        <v>2450</v>
      </c>
    </row>
    <row r="578" spans="1:1">
      <c r="A578" s="2" t="s">
        <v>2451</v>
      </c>
    </row>
    <row r="579" spans="1:1">
      <c r="A579" s="2" t="s">
        <v>2453</v>
      </c>
    </row>
    <row r="580" spans="1:1">
      <c r="A580" s="2" t="s">
        <v>2454</v>
      </c>
    </row>
    <row r="581" spans="1:1">
      <c r="A581" s="2" t="s">
        <v>2457</v>
      </c>
    </row>
    <row r="582" spans="1:1">
      <c r="A582" s="2" t="s">
        <v>2460</v>
      </c>
    </row>
    <row r="583" spans="1:1">
      <c r="A583" s="2" t="s">
        <v>554</v>
      </c>
    </row>
    <row r="584" spans="1:1">
      <c r="A584" s="2" t="s">
        <v>556</v>
      </c>
    </row>
    <row r="585" spans="1:1">
      <c r="A585" s="2" t="s">
        <v>557</v>
      </c>
    </row>
    <row r="586" spans="1:1">
      <c r="A586" s="2" t="s">
        <v>559</v>
      </c>
    </row>
    <row r="587" spans="1:1">
      <c r="A587" s="2" t="s">
        <v>560</v>
      </c>
    </row>
    <row r="588" spans="1:1">
      <c r="A588" s="2" t="s">
        <v>561</v>
      </c>
    </row>
    <row r="589" spans="1:1">
      <c r="A589" s="2" t="s">
        <v>563</v>
      </c>
    </row>
    <row r="590" spans="1:1">
      <c r="A590" s="2" t="s">
        <v>564</v>
      </c>
    </row>
    <row r="591" spans="1:1">
      <c r="A591" s="2" t="s">
        <v>565</v>
      </c>
    </row>
    <row r="592" spans="1:1">
      <c r="A592" s="2" t="s">
        <v>566</v>
      </c>
    </row>
    <row r="593" spans="1:1">
      <c r="A593" s="2" t="s">
        <v>2343</v>
      </c>
    </row>
    <row r="594" spans="1:1">
      <c r="A594" s="2" t="s">
        <v>567</v>
      </c>
    </row>
    <row r="595" spans="1:1">
      <c r="A595" s="2" t="s">
        <v>568</v>
      </c>
    </row>
    <row r="596" spans="1:1">
      <c r="A596" s="2" t="s">
        <v>569</v>
      </c>
    </row>
    <row r="597" spans="1:1">
      <c r="A597" s="2" t="s">
        <v>570</v>
      </c>
    </row>
    <row r="598" spans="1:1">
      <c r="A598" s="2" t="s">
        <v>572</v>
      </c>
    </row>
    <row r="599" spans="1:1">
      <c r="A599" s="2" t="s">
        <v>575</v>
      </c>
    </row>
    <row r="600" spans="1:1">
      <c r="A600" s="2" t="s">
        <v>576</v>
      </c>
    </row>
    <row r="601" spans="1:1">
      <c r="A601" s="2" t="s">
        <v>578</v>
      </c>
    </row>
    <row r="602" spans="1:1">
      <c r="A602" s="2" t="s">
        <v>581</v>
      </c>
    </row>
    <row r="603" spans="1:1">
      <c r="A603" s="2" t="s">
        <v>583</v>
      </c>
    </row>
    <row r="604" spans="1:1">
      <c r="A604" s="2" t="s">
        <v>585</v>
      </c>
    </row>
    <row r="605" spans="1:1">
      <c r="A605" s="2" t="s">
        <v>586</v>
      </c>
    </row>
    <row r="606" spans="1:1">
      <c r="A606" s="2" t="s">
        <v>588</v>
      </c>
    </row>
    <row r="607" spans="1:1">
      <c r="A607" s="2" t="s">
        <v>589</v>
      </c>
    </row>
    <row r="608" spans="1:1">
      <c r="A608" s="2" t="s">
        <v>590</v>
      </c>
    </row>
    <row r="609" spans="1:1">
      <c r="A609" s="2" t="s">
        <v>591</v>
      </c>
    </row>
    <row r="610" spans="1:1">
      <c r="A610" s="2" t="s">
        <v>592</v>
      </c>
    </row>
    <row r="611" spans="1:1">
      <c r="A611" s="2" t="s">
        <v>593</v>
      </c>
    </row>
    <row r="612" spans="1:1">
      <c r="A612" s="2" t="s">
        <v>594</v>
      </c>
    </row>
    <row r="613" spans="1:1">
      <c r="A613" s="2" t="s">
        <v>595</v>
      </c>
    </row>
    <row r="614" spans="1:1">
      <c r="A614" s="2" t="s">
        <v>596</v>
      </c>
    </row>
    <row r="615" spans="1:1">
      <c r="A615" s="2" t="s">
        <v>597</v>
      </c>
    </row>
    <row r="616" spans="1:1">
      <c r="A616" s="2" t="s">
        <v>599</v>
      </c>
    </row>
    <row r="617" spans="1:1">
      <c r="A617" s="2" t="s">
        <v>601</v>
      </c>
    </row>
    <row r="618" spans="1:1">
      <c r="A618" s="2" t="s">
        <v>602</v>
      </c>
    </row>
    <row r="619" spans="1:1">
      <c r="A619" s="2" t="s">
        <v>603</v>
      </c>
    </row>
    <row r="620" spans="1:1">
      <c r="A620" s="2" t="s">
        <v>604</v>
      </c>
    </row>
    <row r="621" spans="1:1">
      <c r="A621" s="2" t="s">
        <v>605</v>
      </c>
    </row>
    <row r="622" spans="1:1">
      <c r="A622" s="2" t="s">
        <v>608</v>
      </c>
    </row>
    <row r="623" spans="1:1">
      <c r="A623" s="2" t="s">
        <v>610</v>
      </c>
    </row>
    <row r="624" spans="1:1">
      <c r="A624" s="2" t="s">
        <v>611</v>
      </c>
    </row>
    <row r="625" spans="1:1">
      <c r="A625" s="2" t="s">
        <v>612</v>
      </c>
    </row>
    <row r="626" spans="1:1">
      <c r="A626" s="2" t="s">
        <v>613</v>
      </c>
    </row>
    <row r="627" spans="1:1">
      <c r="A627" s="2" t="s">
        <v>614</v>
      </c>
    </row>
    <row r="628" spans="1:1">
      <c r="A628" s="2" t="s">
        <v>616</v>
      </c>
    </row>
    <row r="629" spans="1:1">
      <c r="A629" s="2" t="s">
        <v>619</v>
      </c>
    </row>
    <row r="630" spans="1:1">
      <c r="A630" s="2" t="s">
        <v>2539</v>
      </c>
    </row>
    <row r="631" spans="1:1">
      <c r="A631" s="2" t="s">
        <v>621</v>
      </c>
    </row>
    <row r="632" spans="1:1">
      <c r="A632" s="2" t="s">
        <v>623</v>
      </c>
    </row>
    <row r="633" spans="1:1">
      <c r="A633" s="2" t="s">
        <v>624</v>
      </c>
    </row>
    <row r="634" spans="1:1">
      <c r="A634" s="2" t="s">
        <v>625</v>
      </c>
    </row>
    <row r="635" spans="1:1">
      <c r="A635" s="2" t="s">
        <v>626</v>
      </c>
    </row>
    <row r="636" spans="1:1">
      <c r="A636" s="2" t="s">
        <v>627</v>
      </c>
    </row>
    <row r="637" spans="1:1">
      <c r="A637" s="2" t="s">
        <v>628</v>
      </c>
    </row>
    <row r="638" spans="1:1">
      <c r="A638" s="2" t="s">
        <v>629</v>
      </c>
    </row>
    <row r="639" spans="1:1">
      <c r="A639" s="2" t="s">
        <v>631</v>
      </c>
    </row>
    <row r="640" spans="1:1">
      <c r="A640" s="2" t="s">
        <v>632</v>
      </c>
    </row>
    <row r="641" spans="1:1">
      <c r="A641" s="2" t="s">
        <v>633</v>
      </c>
    </row>
    <row r="642" spans="1:1">
      <c r="A642" s="2" t="s">
        <v>635</v>
      </c>
    </row>
    <row r="643" spans="1:1">
      <c r="A643" s="2" t="s">
        <v>636</v>
      </c>
    </row>
    <row r="644" spans="1:1">
      <c r="A644" s="2" t="s">
        <v>637</v>
      </c>
    </row>
    <row r="645" spans="1:1">
      <c r="A645" s="2" t="s">
        <v>639</v>
      </c>
    </row>
    <row r="646" spans="1:1">
      <c r="A646" s="2" t="s">
        <v>640</v>
      </c>
    </row>
    <row r="647" spans="1:1">
      <c r="A647" s="2" t="s">
        <v>642</v>
      </c>
    </row>
    <row r="648" spans="1:1">
      <c r="A648" s="2" t="s">
        <v>643</v>
      </c>
    </row>
    <row r="649" spans="1:1">
      <c r="A649" s="2" t="s">
        <v>644</v>
      </c>
    </row>
    <row r="650" spans="1:1">
      <c r="A650" s="2" t="s">
        <v>645</v>
      </c>
    </row>
    <row r="651" spans="1:1">
      <c r="A651" s="2" t="s">
        <v>2344</v>
      </c>
    </row>
    <row r="652" spans="1:1">
      <c r="A652" s="2" t="s">
        <v>646</v>
      </c>
    </row>
    <row r="653" spans="1:1">
      <c r="A653" s="2" t="s">
        <v>649</v>
      </c>
    </row>
    <row r="654" spans="1:1">
      <c r="A654" s="2" t="s">
        <v>650</v>
      </c>
    </row>
    <row r="655" spans="1:1">
      <c r="A655" s="2" t="s">
        <v>651</v>
      </c>
    </row>
    <row r="656" spans="1:1">
      <c r="A656" s="2" t="s">
        <v>647</v>
      </c>
    </row>
    <row r="657" spans="1:1">
      <c r="A657" s="2" t="s">
        <v>652</v>
      </c>
    </row>
    <row r="658" spans="1:1">
      <c r="A658" s="2" t="s">
        <v>653</v>
      </c>
    </row>
    <row r="659" spans="1:1">
      <c r="A659" s="2" t="s">
        <v>654</v>
      </c>
    </row>
    <row r="660" spans="1:1">
      <c r="A660" s="2" t="s">
        <v>655</v>
      </c>
    </row>
    <row r="661" spans="1:1">
      <c r="A661" s="2" t="s">
        <v>657</v>
      </c>
    </row>
    <row r="662" spans="1:1">
      <c r="A662" s="2" t="s">
        <v>656</v>
      </c>
    </row>
    <row r="663" spans="1:1">
      <c r="A663" s="2" t="s">
        <v>658</v>
      </c>
    </row>
    <row r="664" spans="1:1">
      <c r="A664" s="2" t="s">
        <v>659</v>
      </c>
    </row>
    <row r="665" spans="1:1">
      <c r="A665" s="2" t="s">
        <v>660</v>
      </c>
    </row>
    <row r="666" spans="1:1">
      <c r="A666" s="2" t="s">
        <v>661</v>
      </c>
    </row>
    <row r="667" spans="1:1">
      <c r="A667" s="2" t="s">
        <v>662</v>
      </c>
    </row>
    <row r="668" spans="1:1">
      <c r="A668" s="2" t="s">
        <v>663</v>
      </c>
    </row>
    <row r="669" spans="1:1">
      <c r="A669" s="2" t="s">
        <v>664</v>
      </c>
    </row>
    <row r="670" spans="1:1">
      <c r="A670" s="2" t="s">
        <v>666</v>
      </c>
    </row>
    <row r="671" spans="1:1">
      <c r="A671" s="2" t="s">
        <v>667</v>
      </c>
    </row>
    <row r="672" spans="1:1">
      <c r="A672" s="2" t="s">
        <v>665</v>
      </c>
    </row>
    <row r="673" spans="1:1">
      <c r="A673" s="2" t="s">
        <v>668</v>
      </c>
    </row>
    <row r="674" spans="1:1">
      <c r="A674" s="2" t="s">
        <v>669</v>
      </c>
    </row>
    <row r="675" spans="1:1">
      <c r="A675" s="2" t="s">
        <v>670</v>
      </c>
    </row>
    <row r="676" spans="1:1">
      <c r="A676" s="2" t="s">
        <v>671</v>
      </c>
    </row>
    <row r="677" spans="1:1">
      <c r="A677" s="2" t="s">
        <v>672</v>
      </c>
    </row>
    <row r="678" spans="1:1">
      <c r="A678" s="2" t="s">
        <v>673</v>
      </c>
    </row>
    <row r="679" spans="1:1">
      <c r="A679" s="2" t="s">
        <v>674</v>
      </c>
    </row>
    <row r="680" spans="1:1">
      <c r="A680" s="2" t="s">
        <v>675</v>
      </c>
    </row>
    <row r="681" spans="1:1">
      <c r="A681" s="2" t="s">
        <v>676</v>
      </c>
    </row>
    <row r="682" spans="1:1">
      <c r="A682" s="2" t="s">
        <v>677</v>
      </c>
    </row>
    <row r="683" spans="1:1">
      <c r="A683" s="2" t="s">
        <v>678</v>
      </c>
    </row>
    <row r="684" spans="1:1">
      <c r="A684" s="2" t="s">
        <v>679</v>
      </c>
    </row>
    <row r="685" spans="1:1">
      <c r="A685" s="2" t="s">
        <v>680</v>
      </c>
    </row>
    <row r="686" spans="1:1">
      <c r="A686" s="2" t="s">
        <v>682</v>
      </c>
    </row>
    <row r="687" spans="1:1">
      <c r="A687" s="2" t="s">
        <v>681</v>
      </c>
    </row>
    <row r="688" spans="1:1">
      <c r="A688" s="2" t="s">
        <v>684</v>
      </c>
    </row>
    <row r="689" spans="1:1">
      <c r="A689" s="2" t="s">
        <v>685</v>
      </c>
    </row>
    <row r="690" spans="1:1">
      <c r="A690" s="2" t="s">
        <v>683</v>
      </c>
    </row>
    <row r="691" spans="1:1">
      <c r="A691" s="2" t="s">
        <v>686</v>
      </c>
    </row>
    <row r="692" spans="1:1">
      <c r="A692" s="2" t="s">
        <v>687</v>
      </c>
    </row>
    <row r="693" spans="1:1">
      <c r="A693" s="2" t="s">
        <v>688</v>
      </c>
    </row>
    <row r="694" spans="1:1">
      <c r="A694" s="2" t="s">
        <v>689</v>
      </c>
    </row>
    <row r="695" spans="1:1">
      <c r="A695" s="2" t="s">
        <v>690</v>
      </c>
    </row>
    <row r="696" spans="1:1">
      <c r="A696" s="2" t="s">
        <v>692</v>
      </c>
    </row>
    <row r="697" spans="1:1">
      <c r="A697" s="2" t="s">
        <v>691</v>
      </c>
    </row>
    <row r="698" spans="1:1">
      <c r="A698" s="2" t="s">
        <v>693</v>
      </c>
    </row>
    <row r="699" spans="1:1">
      <c r="A699" s="2" t="s">
        <v>695</v>
      </c>
    </row>
    <row r="700" spans="1:1">
      <c r="A700" s="2" t="s">
        <v>696</v>
      </c>
    </row>
    <row r="701" spans="1:1">
      <c r="A701" s="2" t="s">
        <v>694</v>
      </c>
    </row>
    <row r="702" spans="1:1">
      <c r="A702" s="2" t="s">
        <v>697</v>
      </c>
    </row>
    <row r="703" spans="1:1">
      <c r="A703" s="2" t="s">
        <v>698</v>
      </c>
    </row>
    <row r="704" spans="1:1">
      <c r="A704" s="2" t="s">
        <v>699</v>
      </c>
    </row>
    <row r="705" spans="1:1">
      <c r="A705" s="2" t="s">
        <v>700</v>
      </c>
    </row>
    <row r="706" spans="1:1">
      <c r="A706" s="2" t="s">
        <v>701</v>
      </c>
    </row>
    <row r="707" spans="1:1">
      <c r="A707" s="2" t="s">
        <v>702</v>
      </c>
    </row>
    <row r="708" spans="1:1">
      <c r="A708" s="2" t="s">
        <v>703</v>
      </c>
    </row>
    <row r="709" spans="1:1">
      <c r="A709" s="2" t="s">
        <v>704</v>
      </c>
    </row>
    <row r="710" spans="1:1">
      <c r="A710" s="2" t="s">
        <v>705</v>
      </c>
    </row>
    <row r="711" spans="1:1">
      <c r="A711" s="2" t="s">
        <v>706</v>
      </c>
    </row>
    <row r="712" spans="1:1">
      <c r="A712" s="2" t="s">
        <v>707</v>
      </c>
    </row>
    <row r="713" spans="1:1">
      <c r="A713" s="2" t="s">
        <v>708</v>
      </c>
    </row>
    <row r="714" spans="1:1">
      <c r="A714" s="2" t="s">
        <v>709</v>
      </c>
    </row>
    <row r="715" spans="1:1">
      <c r="A715" s="2" t="s">
        <v>710</v>
      </c>
    </row>
    <row r="716" spans="1:1">
      <c r="A716" s="2" t="s">
        <v>711</v>
      </c>
    </row>
    <row r="717" spans="1:1">
      <c r="A717" s="2" t="s">
        <v>712</v>
      </c>
    </row>
    <row r="718" spans="1:1">
      <c r="A718" s="2" t="s">
        <v>713</v>
      </c>
    </row>
    <row r="719" spans="1:1">
      <c r="A719" s="2" t="s">
        <v>714</v>
      </c>
    </row>
    <row r="720" spans="1:1">
      <c r="A720" s="2" t="s">
        <v>715</v>
      </c>
    </row>
    <row r="721" spans="1:1">
      <c r="A721" s="2" t="s">
        <v>716</v>
      </c>
    </row>
    <row r="722" spans="1:1">
      <c r="A722" s="2" t="s">
        <v>717</v>
      </c>
    </row>
    <row r="723" spans="1:1">
      <c r="A723" s="2" t="s">
        <v>718</v>
      </c>
    </row>
    <row r="724" spans="1:1">
      <c r="A724" s="2" t="s">
        <v>719</v>
      </c>
    </row>
    <row r="725" spans="1:1">
      <c r="A725" s="2" t="s">
        <v>720</v>
      </c>
    </row>
    <row r="726" spans="1:1">
      <c r="A726" s="2" t="s">
        <v>721</v>
      </c>
    </row>
    <row r="727" spans="1:1">
      <c r="A727" s="2" t="s">
        <v>722</v>
      </c>
    </row>
    <row r="728" spans="1:1">
      <c r="A728" s="2" t="s">
        <v>837</v>
      </c>
    </row>
    <row r="729" spans="1:1">
      <c r="A729" s="2" t="s">
        <v>839</v>
      </c>
    </row>
    <row r="730" spans="1:1">
      <c r="A730" s="2" t="s">
        <v>838</v>
      </c>
    </row>
    <row r="731" spans="1:1">
      <c r="A731" s="2" t="s">
        <v>841</v>
      </c>
    </row>
    <row r="732" spans="1:1">
      <c r="A732" s="2" t="s">
        <v>842</v>
      </c>
    </row>
    <row r="733" spans="1:1">
      <c r="A733" s="2" t="s">
        <v>840</v>
      </c>
    </row>
    <row r="734" spans="1:1">
      <c r="A734" s="2" t="s">
        <v>1258</v>
      </c>
    </row>
    <row r="735" spans="1:1">
      <c r="A735" s="2" t="s">
        <v>1723</v>
      </c>
    </row>
    <row r="736" spans="1:1">
      <c r="A736" s="2" t="s">
        <v>1724</v>
      </c>
    </row>
    <row r="737" spans="1:1">
      <c r="A737" s="2" t="s">
        <v>1725</v>
      </c>
    </row>
    <row r="738" spans="1:1">
      <c r="A738" s="2" t="s">
        <v>1726</v>
      </c>
    </row>
    <row r="739" spans="1:1">
      <c r="A739" s="2" t="s">
        <v>1727</v>
      </c>
    </row>
    <row r="740" spans="1:1">
      <c r="A740" s="2" t="s">
        <v>1728</v>
      </c>
    </row>
    <row r="741" spans="1:1">
      <c r="A741" s="2" t="s">
        <v>726</v>
      </c>
    </row>
    <row r="742" spans="1:1">
      <c r="A742" s="2" t="s">
        <v>727</v>
      </c>
    </row>
    <row r="743" spans="1:1">
      <c r="A743" s="2" t="s">
        <v>728</v>
      </c>
    </row>
    <row r="744" spans="1:1">
      <c r="A744" s="2" t="s">
        <v>725</v>
      </c>
    </row>
    <row r="745" spans="1:1">
      <c r="A745" s="2" t="s">
        <v>731</v>
      </c>
    </row>
    <row r="746" spans="1:1">
      <c r="A746" s="2" t="s">
        <v>732</v>
      </c>
    </row>
    <row r="747" spans="1:1">
      <c r="A747" s="2" t="s">
        <v>735</v>
      </c>
    </row>
    <row r="748" spans="1:1">
      <c r="A748" s="2" t="s">
        <v>736</v>
      </c>
    </row>
    <row r="749" spans="1:1">
      <c r="A749" s="2" t="s">
        <v>737</v>
      </c>
    </row>
    <row r="750" spans="1:1">
      <c r="A750" s="2" t="s">
        <v>738</v>
      </c>
    </row>
    <row r="751" spans="1:1">
      <c r="A751" s="2" t="s">
        <v>740</v>
      </c>
    </row>
    <row r="752" spans="1:1">
      <c r="A752" s="2" t="s">
        <v>2046</v>
      </c>
    </row>
    <row r="753" spans="1:1">
      <c r="A753" s="2" t="s">
        <v>741</v>
      </c>
    </row>
    <row r="754" spans="1:1">
      <c r="A754" s="2" t="s">
        <v>742</v>
      </c>
    </row>
    <row r="755" spans="1:1">
      <c r="A755" s="2" t="s">
        <v>743</v>
      </c>
    </row>
    <row r="756" spans="1:1">
      <c r="A756" s="2" t="s">
        <v>2048</v>
      </c>
    </row>
    <row r="757" spans="1:1">
      <c r="A757" s="2" t="s">
        <v>2049</v>
      </c>
    </row>
    <row r="758" spans="1:1">
      <c r="A758" s="2" t="s">
        <v>2050</v>
      </c>
    </row>
    <row r="759" spans="1:1">
      <c r="A759" s="2" t="s">
        <v>2051</v>
      </c>
    </row>
    <row r="760" spans="1:1">
      <c r="A760" s="2" t="s">
        <v>2052</v>
      </c>
    </row>
    <row r="761" spans="1:1">
      <c r="A761" s="2" t="s">
        <v>2053</v>
      </c>
    </row>
    <row r="762" spans="1:1">
      <c r="A762" s="2" t="s">
        <v>2540</v>
      </c>
    </row>
    <row r="763" spans="1:1">
      <c r="A763" s="2" t="s">
        <v>2055</v>
      </c>
    </row>
    <row r="764" spans="1:1">
      <c r="A764" s="2" t="s">
        <v>2056</v>
      </c>
    </row>
    <row r="765" spans="1:1">
      <c r="A765" s="2" t="s">
        <v>2057</v>
      </c>
    </row>
    <row r="766" spans="1:1">
      <c r="A766" s="2" t="s">
        <v>2058</v>
      </c>
    </row>
    <row r="767" spans="1:1">
      <c r="A767" s="2" t="s">
        <v>2059</v>
      </c>
    </row>
    <row r="768" spans="1:1">
      <c r="A768" s="2" t="s">
        <v>2060</v>
      </c>
    </row>
    <row r="769" spans="1:1">
      <c r="A769" s="2" t="s">
        <v>2061</v>
      </c>
    </row>
    <row r="770" spans="1:1">
      <c r="A770" s="2" t="s">
        <v>2062</v>
      </c>
    </row>
    <row r="771" spans="1:1">
      <c r="A771" s="2" t="s">
        <v>2063</v>
      </c>
    </row>
    <row r="772" spans="1:1">
      <c r="A772" s="2" t="s">
        <v>2064</v>
      </c>
    </row>
    <row r="773" spans="1:1">
      <c r="A773" s="2" t="s">
        <v>2065</v>
      </c>
    </row>
    <row r="774" spans="1:1">
      <c r="A774" s="2" t="s">
        <v>2066</v>
      </c>
    </row>
    <row r="775" spans="1:1">
      <c r="A775" s="2" t="s">
        <v>2069</v>
      </c>
    </row>
    <row r="776" spans="1:1">
      <c r="A776" s="2" t="s">
        <v>2070</v>
      </c>
    </row>
    <row r="777" spans="1:1">
      <c r="A777" s="2" t="s">
        <v>2071</v>
      </c>
    </row>
    <row r="778" spans="1:1">
      <c r="A778" s="2" t="s">
        <v>2072</v>
      </c>
    </row>
    <row r="779" spans="1:1">
      <c r="A779" s="2" t="s">
        <v>2073</v>
      </c>
    </row>
    <row r="780" spans="1:1">
      <c r="A780" s="2" t="s">
        <v>2074</v>
      </c>
    </row>
    <row r="781" spans="1:1">
      <c r="A781" s="2" t="s">
        <v>2075</v>
      </c>
    </row>
    <row r="782" spans="1:1">
      <c r="A782" s="2" t="s">
        <v>2076</v>
      </c>
    </row>
    <row r="783" spans="1:1">
      <c r="A783" s="2" t="s">
        <v>2077</v>
      </c>
    </row>
    <row r="784" spans="1:1">
      <c r="A784" s="2" t="s">
        <v>2078</v>
      </c>
    </row>
    <row r="785" spans="1:1">
      <c r="A785" s="2" t="s">
        <v>2079</v>
      </c>
    </row>
    <row r="786" spans="1:1">
      <c r="A786" s="2" t="s">
        <v>2281</v>
      </c>
    </row>
    <row r="787" spans="1:1">
      <c r="A787" s="2" t="s">
        <v>2464</v>
      </c>
    </row>
    <row r="788" spans="1:1">
      <c r="A788" s="2" t="s">
        <v>242</v>
      </c>
    </row>
    <row r="789" spans="1:1">
      <c r="A789" s="2" t="s">
        <v>2466</v>
      </c>
    </row>
    <row r="790" spans="1:1">
      <c r="A790" s="2" t="s">
        <v>248</v>
      </c>
    </row>
    <row r="791" spans="1:1">
      <c r="A791" s="2" t="s">
        <v>249</v>
      </c>
    </row>
    <row r="792" spans="1:1">
      <c r="A792" s="2" t="s">
        <v>1970</v>
      </c>
    </row>
    <row r="793" spans="1:1">
      <c r="A793" s="2" t="s">
        <v>246</v>
      </c>
    </row>
    <row r="794" spans="1:1">
      <c r="A794" s="2" t="s">
        <v>252</v>
      </c>
    </row>
    <row r="795" spans="1:1">
      <c r="A795" s="2" t="s">
        <v>253</v>
      </c>
    </row>
    <row r="796" spans="1:1">
      <c r="A796" s="2" t="s">
        <v>254</v>
      </c>
    </row>
    <row r="797" spans="1:1">
      <c r="A797" s="2" t="s">
        <v>255</v>
      </c>
    </row>
    <row r="798" spans="1:1">
      <c r="A798" s="2" t="s">
        <v>2468</v>
      </c>
    </row>
    <row r="799" spans="1:1">
      <c r="A799" s="2" t="s">
        <v>257</v>
      </c>
    </row>
    <row r="800" spans="1:1">
      <c r="A800" s="2" t="s">
        <v>258</v>
      </c>
    </row>
    <row r="801" spans="1:1">
      <c r="A801" s="2" t="s">
        <v>884</v>
      </c>
    </row>
    <row r="802" spans="1:1">
      <c r="A802" s="2" t="s">
        <v>885</v>
      </c>
    </row>
    <row r="803" spans="1:1">
      <c r="A803" s="2" t="s">
        <v>888</v>
      </c>
    </row>
    <row r="804" spans="1:1">
      <c r="A804" s="2" t="s">
        <v>1949</v>
      </c>
    </row>
    <row r="805" spans="1:1">
      <c r="A805" s="2" t="s">
        <v>1950</v>
      </c>
    </row>
    <row r="806" spans="1:1">
      <c r="A806" s="2" t="s">
        <v>181</v>
      </c>
    </row>
    <row r="807" spans="1:1">
      <c r="A807" s="2" t="s">
        <v>891</v>
      </c>
    </row>
    <row r="808" spans="1:1">
      <c r="A808" s="2" t="s">
        <v>893</v>
      </c>
    </row>
    <row r="809" spans="1:1">
      <c r="A809" s="2" t="s">
        <v>894</v>
      </c>
    </row>
    <row r="810" spans="1:1">
      <c r="A810" s="2" t="s">
        <v>895</v>
      </c>
    </row>
    <row r="811" spans="1:1">
      <c r="A811" s="2" t="s">
        <v>896</v>
      </c>
    </row>
    <row r="812" spans="1:1">
      <c r="A812" s="2" t="s">
        <v>2349</v>
      </c>
    </row>
    <row r="813" spans="1:1">
      <c r="A813" s="2" t="s">
        <v>897</v>
      </c>
    </row>
    <row r="814" spans="1:1">
      <c r="A814" s="2" t="s">
        <v>898</v>
      </c>
    </row>
    <row r="815" spans="1:1">
      <c r="A815" s="2" t="s">
        <v>899</v>
      </c>
    </row>
    <row r="816" spans="1:1">
      <c r="A816" s="2" t="s">
        <v>900</v>
      </c>
    </row>
    <row r="817" spans="1:1">
      <c r="A817" s="2" t="s">
        <v>901</v>
      </c>
    </row>
    <row r="818" spans="1:1">
      <c r="A818" s="2" t="s">
        <v>902</v>
      </c>
    </row>
    <row r="819" spans="1:1">
      <c r="A819" s="2" t="s">
        <v>903</v>
      </c>
    </row>
    <row r="820" spans="1:1">
      <c r="A820" s="2" t="s">
        <v>904</v>
      </c>
    </row>
    <row r="821" spans="1:1">
      <c r="A821" s="2" t="s">
        <v>905</v>
      </c>
    </row>
    <row r="822" spans="1:1">
      <c r="A822" s="2" t="s">
        <v>906</v>
      </c>
    </row>
    <row r="823" spans="1:1">
      <c r="A823" s="2" t="s">
        <v>908</v>
      </c>
    </row>
    <row r="824" spans="1:1">
      <c r="A824" s="2" t="s">
        <v>909</v>
      </c>
    </row>
    <row r="825" spans="1:1">
      <c r="A825" s="2" t="s">
        <v>910</v>
      </c>
    </row>
    <row r="826" spans="1:1">
      <c r="A826" s="2" t="s">
        <v>911</v>
      </c>
    </row>
    <row r="827" spans="1:1">
      <c r="A827" s="2" t="s">
        <v>917</v>
      </c>
    </row>
    <row r="828" spans="1:1">
      <c r="A828" s="2" t="s">
        <v>2118</v>
      </c>
    </row>
    <row r="829" spans="1:1">
      <c r="A829" s="2" t="s">
        <v>919</v>
      </c>
    </row>
    <row r="830" spans="1:1">
      <c r="A830" s="2" t="s">
        <v>920</v>
      </c>
    </row>
    <row r="831" spans="1:1">
      <c r="A831" s="2" t="s">
        <v>921</v>
      </c>
    </row>
    <row r="832" spans="1:1">
      <c r="A832" s="2" t="s">
        <v>922</v>
      </c>
    </row>
    <row r="833" spans="1:1">
      <c r="A833" s="2" t="s">
        <v>923</v>
      </c>
    </row>
    <row r="834" spans="1:1">
      <c r="A834" s="2" t="s">
        <v>926</v>
      </c>
    </row>
    <row r="835" spans="1:1">
      <c r="A835" s="2" t="s">
        <v>927</v>
      </c>
    </row>
    <row r="836" spans="1:1">
      <c r="A836" s="2" t="s">
        <v>928</v>
      </c>
    </row>
    <row r="837" spans="1:1">
      <c r="A837" s="2" t="s">
        <v>930</v>
      </c>
    </row>
    <row r="838" spans="1:1">
      <c r="A838" s="2" t="s">
        <v>931</v>
      </c>
    </row>
    <row r="839" spans="1:1">
      <c r="A839" s="2" t="s">
        <v>933</v>
      </c>
    </row>
    <row r="840" spans="1:1">
      <c r="A840" s="2" t="s">
        <v>934</v>
      </c>
    </row>
    <row r="841" spans="1:1">
      <c r="A841" s="2" t="s">
        <v>935</v>
      </c>
    </row>
    <row r="842" spans="1:1">
      <c r="A842" s="2" t="s">
        <v>936</v>
      </c>
    </row>
    <row r="843" spans="1:1">
      <c r="A843" s="2" t="s">
        <v>938</v>
      </c>
    </row>
    <row r="844" spans="1:1">
      <c r="A844" s="2" t="s">
        <v>940</v>
      </c>
    </row>
    <row r="845" spans="1:1">
      <c r="A845" s="2" t="s">
        <v>941</v>
      </c>
    </row>
    <row r="846" spans="1:1">
      <c r="A846" s="2" t="s">
        <v>942</v>
      </c>
    </row>
    <row r="847" spans="1:1">
      <c r="A847" s="2" t="s">
        <v>943</v>
      </c>
    </row>
    <row r="848" spans="1:1">
      <c r="A848" s="2" t="s">
        <v>945</v>
      </c>
    </row>
    <row r="849" spans="1:1">
      <c r="A849" s="2" t="s">
        <v>946</v>
      </c>
    </row>
    <row r="850" spans="1:1">
      <c r="A850" s="2" t="s">
        <v>2350</v>
      </c>
    </row>
    <row r="851" spans="1:1">
      <c r="A851" s="2" t="s">
        <v>2352</v>
      </c>
    </row>
    <row r="852" spans="1:1">
      <c r="A852" s="2" t="s">
        <v>2353</v>
      </c>
    </row>
    <row r="853" spans="1:1">
      <c r="A853" s="2" t="s">
        <v>2354</v>
      </c>
    </row>
    <row r="854" spans="1:1">
      <c r="A854" s="2" t="s">
        <v>947</v>
      </c>
    </row>
    <row r="855" spans="1:1">
      <c r="A855" s="2" t="s">
        <v>948</v>
      </c>
    </row>
    <row r="856" spans="1:1">
      <c r="A856" s="2" t="s">
        <v>949</v>
      </c>
    </row>
    <row r="857" spans="1:1">
      <c r="A857" s="2" t="s">
        <v>950</v>
      </c>
    </row>
    <row r="858" spans="1:1">
      <c r="A858" s="2" t="s">
        <v>951</v>
      </c>
    </row>
    <row r="859" spans="1:1">
      <c r="A859" s="2" t="s">
        <v>952</v>
      </c>
    </row>
    <row r="860" spans="1:1">
      <c r="A860" s="2" t="s">
        <v>953</v>
      </c>
    </row>
    <row r="861" spans="1:1">
      <c r="A861" s="2" t="s">
        <v>2119</v>
      </c>
    </row>
    <row r="862" spans="1:1">
      <c r="A862" s="2" t="s">
        <v>2121</v>
      </c>
    </row>
    <row r="863" spans="1:1">
      <c r="A863" s="2" t="s">
        <v>2122</v>
      </c>
    </row>
    <row r="864" spans="1:1">
      <c r="A864" s="2" t="s">
        <v>2123</v>
      </c>
    </row>
    <row r="865" spans="1:1">
      <c r="A865" s="2" t="s">
        <v>2125</v>
      </c>
    </row>
    <row r="866" spans="1:1">
      <c r="A866" s="2" t="s">
        <v>2131</v>
      </c>
    </row>
    <row r="867" spans="1:1">
      <c r="A867" s="2" t="s">
        <v>2133</v>
      </c>
    </row>
    <row r="868" spans="1:1">
      <c r="A868" s="2" t="s">
        <v>2135</v>
      </c>
    </row>
    <row r="869" spans="1:1">
      <c r="A869" s="2" t="s">
        <v>2136</v>
      </c>
    </row>
    <row r="870" spans="1:1">
      <c r="A870" s="2" t="s">
        <v>2137</v>
      </c>
    </row>
    <row r="871" spans="1:1">
      <c r="A871" s="2" t="s">
        <v>2141</v>
      </c>
    </row>
    <row r="872" spans="1:1">
      <c r="A872" s="2" t="s">
        <v>2469</v>
      </c>
    </row>
    <row r="873" spans="1:1">
      <c r="A873" s="2" t="s">
        <v>2355</v>
      </c>
    </row>
    <row r="874" spans="1:1">
      <c r="A874" s="2" t="s">
        <v>2541</v>
      </c>
    </row>
    <row r="875" spans="1:1">
      <c r="A875" s="2" t="s">
        <v>2470</v>
      </c>
    </row>
    <row r="876" spans="1:1">
      <c r="A876" s="2" t="s">
        <v>2162</v>
      </c>
    </row>
    <row r="877" spans="1:1">
      <c r="A877" s="2" t="s">
        <v>2163</v>
      </c>
    </row>
    <row r="878" spans="1:1">
      <c r="A878" s="2" t="s">
        <v>2164</v>
      </c>
    </row>
    <row r="879" spans="1:1">
      <c r="A879" s="2" t="s">
        <v>2165</v>
      </c>
    </row>
    <row r="880" spans="1:1">
      <c r="A880" s="2" t="s">
        <v>2168</v>
      </c>
    </row>
    <row r="881" spans="1:1">
      <c r="A881" s="2" t="s">
        <v>2170</v>
      </c>
    </row>
    <row r="882" spans="1:1">
      <c r="A882" s="2" t="s">
        <v>2171</v>
      </c>
    </row>
    <row r="883" spans="1:1">
      <c r="A883" s="2" t="s">
        <v>2173</v>
      </c>
    </row>
    <row r="884" spans="1:1">
      <c r="A884" s="2" t="s">
        <v>2176</v>
      </c>
    </row>
    <row r="885" spans="1:1">
      <c r="A885" s="2" t="s">
        <v>2177</v>
      </c>
    </row>
    <row r="886" spans="1:1">
      <c r="A886" s="2" t="s">
        <v>2178</v>
      </c>
    </row>
    <row r="887" spans="1:1">
      <c r="A887" s="2" t="s">
        <v>2182</v>
      </c>
    </row>
    <row r="888" spans="1:1">
      <c r="A888" s="2" t="s">
        <v>2184</v>
      </c>
    </row>
    <row r="889" spans="1:1">
      <c r="A889" s="2" t="s">
        <v>2185</v>
      </c>
    </row>
    <row r="890" spans="1:1">
      <c r="A890" s="2" t="s">
        <v>2186</v>
      </c>
    </row>
    <row r="891" spans="1:1">
      <c r="A891" s="2" t="s">
        <v>2187</v>
      </c>
    </row>
    <row r="892" spans="1:1">
      <c r="A892" s="2" t="s">
        <v>2188</v>
      </c>
    </row>
    <row r="893" spans="1:1">
      <c r="A893" s="2" t="s">
        <v>2189</v>
      </c>
    </row>
    <row r="894" spans="1:1">
      <c r="A894" s="2" t="s">
        <v>2190</v>
      </c>
    </row>
    <row r="895" spans="1:1">
      <c r="A895" s="2" t="s">
        <v>2192</v>
      </c>
    </row>
    <row r="896" spans="1:1">
      <c r="A896" s="2" t="s">
        <v>2193</v>
      </c>
    </row>
    <row r="897" spans="1:1">
      <c r="A897" s="2" t="s">
        <v>2194</v>
      </c>
    </row>
    <row r="898" spans="1:1">
      <c r="A898" s="2" t="s">
        <v>2196</v>
      </c>
    </row>
    <row r="899" spans="1:1">
      <c r="A899" s="2" t="s">
        <v>2197</v>
      </c>
    </row>
    <row r="900" spans="1:1">
      <c r="A900" s="2" t="s">
        <v>2198</v>
      </c>
    </row>
    <row r="901" spans="1:1">
      <c r="A901" s="2" t="s">
        <v>2199</v>
      </c>
    </row>
    <row r="902" spans="1:1">
      <c r="A902" s="2" t="s">
        <v>2200</v>
      </c>
    </row>
    <row r="903" spans="1:1">
      <c r="A903" s="2" t="s">
        <v>2201</v>
      </c>
    </row>
    <row r="904" spans="1:1">
      <c r="A904" s="2" t="s">
        <v>2202</v>
      </c>
    </row>
    <row r="905" spans="1:1">
      <c r="A905" s="2" t="s">
        <v>2203</v>
      </c>
    </row>
    <row r="906" spans="1:1">
      <c r="A906" s="2" t="s">
        <v>2204</v>
      </c>
    </row>
    <row r="907" spans="1:1">
      <c r="A907" s="2" t="s">
        <v>2205</v>
      </c>
    </row>
    <row r="908" spans="1:1">
      <c r="A908" s="2" t="s">
        <v>2206</v>
      </c>
    </row>
    <row r="909" spans="1:1">
      <c r="A909" s="2" t="s">
        <v>2207</v>
      </c>
    </row>
    <row r="910" spans="1:1">
      <c r="A910" s="2" t="s">
        <v>2208</v>
      </c>
    </row>
    <row r="911" spans="1:1">
      <c r="A911" s="2" t="s">
        <v>2209</v>
      </c>
    </row>
    <row r="912" spans="1:1">
      <c r="A912" s="2" t="s">
        <v>2210</v>
      </c>
    </row>
    <row r="913" spans="1:1">
      <c r="A913" s="2" t="s">
        <v>2211</v>
      </c>
    </row>
    <row r="914" spans="1:1">
      <c r="A914" s="2" t="s">
        <v>2356</v>
      </c>
    </row>
    <row r="915" spans="1:1">
      <c r="A915" s="2" t="s">
        <v>2212</v>
      </c>
    </row>
    <row r="916" spans="1:1">
      <c r="A916" s="2" t="s">
        <v>2213</v>
      </c>
    </row>
    <row r="917" spans="1:1">
      <c r="A917" s="2" t="s">
        <v>2214</v>
      </c>
    </row>
    <row r="918" spans="1:1">
      <c r="A918" s="2" t="s">
        <v>2215</v>
      </c>
    </row>
    <row r="919" spans="1:1">
      <c r="A919" s="2" t="s">
        <v>2216</v>
      </c>
    </row>
    <row r="920" spans="1:1">
      <c r="A920" s="2" t="s">
        <v>2357</v>
      </c>
    </row>
    <row r="921" spans="1:1">
      <c r="A921" s="2" t="s">
        <v>2220</v>
      </c>
    </row>
    <row r="922" spans="1:1">
      <c r="A922" s="2" t="s">
        <v>2222</v>
      </c>
    </row>
    <row r="923" spans="1:1">
      <c r="A923" s="2" t="s">
        <v>2223</v>
      </c>
    </row>
    <row r="924" spans="1:1">
      <c r="A924" s="2" t="s">
        <v>2224</v>
      </c>
    </row>
    <row r="925" spans="1:1">
      <c r="A925" s="2" t="s">
        <v>2225</v>
      </c>
    </row>
    <row r="926" spans="1:1">
      <c r="A926" s="2" t="s">
        <v>2226</v>
      </c>
    </row>
    <row r="927" spans="1:1">
      <c r="A927" s="2" t="s">
        <v>2227</v>
      </c>
    </row>
    <row r="928" spans="1:1">
      <c r="A928" s="2" t="s">
        <v>2228</v>
      </c>
    </row>
    <row r="929" spans="1:1">
      <c r="A929" s="2" t="s">
        <v>2358</v>
      </c>
    </row>
    <row r="930" spans="1:1">
      <c r="A930" s="2" t="s">
        <v>2229</v>
      </c>
    </row>
    <row r="931" spans="1:1">
      <c r="A931" s="2" t="s">
        <v>2231</v>
      </c>
    </row>
    <row r="932" spans="1:1">
      <c r="A932" s="2" t="s">
        <v>2232</v>
      </c>
    </row>
    <row r="933" spans="1:1">
      <c r="A933" s="2" t="s">
        <v>2233</v>
      </c>
    </row>
    <row r="934" spans="1:1">
      <c r="A934" s="2" t="s">
        <v>2235</v>
      </c>
    </row>
    <row r="935" spans="1:1">
      <c r="A935" s="2" t="s">
        <v>2236</v>
      </c>
    </row>
    <row r="936" spans="1:1">
      <c r="A936" s="2" t="s">
        <v>957</v>
      </c>
    </row>
    <row r="937" spans="1:1">
      <c r="A937" s="2" t="s">
        <v>958</v>
      </c>
    </row>
    <row r="938" spans="1:1">
      <c r="A938" s="2" t="s">
        <v>959</v>
      </c>
    </row>
    <row r="939" spans="1:1">
      <c r="A939" s="2" t="s">
        <v>960</v>
      </c>
    </row>
    <row r="940" spans="1:1">
      <c r="A940" s="2" t="s">
        <v>961</v>
      </c>
    </row>
    <row r="941" spans="1:1">
      <c r="A941" s="2" t="s">
        <v>962</v>
      </c>
    </row>
    <row r="942" spans="1:1">
      <c r="A942" s="2" t="s">
        <v>963</v>
      </c>
    </row>
    <row r="943" spans="1:1">
      <c r="A943" s="2" t="s">
        <v>964</v>
      </c>
    </row>
    <row r="944" spans="1:1">
      <c r="A944" s="2" t="s">
        <v>966</v>
      </c>
    </row>
    <row r="945" spans="1:1">
      <c r="A945" s="2" t="s">
        <v>965</v>
      </c>
    </row>
    <row r="946" spans="1:1">
      <c r="A946" s="2" t="s">
        <v>967</v>
      </c>
    </row>
    <row r="947" spans="1:1">
      <c r="A947" s="2" t="s">
        <v>970</v>
      </c>
    </row>
    <row r="948" spans="1:1">
      <c r="A948" s="2" t="s">
        <v>971</v>
      </c>
    </row>
    <row r="949" spans="1:1">
      <c r="A949" s="2" t="s">
        <v>972</v>
      </c>
    </row>
    <row r="950" spans="1:1">
      <c r="A950" s="2" t="s">
        <v>973</v>
      </c>
    </row>
    <row r="951" spans="1:1">
      <c r="A951" s="2" t="s">
        <v>974</v>
      </c>
    </row>
    <row r="952" spans="1:1">
      <c r="A952" s="2" t="s">
        <v>977</v>
      </c>
    </row>
    <row r="953" spans="1:1">
      <c r="A953" s="2" t="s">
        <v>978</v>
      </c>
    </row>
    <row r="954" spans="1:1">
      <c r="A954" s="2" t="s">
        <v>980</v>
      </c>
    </row>
    <row r="955" spans="1:1">
      <c r="A955" s="2" t="s">
        <v>982</v>
      </c>
    </row>
    <row r="956" spans="1:1">
      <c r="A956" s="2" t="s">
        <v>2471</v>
      </c>
    </row>
    <row r="957" spans="1:1">
      <c r="A957" s="2" t="s">
        <v>985</v>
      </c>
    </row>
    <row r="958" spans="1:1">
      <c r="A958" s="2" t="s">
        <v>2240</v>
      </c>
    </row>
    <row r="959" spans="1:1">
      <c r="A959" s="2" t="s">
        <v>1122</v>
      </c>
    </row>
    <row r="960" spans="1:1">
      <c r="A960" s="2" t="s">
        <v>1124</v>
      </c>
    </row>
    <row r="961" spans="1:1">
      <c r="A961" s="2" t="s">
        <v>1125</v>
      </c>
    </row>
    <row r="962" spans="1:1">
      <c r="A962" s="2" t="s">
        <v>1126</v>
      </c>
    </row>
    <row r="963" spans="1:1">
      <c r="A963" s="2" t="s">
        <v>1127</v>
      </c>
    </row>
    <row r="964" spans="1:1">
      <c r="A964" s="2" t="s">
        <v>1128</v>
      </c>
    </row>
    <row r="965" spans="1:1">
      <c r="A965" s="2" t="s">
        <v>1129</v>
      </c>
    </row>
    <row r="966" spans="1:1">
      <c r="A966" s="2" t="s">
        <v>1130</v>
      </c>
    </row>
    <row r="967" spans="1:1">
      <c r="A967" s="2" t="s">
        <v>1131</v>
      </c>
    </row>
    <row r="968" spans="1:1">
      <c r="A968" s="2" t="s">
        <v>1132</v>
      </c>
    </row>
    <row r="969" spans="1:1">
      <c r="A969" s="2" t="s">
        <v>1133</v>
      </c>
    </row>
    <row r="970" spans="1:1">
      <c r="A970" s="2" t="s">
        <v>1137</v>
      </c>
    </row>
    <row r="971" spans="1:1">
      <c r="A971" s="2" t="s">
        <v>1139</v>
      </c>
    </row>
    <row r="972" spans="1:1">
      <c r="A972" s="2" t="s">
        <v>1140</v>
      </c>
    </row>
    <row r="973" spans="1:1">
      <c r="A973" s="2" t="s">
        <v>2242</v>
      </c>
    </row>
    <row r="974" spans="1:1">
      <c r="A974" s="2" t="s">
        <v>2243</v>
      </c>
    </row>
    <row r="975" spans="1:1">
      <c r="A975" s="2" t="s">
        <v>1141</v>
      </c>
    </row>
    <row r="976" spans="1:1">
      <c r="A976" s="2" t="s">
        <v>1142</v>
      </c>
    </row>
    <row r="977" spans="1:1">
      <c r="A977" s="2" t="s">
        <v>1143</v>
      </c>
    </row>
    <row r="978" spans="1:1">
      <c r="A978" s="2" t="s">
        <v>1144</v>
      </c>
    </row>
    <row r="979" spans="1:1">
      <c r="A979" s="2" t="s">
        <v>1145</v>
      </c>
    </row>
    <row r="980" spans="1:1">
      <c r="A980" s="2" t="s">
        <v>1146</v>
      </c>
    </row>
    <row r="981" spans="1:1">
      <c r="A981" s="2" t="s">
        <v>1147</v>
      </c>
    </row>
    <row r="982" spans="1:1">
      <c r="A982" s="2" t="s">
        <v>1148</v>
      </c>
    </row>
    <row r="983" spans="1:1">
      <c r="A983" s="2" t="s">
        <v>1150</v>
      </c>
    </row>
    <row r="984" spans="1:1">
      <c r="A984" s="2" t="s">
        <v>1152</v>
      </c>
    </row>
    <row r="985" spans="1:1">
      <c r="A985" s="2" t="s">
        <v>1154</v>
      </c>
    </row>
    <row r="986" spans="1:1">
      <c r="A986" s="2" t="s">
        <v>1155</v>
      </c>
    </row>
    <row r="987" spans="1:1">
      <c r="A987" s="2" t="s">
        <v>1156</v>
      </c>
    </row>
    <row r="988" spans="1:1">
      <c r="A988" s="2" t="s">
        <v>1157</v>
      </c>
    </row>
    <row r="989" spans="1:1">
      <c r="A989" s="2" t="s">
        <v>1161</v>
      </c>
    </row>
    <row r="990" spans="1:1">
      <c r="A990" s="2" t="s">
        <v>1162</v>
      </c>
    </row>
    <row r="991" spans="1:1">
      <c r="A991" s="2" t="s">
        <v>1163</v>
      </c>
    </row>
    <row r="992" spans="1:1">
      <c r="A992" s="2" t="s">
        <v>2245</v>
      </c>
    </row>
    <row r="993" spans="1:1">
      <c r="A993" s="2" t="s">
        <v>1164</v>
      </c>
    </row>
    <row r="994" spans="1:1">
      <c r="A994" s="2" t="s">
        <v>2246</v>
      </c>
    </row>
    <row r="995" spans="1:1">
      <c r="A995" s="2" t="s">
        <v>2247</v>
      </c>
    </row>
    <row r="996" spans="1:1">
      <c r="A996" s="2" t="s">
        <v>2248</v>
      </c>
    </row>
    <row r="997" spans="1:1">
      <c r="A997" s="2" t="s">
        <v>2249</v>
      </c>
    </row>
    <row r="998" spans="1:1">
      <c r="A998" s="2" t="s">
        <v>2359</v>
      </c>
    </row>
    <row r="999" spans="1:1">
      <c r="A999" s="2" t="s">
        <v>2361</v>
      </c>
    </row>
    <row r="1000" spans="1:1">
      <c r="A1000" s="2" t="s">
        <v>2362</v>
      </c>
    </row>
    <row r="1001" spans="1:1">
      <c r="A1001" s="2" t="s">
        <v>2363</v>
      </c>
    </row>
    <row r="1002" spans="1:1">
      <c r="A1002" s="2" t="s">
        <v>2364</v>
      </c>
    </row>
    <row r="1003" spans="1:1">
      <c r="A1003" s="2" t="s">
        <v>2390</v>
      </c>
    </row>
    <row r="1004" spans="1:1">
      <c r="A1004" s="2" t="s">
        <v>988</v>
      </c>
    </row>
    <row r="1005" spans="1:1">
      <c r="A1005" s="2" t="s">
        <v>987</v>
      </c>
    </row>
    <row r="1006" spans="1:1">
      <c r="A1006" s="2" t="s">
        <v>989</v>
      </c>
    </row>
    <row r="1007" spans="1:1">
      <c r="A1007" s="2" t="s">
        <v>990</v>
      </c>
    </row>
    <row r="1008" spans="1:1">
      <c r="A1008" s="2" t="s">
        <v>991</v>
      </c>
    </row>
    <row r="1009" spans="1:1">
      <c r="A1009" s="2" t="s">
        <v>992</v>
      </c>
    </row>
    <row r="1010" spans="1:1">
      <c r="A1010" s="2" t="s">
        <v>993</v>
      </c>
    </row>
    <row r="1011" spans="1:1">
      <c r="A1011" s="2" t="s">
        <v>996</v>
      </c>
    </row>
    <row r="1012" spans="1:1">
      <c r="A1012" s="2" t="s">
        <v>2542</v>
      </c>
    </row>
    <row r="1013" spans="1:1">
      <c r="A1013" s="2" t="s">
        <v>1008</v>
      </c>
    </row>
    <row r="1014" spans="1:1">
      <c r="A1014" s="2" t="s">
        <v>1009</v>
      </c>
    </row>
    <row r="1015" spans="1:1">
      <c r="A1015" s="2" t="s">
        <v>1011</v>
      </c>
    </row>
    <row r="1016" spans="1:1">
      <c r="A1016" s="2" t="s">
        <v>1016</v>
      </c>
    </row>
    <row r="1017" spans="1:1">
      <c r="A1017" s="2" t="s">
        <v>2251</v>
      </c>
    </row>
    <row r="1018" spans="1:1">
      <c r="A1018" s="2" t="s">
        <v>1017</v>
      </c>
    </row>
    <row r="1019" spans="1:1">
      <c r="A1019" s="2" t="s">
        <v>1019</v>
      </c>
    </row>
    <row r="1020" spans="1:1">
      <c r="A1020" s="2" t="s">
        <v>1020</v>
      </c>
    </row>
    <row r="1021" spans="1:1">
      <c r="A1021" s="2" t="s">
        <v>1021</v>
      </c>
    </row>
    <row r="1022" spans="1:1">
      <c r="A1022" s="2" t="s">
        <v>1022</v>
      </c>
    </row>
    <row r="1023" spans="1:1">
      <c r="A1023" s="2" t="s">
        <v>1023</v>
      </c>
    </row>
    <row r="1024" spans="1:1">
      <c r="A1024" s="2" t="s">
        <v>1024</v>
      </c>
    </row>
    <row r="1025" spans="1:1">
      <c r="A1025" s="2" t="s">
        <v>1027</v>
      </c>
    </row>
    <row r="1026" spans="1:1">
      <c r="A1026" s="2" t="s">
        <v>1028</v>
      </c>
    </row>
    <row r="1027" spans="1:1">
      <c r="A1027" s="2" t="s">
        <v>1026</v>
      </c>
    </row>
    <row r="1028" spans="1:1">
      <c r="A1028" s="2" t="s">
        <v>1029</v>
      </c>
    </row>
    <row r="1029" spans="1:1">
      <c r="A1029" s="2" t="s">
        <v>1030</v>
      </c>
    </row>
    <row r="1030" spans="1:1">
      <c r="A1030" s="2" t="s">
        <v>2254</v>
      </c>
    </row>
    <row r="1031" spans="1:1">
      <c r="A1031" s="2" t="s">
        <v>1032</v>
      </c>
    </row>
    <row r="1032" spans="1:1">
      <c r="A1032" s="2" t="s">
        <v>1034</v>
      </c>
    </row>
    <row r="1033" spans="1:1">
      <c r="A1033" s="2" t="s">
        <v>1035</v>
      </c>
    </row>
    <row r="1034" spans="1:1">
      <c r="A1034" s="2" t="s">
        <v>1036</v>
      </c>
    </row>
    <row r="1035" spans="1:1">
      <c r="A1035" s="2" t="s">
        <v>1037</v>
      </c>
    </row>
    <row r="1036" spans="1:1">
      <c r="A1036" s="2" t="s">
        <v>1040</v>
      </c>
    </row>
    <row r="1037" spans="1:1">
      <c r="A1037" s="2" t="s">
        <v>1041</v>
      </c>
    </row>
    <row r="1038" spans="1:1">
      <c r="A1038" s="2" t="s">
        <v>1042</v>
      </c>
    </row>
    <row r="1039" spans="1:1">
      <c r="A1039" s="2" t="s">
        <v>1043</v>
      </c>
    </row>
    <row r="1040" spans="1:1">
      <c r="A1040" s="2" t="s">
        <v>1044</v>
      </c>
    </row>
    <row r="1041" spans="1:1">
      <c r="A1041" s="2" t="s">
        <v>1045</v>
      </c>
    </row>
    <row r="1042" spans="1:1">
      <c r="A1042" s="2" t="s">
        <v>1046</v>
      </c>
    </row>
    <row r="1043" spans="1:1">
      <c r="A1043" s="2" t="s">
        <v>1038</v>
      </c>
    </row>
    <row r="1044" spans="1:1">
      <c r="A1044" s="2" t="s">
        <v>1048</v>
      </c>
    </row>
    <row r="1045" spans="1:1">
      <c r="A1045" s="2" t="s">
        <v>1047</v>
      </c>
    </row>
    <row r="1046" spans="1:1">
      <c r="A1046" s="2" t="s">
        <v>1049</v>
      </c>
    </row>
    <row r="1047" spans="1:1">
      <c r="A1047" s="2" t="s">
        <v>1050</v>
      </c>
    </row>
    <row r="1048" spans="1:1">
      <c r="A1048" s="2" t="s">
        <v>1051</v>
      </c>
    </row>
    <row r="1049" spans="1:1">
      <c r="A1049" s="2" t="s">
        <v>1052</v>
      </c>
    </row>
    <row r="1050" spans="1:1">
      <c r="A1050" s="2" t="s">
        <v>1053</v>
      </c>
    </row>
    <row r="1051" spans="1:1">
      <c r="A1051" s="2" t="s">
        <v>1054</v>
      </c>
    </row>
    <row r="1052" spans="1:1">
      <c r="A1052" s="2" t="s">
        <v>1055</v>
      </c>
    </row>
    <row r="1053" spans="1:1">
      <c r="A1053" s="2" t="s">
        <v>1056</v>
      </c>
    </row>
    <row r="1054" spans="1:1">
      <c r="A1054" s="2" t="s">
        <v>1057</v>
      </c>
    </row>
    <row r="1055" spans="1:1">
      <c r="A1055" s="2" t="s">
        <v>1059</v>
      </c>
    </row>
    <row r="1056" spans="1:1">
      <c r="A1056" s="2" t="s">
        <v>1060</v>
      </c>
    </row>
    <row r="1057" spans="1:1">
      <c r="A1057" s="2" t="s">
        <v>1061</v>
      </c>
    </row>
    <row r="1058" spans="1:1">
      <c r="A1058" s="2" t="s">
        <v>1062</v>
      </c>
    </row>
    <row r="1059" spans="1:1">
      <c r="A1059" s="2" t="s">
        <v>1063</v>
      </c>
    </row>
    <row r="1060" spans="1:1">
      <c r="A1060" s="2" t="s">
        <v>1064</v>
      </c>
    </row>
    <row r="1061" spans="1:1">
      <c r="A1061" s="2" t="s">
        <v>1065</v>
      </c>
    </row>
    <row r="1062" spans="1:1">
      <c r="A1062" s="2" t="s">
        <v>1066</v>
      </c>
    </row>
    <row r="1063" spans="1:1">
      <c r="A1063" s="2" t="s">
        <v>1067</v>
      </c>
    </row>
    <row r="1064" spans="1:1">
      <c r="A1064" s="2" t="s">
        <v>1068</v>
      </c>
    </row>
    <row r="1065" spans="1:1">
      <c r="A1065" s="2" t="s">
        <v>1070</v>
      </c>
    </row>
    <row r="1066" spans="1:1">
      <c r="A1066" s="2" t="s">
        <v>1071</v>
      </c>
    </row>
    <row r="1067" spans="1:1">
      <c r="A1067" s="2" t="s">
        <v>1077</v>
      </c>
    </row>
    <row r="1068" spans="1:1">
      <c r="A1068" s="2" t="s">
        <v>1078</v>
      </c>
    </row>
    <row r="1069" spans="1:1">
      <c r="A1069" s="2" t="s">
        <v>1079</v>
      </c>
    </row>
    <row r="1070" spans="1:1">
      <c r="A1070" s="2" t="s">
        <v>1080</v>
      </c>
    </row>
    <row r="1071" spans="1:1">
      <c r="A1071" s="2" t="s">
        <v>1085</v>
      </c>
    </row>
    <row r="1072" spans="1:1">
      <c r="A1072" s="2" t="s">
        <v>1089</v>
      </c>
    </row>
    <row r="1073" spans="1:1">
      <c r="A1073" s="2" t="s">
        <v>1090</v>
      </c>
    </row>
    <row r="1074" spans="1:1">
      <c r="A1074" s="2" t="s">
        <v>1092</v>
      </c>
    </row>
    <row r="1075" spans="1:1">
      <c r="A1075" s="2" t="s">
        <v>2366</v>
      </c>
    </row>
    <row r="1076" spans="1:1">
      <c r="A1076" s="2" t="s">
        <v>1093</v>
      </c>
    </row>
    <row r="1077" spans="1:1">
      <c r="A1077" s="2" t="s">
        <v>1095</v>
      </c>
    </row>
    <row r="1078" spans="1:1">
      <c r="A1078" s="2" t="s">
        <v>1096</v>
      </c>
    </row>
    <row r="1079" spans="1:1">
      <c r="A1079" s="2" t="s">
        <v>2255</v>
      </c>
    </row>
    <row r="1080" spans="1:1">
      <c r="A1080" s="2" t="s">
        <v>1098</v>
      </c>
    </row>
    <row r="1081" spans="1:1">
      <c r="A1081" s="2" t="s">
        <v>2368</v>
      </c>
    </row>
    <row r="1082" spans="1:1">
      <c r="A1082" s="2" t="s">
        <v>1099</v>
      </c>
    </row>
    <row r="1083" spans="1:1">
      <c r="A1083" s="2" t="s">
        <v>1100</v>
      </c>
    </row>
    <row r="1084" spans="1:1">
      <c r="A1084" s="2" t="s">
        <v>1101</v>
      </c>
    </row>
    <row r="1085" spans="1:1">
      <c r="A1085" s="2" t="s">
        <v>1102</v>
      </c>
    </row>
    <row r="1086" spans="1:1">
      <c r="A1086" s="2" t="s">
        <v>1104</v>
      </c>
    </row>
    <row r="1087" spans="1:1">
      <c r="A1087" s="2" t="s">
        <v>1103</v>
      </c>
    </row>
    <row r="1088" spans="1:1">
      <c r="A1088" s="2" t="s">
        <v>1105</v>
      </c>
    </row>
    <row r="1089" spans="1:1">
      <c r="A1089" s="2" t="s">
        <v>1106</v>
      </c>
    </row>
    <row r="1090" spans="1:1">
      <c r="A1090" s="2" t="s">
        <v>1107</v>
      </c>
    </row>
    <row r="1091" spans="1:1">
      <c r="A1091" s="2" t="s">
        <v>1111</v>
      </c>
    </row>
    <row r="1092" spans="1:1">
      <c r="A1092" s="2" t="s">
        <v>1113</v>
      </c>
    </row>
    <row r="1093" spans="1:1">
      <c r="A1093" s="2" t="s">
        <v>1114</v>
      </c>
    </row>
    <row r="1094" spans="1:1">
      <c r="A1094" s="2" t="s">
        <v>1115</v>
      </c>
    </row>
    <row r="1095" spans="1:1">
      <c r="A1095" s="2" t="s">
        <v>1116</v>
      </c>
    </row>
    <row r="1096" spans="1:1">
      <c r="A1096" s="2" t="s">
        <v>1117</v>
      </c>
    </row>
    <row r="1097" spans="1:1">
      <c r="A1097" s="2" t="s">
        <v>1170</v>
      </c>
    </row>
    <row r="1098" spans="1:1">
      <c r="A1098" s="2" t="s">
        <v>1171</v>
      </c>
    </row>
    <row r="1099" spans="1:1">
      <c r="A1099" s="2" t="s">
        <v>1172</v>
      </c>
    </row>
    <row r="1100" spans="1:1">
      <c r="A1100" s="2" t="s">
        <v>1173</v>
      </c>
    </row>
    <row r="1101" spans="1:1">
      <c r="A1101" s="2" t="s">
        <v>1174</v>
      </c>
    </row>
    <row r="1102" spans="1:1">
      <c r="A1102" s="2" t="s">
        <v>1175</v>
      </c>
    </row>
    <row r="1103" spans="1:1">
      <c r="A1103" s="2" t="s">
        <v>1176</v>
      </c>
    </row>
    <row r="1104" spans="1:1">
      <c r="A1104" s="2" t="s">
        <v>1177</v>
      </c>
    </row>
    <row r="1105" spans="1:1">
      <c r="A1105" s="2" t="s">
        <v>1178</v>
      </c>
    </row>
    <row r="1106" spans="1:1">
      <c r="A1106" s="2" t="s">
        <v>1179</v>
      </c>
    </row>
    <row r="1107" spans="1:1">
      <c r="A1107" s="2" t="s">
        <v>1180</v>
      </c>
    </row>
    <row r="1108" spans="1:1">
      <c r="A1108" s="2" t="s">
        <v>2257</v>
      </c>
    </row>
    <row r="1109" spans="1:1">
      <c r="A1109" s="2" t="s">
        <v>2258</v>
      </c>
    </row>
    <row r="1110" spans="1:1">
      <c r="A1110" s="2" t="s">
        <v>1181</v>
      </c>
    </row>
    <row r="1111" spans="1:1">
      <c r="A1111" s="2" t="s">
        <v>143</v>
      </c>
    </row>
    <row r="1112" spans="1:1">
      <c r="A1112" s="2" t="s">
        <v>1182</v>
      </c>
    </row>
    <row r="1113" spans="1:1">
      <c r="A1113" s="2" t="s">
        <v>1183</v>
      </c>
    </row>
    <row r="1114" spans="1:1">
      <c r="A1114" s="2" t="s">
        <v>2259</v>
      </c>
    </row>
    <row r="1115" spans="1:1">
      <c r="A1115" s="2" t="s">
        <v>1191</v>
      </c>
    </row>
    <row r="1116" spans="1:1">
      <c r="A1116" s="2" t="s">
        <v>1192</v>
      </c>
    </row>
    <row r="1117" spans="1:1">
      <c r="A1117" s="2" t="s">
        <v>1193</v>
      </c>
    </row>
    <row r="1118" spans="1:1">
      <c r="A1118" s="2" t="s">
        <v>1194</v>
      </c>
    </row>
    <row r="1119" spans="1:1">
      <c r="A1119" s="2" t="s">
        <v>2474</v>
      </c>
    </row>
    <row r="1120" spans="1:1">
      <c r="A1120" s="2" t="s">
        <v>1186</v>
      </c>
    </row>
    <row r="1121" spans="1:1">
      <c r="A1121" s="2" t="s">
        <v>1188</v>
      </c>
    </row>
    <row r="1122" spans="1:1">
      <c r="A1122" s="2" t="s">
        <v>1196</v>
      </c>
    </row>
    <row r="1123" spans="1:1">
      <c r="A1123" s="2" t="s">
        <v>1195</v>
      </c>
    </row>
    <row r="1124" spans="1:1">
      <c r="A1124" s="2" t="s">
        <v>2260</v>
      </c>
    </row>
    <row r="1125" spans="1:1">
      <c r="A1125" s="2" t="s">
        <v>1198</v>
      </c>
    </row>
    <row r="1126" spans="1:1">
      <c r="A1126" s="2" t="s">
        <v>1199</v>
      </c>
    </row>
    <row r="1127" spans="1:1">
      <c r="A1127" s="2" t="s">
        <v>1200</v>
      </c>
    </row>
    <row r="1128" spans="1:1">
      <c r="A1128" s="2" t="s">
        <v>1201</v>
      </c>
    </row>
    <row r="1129" spans="1:1">
      <c r="A1129" s="2" t="s">
        <v>1205</v>
      </c>
    </row>
    <row r="1130" spans="1:1">
      <c r="A1130" s="2" t="s">
        <v>1204</v>
      </c>
    </row>
    <row r="1131" spans="1:1">
      <c r="A1131" s="2" t="s">
        <v>1207</v>
      </c>
    </row>
    <row r="1132" spans="1:1">
      <c r="A1132" s="2" t="s">
        <v>1206</v>
      </c>
    </row>
    <row r="1133" spans="1:1">
      <c r="A1133" s="2" t="s">
        <v>1208</v>
      </c>
    </row>
    <row r="1134" spans="1:1">
      <c r="A1134" s="2" t="s">
        <v>1209</v>
      </c>
    </row>
    <row r="1135" spans="1:1">
      <c r="A1135" s="2" t="s">
        <v>1210</v>
      </c>
    </row>
    <row r="1136" spans="1:1">
      <c r="A1136" s="2" t="s">
        <v>1211</v>
      </c>
    </row>
    <row r="1137" spans="1:1">
      <c r="A1137" s="2" t="s">
        <v>1212</v>
      </c>
    </row>
    <row r="1138" spans="1:1">
      <c r="A1138" s="2" t="s">
        <v>1213</v>
      </c>
    </row>
    <row r="1139" spans="1:1">
      <c r="A1139" s="2" t="s">
        <v>1214</v>
      </c>
    </row>
    <row r="1140" spans="1:1">
      <c r="A1140" s="2" t="s">
        <v>1215</v>
      </c>
    </row>
    <row r="1141" spans="1:1">
      <c r="A1141" s="2" t="s">
        <v>1216</v>
      </c>
    </row>
    <row r="1142" spans="1:1">
      <c r="A1142" s="2" t="s">
        <v>1217</v>
      </c>
    </row>
    <row r="1143" spans="1:1">
      <c r="A1143" s="2" t="s">
        <v>1218</v>
      </c>
    </row>
    <row r="1144" spans="1:1">
      <c r="A1144" s="2" t="s">
        <v>1219</v>
      </c>
    </row>
    <row r="1145" spans="1:1">
      <c r="A1145" s="2" t="s">
        <v>1220</v>
      </c>
    </row>
    <row r="1146" spans="1:1">
      <c r="A1146" s="2" t="s">
        <v>1221</v>
      </c>
    </row>
    <row r="1147" spans="1:1">
      <c r="A1147" s="2" t="s">
        <v>1223</v>
      </c>
    </row>
    <row r="1148" spans="1:1">
      <c r="A1148" s="2" t="s">
        <v>1226</v>
      </c>
    </row>
    <row r="1149" spans="1:1">
      <c r="A1149" s="2" t="s">
        <v>1225</v>
      </c>
    </row>
    <row r="1150" spans="1:1">
      <c r="A1150" s="2" t="s">
        <v>1224</v>
      </c>
    </row>
    <row r="1151" spans="1:1">
      <c r="A1151" s="2" t="s">
        <v>1227</v>
      </c>
    </row>
    <row r="1152" spans="1:1">
      <c r="A1152" s="2" t="s">
        <v>1228</v>
      </c>
    </row>
    <row r="1153" spans="1:1">
      <c r="A1153" s="2" t="s">
        <v>1229</v>
      </c>
    </row>
    <row r="1154" spans="1:1">
      <c r="A1154" s="2" t="s">
        <v>1230</v>
      </c>
    </row>
    <row r="1155" spans="1:1">
      <c r="A1155" s="2" t="s">
        <v>2314</v>
      </c>
    </row>
    <row r="1156" spans="1:1">
      <c r="A1156" s="2" t="s">
        <v>1231</v>
      </c>
    </row>
    <row r="1157" spans="1:1">
      <c r="A1157" s="2" t="s">
        <v>1232</v>
      </c>
    </row>
    <row r="1158" spans="1:1">
      <c r="A1158" s="2" t="s">
        <v>1233</v>
      </c>
    </row>
    <row r="1159" spans="1:1">
      <c r="A1159" s="2" t="s">
        <v>1234</v>
      </c>
    </row>
    <row r="1160" spans="1:1">
      <c r="A1160" s="2" t="s">
        <v>1235</v>
      </c>
    </row>
    <row r="1161" spans="1:1">
      <c r="A1161" s="2" t="s">
        <v>1240</v>
      </c>
    </row>
    <row r="1162" spans="1:1">
      <c r="A1162" s="2" t="s">
        <v>1241</v>
      </c>
    </row>
    <row r="1163" spans="1:1">
      <c r="A1163" s="2" t="s">
        <v>1242</v>
      </c>
    </row>
    <row r="1164" spans="1:1">
      <c r="A1164" s="2" t="s">
        <v>1243</v>
      </c>
    </row>
    <row r="1165" spans="1:1">
      <c r="A1165" s="2" t="s">
        <v>1245</v>
      </c>
    </row>
    <row r="1166" spans="1:1">
      <c r="A1166" s="2" t="s">
        <v>1246</v>
      </c>
    </row>
    <row r="1167" spans="1:1">
      <c r="A1167" s="2" t="s">
        <v>1247</v>
      </c>
    </row>
    <row r="1168" spans="1:1">
      <c r="A1168" s="2" t="s">
        <v>1248</v>
      </c>
    </row>
    <row r="1169" spans="1:1">
      <c r="A1169" s="2" t="s">
        <v>1249</v>
      </c>
    </row>
    <row r="1170" spans="1:1">
      <c r="A1170" s="2" t="s">
        <v>1251</v>
      </c>
    </row>
    <row r="1171" spans="1:1">
      <c r="A1171" s="2" t="s">
        <v>1733</v>
      </c>
    </row>
    <row r="1172" spans="1:1">
      <c r="A1172" s="2" t="s">
        <v>1734</v>
      </c>
    </row>
    <row r="1173" spans="1:1">
      <c r="A1173" s="2" t="s">
        <v>1735</v>
      </c>
    </row>
    <row r="1174" spans="1:1">
      <c r="A1174" s="2" t="s">
        <v>1736</v>
      </c>
    </row>
    <row r="1175" spans="1:1">
      <c r="A1175" s="2" t="s">
        <v>1729</v>
      </c>
    </row>
    <row r="1176" spans="1:1">
      <c r="A1176" s="2" t="s">
        <v>1730</v>
      </c>
    </row>
    <row r="1177" spans="1:1">
      <c r="A1177" s="2" t="s">
        <v>1731</v>
      </c>
    </row>
    <row r="1178" spans="1:1">
      <c r="A1178" s="2" t="s">
        <v>1732</v>
      </c>
    </row>
    <row r="1179" spans="1:1">
      <c r="A1179" s="2" t="s">
        <v>1737</v>
      </c>
    </row>
    <row r="1180" spans="1:1">
      <c r="A1180" s="2" t="s">
        <v>1738</v>
      </c>
    </row>
    <row r="1181" spans="1:1">
      <c r="A1181" s="2" t="s">
        <v>1739</v>
      </c>
    </row>
    <row r="1182" spans="1:1">
      <c r="A1182" s="2" t="s">
        <v>1740</v>
      </c>
    </row>
    <row r="1183" spans="1:1">
      <c r="A1183" s="2" t="s">
        <v>1741</v>
      </c>
    </row>
    <row r="1184" spans="1:1">
      <c r="A1184" s="2" t="s">
        <v>1742</v>
      </c>
    </row>
    <row r="1185" spans="1:1">
      <c r="A1185" s="2" t="s">
        <v>1743</v>
      </c>
    </row>
    <row r="1186" spans="1:1">
      <c r="A1186" s="2" t="s">
        <v>1744</v>
      </c>
    </row>
    <row r="1187" spans="1:1">
      <c r="A1187" s="2" t="s">
        <v>1259</v>
      </c>
    </row>
    <row r="1188" spans="1:1">
      <c r="A1188" s="2" t="s">
        <v>1260</v>
      </c>
    </row>
    <row r="1189" spans="1:1">
      <c r="A1189" s="2" t="s">
        <v>1261</v>
      </c>
    </row>
    <row r="1190" spans="1:1">
      <c r="A1190" s="2" t="s">
        <v>1262</v>
      </c>
    </row>
    <row r="1191" spans="1:1">
      <c r="A1191" s="2" t="s">
        <v>1263</v>
      </c>
    </row>
    <row r="1192" spans="1:1">
      <c r="A1192" s="2" t="s">
        <v>1265</v>
      </c>
    </row>
    <row r="1193" spans="1:1">
      <c r="A1193" s="2" t="s">
        <v>1266</v>
      </c>
    </row>
    <row r="1194" spans="1:1">
      <c r="A1194" s="2" t="s">
        <v>1267</v>
      </c>
    </row>
    <row r="1195" spans="1:1">
      <c r="A1195" s="2" t="s">
        <v>1268</v>
      </c>
    </row>
    <row r="1196" spans="1:1">
      <c r="A1196" s="2" t="s">
        <v>1269</v>
      </c>
    </row>
    <row r="1197" spans="1:1">
      <c r="A1197" s="2" t="s">
        <v>1271</v>
      </c>
    </row>
    <row r="1198" spans="1:1">
      <c r="A1198" s="2" t="s">
        <v>1272</v>
      </c>
    </row>
    <row r="1199" spans="1:1">
      <c r="A1199" s="2" t="s">
        <v>1273</v>
      </c>
    </row>
    <row r="1200" spans="1:1">
      <c r="A1200" s="2" t="s">
        <v>2261</v>
      </c>
    </row>
    <row r="1201" spans="1:1">
      <c r="A1201" s="2" t="s">
        <v>1274</v>
      </c>
    </row>
    <row r="1202" spans="1:1">
      <c r="A1202" s="2" t="s">
        <v>1275</v>
      </c>
    </row>
    <row r="1203" spans="1:1">
      <c r="A1203" s="2" t="s">
        <v>1276</v>
      </c>
    </row>
    <row r="1204" spans="1:1">
      <c r="A1204" s="2" t="s">
        <v>1277</v>
      </c>
    </row>
    <row r="1205" spans="1:1">
      <c r="A1205" s="2" t="s">
        <v>2476</v>
      </c>
    </row>
    <row r="1206" spans="1:1">
      <c r="A1206" s="2" t="s">
        <v>1278</v>
      </c>
    </row>
    <row r="1207" spans="1:1">
      <c r="A1207" s="2" t="s">
        <v>346</v>
      </c>
    </row>
    <row r="1208" spans="1:1">
      <c r="A1208" s="2" t="s">
        <v>348</v>
      </c>
    </row>
    <row r="1209" spans="1:1">
      <c r="A1209" s="2" t="s">
        <v>1279</v>
      </c>
    </row>
    <row r="1210" spans="1:1">
      <c r="A1210" s="2" t="s">
        <v>1281</v>
      </c>
    </row>
    <row r="1211" spans="1:1">
      <c r="A1211" s="2" t="s">
        <v>1282</v>
      </c>
    </row>
    <row r="1212" spans="1:1">
      <c r="A1212" s="2" t="s">
        <v>1283</v>
      </c>
    </row>
    <row r="1213" spans="1:1">
      <c r="A1213" s="2" t="s">
        <v>2262</v>
      </c>
    </row>
    <row r="1214" spans="1:1">
      <c r="A1214" s="2" t="s">
        <v>1284</v>
      </c>
    </row>
    <row r="1215" spans="1:1">
      <c r="A1215" s="2" t="s">
        <v>2263</v>
      </c>
    </row>
    <row r="1216" spans="1:1">
      <c r="A1216" s="2" t="s">
        <v>1285</v>
      </c>
    </row>
    <row r="1217" spans="1:1">
      <c r="A1217" s="2" t="s">
        <v>1286</v>
      </c>
    </row>
    <row r="1218" spans="1:1">
      <c r="A1218" s="2" t="s">
        <v>2264</v>
      </c>
    </row>
    <row r="1219" spans="1:1">
      <c r="A1219" s="2" t="s">
        <v>1287</v>
      </c>
    </row>
    <row r="1220" spans="1:1">
      <c r="A1220" s="2" t="s">
        <v>1288</v>
      </c>
    </row>
    <row r="1221" spans="1:1">
      <c r="A1221" s="2" t="s">
        <v>1289</v>
      </c>
    </row>
    <row r="1222" spans="1:1">
      <c r="A1222" s="2" t="s">
        <v>1290</v>
      </c>
    </row>
    <row r="1223" spans="1:1">
      <c r="A1223" s="2" t="s">
        <v>1291</v>
      </c>
    </row>
    <row r="1224" spans="1:1">
      <c r="A1224" s="2" t="s">
        <v>1292</v>
      </c>
    </row>
    <row r="1225" spans="1:1">
      <c r="A1225" s="2" t="s">
        <v>1293</v>
      </c>
    </row>
    <row r="1226" spans="1:1">
      <c r="A1226" s="2" t="s">
        <v>2543</v>
      </c>
    </row>
    <row r="1227" spans="1:1">
      <c r="A1227" s="2" t="s">
        <v>2544</v>
      </c>
    </row>
    <row r="1228" spans="1:1">
      <c r="A1228" s="2" t="s">
        <v>2545</v>
      </c>
    </row>
    <row r="1229" spans="1:1">
      <c r="A1229" s="2" t="s">
        <v>2546</v>
      </c>
    </row>
    <row r="1230" spans="1:1">
      <c r="A1230" s="2" t="s">
        <v>2547</v>
      </c>
    </row>
    <row r="1231" spans="1:1">
      <c r="A1231" s="2" t="s">
        <v>2548</v>
      </c>
    </row>
    <row r="1232" spans="1:1">
      <c r="A1232" s="2" t="s">
        <v>2549</v>
      </c>
    </row>
    <row r="1233" spans="1:1">
      <c r="A1233" s="2" t="s">
        <v>2550</v>
      </c>
    </row>
    <row r="1234" spans="1:1">
      <c r="A1234" s="2" t="s">
        <v>2551</v>
      </c>
    </row>
    <row r="1235" spans="1:1">
      <c r="A1235" s="2" t="s">
        <v>171</v>
      </c>
    </row>
    <row r="1236" spans="1:1">
      <c r="A1236" s="2" t="s">
        <v>1297</v>
      </c>
    </row>
    <row r="1237" spans="1:1">
      <c r="A1237" s="2" t="s">
        <v>1298</v>
      </c>
    </row>
    <row r="1238" spans="1:1">
      <c r="A1238" s="2" t="s">
        <v>2265</v>
      </c>
    </row>
    <row r="1239" spans="1:1">
      <c r="A1239" s="2" t="s">
        <v>1333</v>
      </c>
    </row>
    <row r="1240" spans="1:1">
      <c r="A1240" s="2" t="s">
        <v>1332</v>
      </c>
    </row>
    <row r="1241" spans="1:1">
      <c r="A1241" s="2" t="s">
        <v>1336</v>
      </c>
    </row>
    <row r="1242" spans="1:1">
      <c r="A1242" s="2" t="s">
        <v>1337</v>
      </c>
    </row>
    <row r="1243" spans="1:1">
      <c r="A1243" s="2" t="s">
        <v>1339</v>
      </c>
    </row>
    <row r="1244" spans="1:1">
      <c r="A1244" s="2" t="s">
        <v>1342</v>
      </c>
    </row>
    <row r="1245" spans="1:1">
      <c r="A1245" s="2" t="s">
        <v>1343</v>
      </c>
    </row>
    <row r="1246" spans="1:1">
      <c r="A1246" s="2" t="s">
        <v>1345</v>
      </c>
    </row>
    <row r="1247" spans="1:1">
      <c r="A1247" s="2" t="s">
        <v>1349</v>
      </c>
    </row>
    <row r="1248" spans="1:1">
      <c r="A1248" s="2" t="s">
        <v>1351</v>
      </c>
    </row>
    <row r="1249" spans="1:1">
      <c r="A1249" s="2" t="s">
        <v>1352</v>
      </c>
    </row>
    <row r="1250" spans="1:1">
      <c r="A1250" s="2" t="s">
        <v>1354</v>
      </c>
    </row>
    <row r="1251" spans="1:1">
      <c r="A1251" s="2" t="s">
        <v>1357</v>
      </c>
    </row>
    <row r="1252" spans="1:1">
      <c r="A1252" s="2" t="s">
        <v>1358</v>
      </c>
    </row>
    <row r="1253" spans="1:1">
      <c r="A1253" s="2" t="s">
        <v>1361</v>
      </c>
    </row>
    <row r="1254" spans="1:1">
      <c r="A1254" s="2" t="s">
        <v>1363</v>
      </c>
    </row>
    <row r="1255" spans="1:1">
      <c r="A1255" s="2" t="s">
        <v>1364</v>
      </c>
    </row>
    <row r="1256" spans="1:1">
      <c r="A1256" s="2" t="s">
        <v>1365</v>
      </c>
    </row>
    <row r="1257" spans="1:1">
      <c r="A1257" s="2" t="s">
        <v>1366</v>
      </c>
    </row>
    <row r="1258" spans="1:1">
      <c r="A1258" s="2" t="s">
        <v>1367</v>
      </c>
    </row>
    <row r="1259" spans="1:1">
      <c r="A1259" s="2" t="s">
        <v>1368</v>
      </c>
    </row>
    <row r="1260" spans="1:1">
      <c r="A1260" s="2" t="s">
        <v>1369</v>
      </c>
    </row>
    <row r="1261" spans="1:1">
      <c r="A1261" s="2" t="s">
        <v>1370</v>
      </c>
    </row>
    <row r="1262" spans="1:1">
      <c r="A1262" s="2" t="s">
        <v>1371</v>
      </c>
    </row>
    <row r="1263" spans="1:1">
      <c r="A1263" s="2" t="s">
        <v>1372</v>
      </c>
    </row>
    <row r="1264" spans="1:1">
      <c r="A1264" s="2" t="s">
        <v>1373</v>
      </c>
    </row>
    <row r="1265" spans="1:1">
      <c r="A1265" s="2" t="s">
        <v>1375</v>
      </c>
    </row>
    <row r="1266" spans="1:1">
      <c r="A1266" s="2" t="s">
        <v>1379</v>
      </c>
    </row>
    <row r="1267" spans="1:1">
      <c r="A1267" s="2" t="s">
        <v>2478</v>
      </c>
    </row>
    <row r="1268" spans="1:1">
      <c r="A1268" s="2" t="s">
        <v>2479</v>
      </c>
    </row>
    <row r="1269" spans="1:1">
      <c r="A1269" s="2" t="s">
        <v>1385</v>
      </c>
    </row>
    <row r="1270" spans="1:1">
      <c r="A1270" s="2" t="s">
        <v>1387</v>
      </c>
    </row>
    <row r="1271" spans="1:1">
      <c r="A1271" s="2" t="s">
        <v>1398</v>
      </c>
    </row>
    <row r="1272" spans="1:1">
      <c r="A1272" s="2" t="s">
        <v>1401</v>
      </c>
    </row>
    <row r="1273" spans="1:1">
      <c r="A1273" s="2" t="s">
        <v>1403</v>
      </c>
    </row>
    <row r="1274" spans="1:1">
      <c r="A1274" s="2" t="s">
        <v>1404</v>
      </c>
    </row>
    <row r="1275" spans="1:1">
      <c r="A1275" s="2" t="s">
        <v>1402</v>
      </c>
    </row>
    <row r="1276" spans="1:1">
      <c r="A1276" s="2" t="s">
        <v>2267</v>
      </c>
    </row>
    <row r="1277" spans="1:1">
      <c r="A1277" s="2" t="s">
        <v>1407</v>
      </c>
    </row>
    <row r="1278" spans="1:1">
      <c r="A1278" s="2" t="s">
        <v>1408</v>
      </c>
    </row>
    <row r="1279" spans="1:1">
      <c r="A1279" s="2" t="s">
        <v>1409</v>
      </c>
    </row>
    <row r="1280" spans="1:1">
      <c r="A1280" s="2" t="s">
        <v>1411</v>
      </c>
    </row>
    <row r="1281" spans="1:1">
      <c r="A1281" s="2" t="s">
        <v>2268</v>
      </c>
    </row>
    <row r="1282" spans="1:1">
      <c r="A1282" s="2" t="s">
        <v>1417</v>
      </c>
    </row>
    <row r="1283" spans="1:1">
      <c r="A1283" s="2" t="s">
        <v>2269</v>
      </c>
    </row>
    <row r="1284" spans="1:1">
      <c r="A1284" s="2" t="s">
        <v>1419</v>
      </c>
    </row>
    <row r="1285" spans="1:1">
      <c r="A1285" s="2" t="s">
        <v>1420</v>
      </c>
    </row>
    <row r="1286" spans="1:1">
      <c r="A1286" s="2" t="s">
        <v>1422</v>
      </c>
    </row>
    <row r="1287" spans="1:1">
      <c r="A1287" s="2" t="s">
        <v>2377</v>
      </c>
    </row>
    <row r="1288" spans="1:1">
      <c r="A1288" s="2" t="s">
        <v>2480</v>
      </c>
    </row>
    <row r="1289" spans="1:1">
      <c r="A1289" s="2" t="s">
        <v>1424</v>
      </c>
    </row>
    <row r="1290" spans="1:1">
      <c r="A1290" s="2" t="s">
        <v>2270</v>
      </c>
    </row>
    <row r="1291" spans="1:1">
      <c r="A1291" s="2" t="s">
        <v>1428</v>
      </c>
    </row>
    <row r="1292" spans="1:1">
      <c r="A1292" s="2" t="s">
        <v>1433</v>
      </c>
    </row>
    <row r="1293" spans="1:1">
      <c r="A1293" s="2" t="s">
        <v>1432</v>
      </c>
    </row>
    <row r="1294" spans="1:1">
      <c r="A1294" s="2" t="s">
        <v>1434</v>
      </c>
    </row>
    <row r="1295" spans="1:1">
      <c r="A1295" s="2" t="s">
        <v>1437</v>
      </c>
    </row>
    <row r="1296" spans="1:1">
      <c r="A1296" s="2" t="s">
        <v>1438</v>
      </c>
    </row>
    <row r="1297" spans="1:1">
      <c r="A1297" s="2" t="s">
        <v>1439</v>
      </c>
    </row>
    <row r="1298" spans="1:1">
      <c r="A1298" s="2" t="s">
        <v>1442</v>
      </c>
    </row>
    <row r="1299" spans="1:1">
      <c r="A1299" s="2" t="s">
        <v>1443</v>
      </c>
    </row>
    <row r="1300" spans="1:1">
      <c r="A1300" s="2" t="s">
        <v>2481</v>
      </c>
    </row>
    <row r="1301" spans="1:1">
      <c r="A1301" s="2" t="s">
        <v>1452</v>
      </c>
    </row>
    <row r="1302" spans="1:1">
      <c r="A1302" s="2" t="s">
        <v>1455</v>
      </c>
    </row>
    <row r="1303" spans="1:1">
      <c r="A1303" s="2" t="s">
        <v>1457</v>
      </c>
    </row>
    <row r="1304" spans="1:1">
      <c r="A1304" s="2" t="s">
        <v>1458</v>
      </c>
    </row>
    <row r="1305" spans="1:1">
      <c r="A1305" s="2" t="s">
        <v>2378</v>
      </c>
    </row>
    <row r="1306" spans="1:1">
      <c r="A1306" s="2" t="s">
        <v>1460</v>
      </c>
    </row>
    <row r="1307" spans="1:1">
      <c r="A1307" s="2" t="s">
        <v>1459</v>
      </c>
    </row>
    <row r="1308" spans="1:1">
      <c r="A1308" s="2" t="s">
        <v>1464</v>
      </c>
    </row>
    <row r="1309" spans="1:1">
      <c r="A1309" s="2" t="s">
        <v>1508</v>
      </c>
    </row>
    <row r="1310" spans="1:1">
      <c r="A1310" s="2" t="s">
        <v>1507</v>
      </c>
    </row>
    <row r="1311" spans="1:1">
      <c r="A1311" s="2" t="s">
        <v>1509</v>
      </c>
    </row>
    <row r="1312" spans="1:1">
      <c r="A1312" s="2" t="s">
        <v>1511</v>
      </c>
    </row>
    <row r="1313" spans="1:1">
      <c r="A1313" s="2" t="s">
        <v>1512</v>
      </c>
    </row>
    <row r="1314" spans="1:1">
      <c r="A1314" s="2" t="s">
        <v>1514</v>
      </c>
    </row>
    <row r="1315" spans="1:1">
      <c r="A1315" s="2" t="s">
        <v>1516</v>
      </c>
    </row>
    <row r="1316" spans="1:1">
      <c r="A1316" s="2" t="s">
        <v>1518</v>
      </c>
    </row>
    <row r="1317" spans="1:1">
      <c r="A1317" s="2" t="s">
        <v>1519</v>
      </c>
    </row>
    <row r="1318" spans="1:1">
      <c r="A1318" s="2" t="s">
        <v>1520</v>
      </c>
    </row>
    <row r="1319" spans="1:1">
      <c r="A1319" s="2" t="s">
        <v>1521</v>
      </c>
    </row>
    <row r="1320" spans="1:1">
      <c r="A1320" s="2" t="s">
        <v>1524</v>
      </c>
    </row>
    <row r="1321" spans="1:1">
      <c r="A1321" s="2" t="s">
        <v>1525</v>
      </c>
    </row>
    <row r="1322" spans="1:1">
      <c r="A1322" s="2" t="s">
        <v>1527</v>
      </c>
    </row>
    <row r="1323" spans="1:1">
      <c r="A1323" s="2" t="s">
        <v>1526</v>
      </c>
    </row>
    <row r="1324" spans="1:1">
      <c r="A1324" s="2" t="s">
        <v>1528</v>
      </c>
    </row>
    <row r="1325" spans="1:1">
      <c r="A1325" s="2" t="s">
        <v>1529</v>
      </c>
    </row>
    <row r="1326" spans="1:1">
      <c r="A1326" s="2" t="s">
        <v>1530</v>
      </c>
    </row>
    <row r="1327" spans="1:1">
      <c r="A1327" s="2" t="s">
        <v>1531</v>
      </c>
    </row>
    <row r="1328" spans="1:1">
      <c r="A1328" s="2" t="s">
        <v>1532</v>
      </c>
    </row>
    <row r="1329" spans="1:1">
      <c r="A1329" s="2" t="s">
        <v>1533</v>
      </c>
    </row>
    <row r="1330" spans="1:1">
      <c r="A1330" s="2" t="s">
        <v>1534</v>
      </c>
    </row>
    <row r="1331" spans="1:1">
      <c r="A1331" s="2" t="s">
        <v>1535</v>
      </c>
    </row>
    <row r="1332" spans="1:1">
      <c r="A1332" s="2" t="s">
        <v>1537</v>
      </c>
    </row>
    <row r="1333" spans="1:1">
      <c r="A1333" s="2" t="s">
        <v>1539</v>
      </c>
    </row>
    <row r="1334" spans="1:1">
      <c r="A1334" s="2" t="s">
        <v>1540</v>
      </c>
    </row>
    <row r="1335" spans="1:1">
      <c r="A1335" s="2" t="s">
        <v>1542</v>
      </c>
    </row>
    <row r="1336" spans="1:1">
      <c r="A1336" s="2" t="s">
        <v>1543</v>
      </c>
    </row>
    <row r="1337" spans="1:1">
      <c r="A1337" s="2" t="s">
        <v>1544</v>
      </c>
    </row>
    <row r="1338" spans="1:1">
      <c r="A1338" s="2" t="s">
        <v>1546</v>
      </c>
    </row>
    <row r="1339" spans="1:1">
      <c r="A1339" s="2" t="s">
        <v>1547</v>
      </c>
    </row>
    <row r="1340" spans="1:1">
      <c r="A1340" s="2" t="s">
        <v>1548</v>
      </c>
    </row>
    <row r="1341" spans="1:1">
      <c r="A1341" s="2" t="s">
        <v>1549</v>
      </c>
    </row>
    <row r="1342" spans="1:1">
      <c r="A1342" s="2" t="s">
        <v>1550</v>
      </c>
    </row>
    <row r="1343" spans="1:1">
      <c r="A1343" s="2" t="s">
        <v>1552</v>
      </c>
    </row>
    <row r="1344" spans="1:1">
      <c r="A1344" s="2" t="s">
        <v>1553</v>
      </c>
    </row>
    <row r="1345" spans="1:1">
      <c r="A1345" s="2" t="s">
        <v>1554</v>
      </c>
    </row>
    <row r="1346" spans="1:1">
      <c r="A1346" s="2" t="s">
        <v>1555</v>
      </c>
    </row>
    <row r="1347" spans="1:1">
      <c r="A1347" s="2" t="s">
        <v>1556</v>
      </c>
    </row>
    <row r="1348" spans="1:1">
      <c r="A1348" s="2" t="s">
        <v>1557</v>
      </c>
    </row>
    <row r="1349" spans="1:1">
      <c r="A1349" s="2" t="s">
        <v>1558</v>
      </c>
    </row>
    <row r="1350" spans="1:1">
      <c r="A1350" s="2" t="s">
        <v>1559</v>
      </c>
    </row>
    <row r="1351" spans="1:1">
      <c r="A1351" s="2" t="s">
        <v>1560</v>
      </c>
    </row>
    <row r="1352" spans="1:1">
      <c r="A1352" s="2" t="s">
        <v>1561</v>
      </c>
    </row>
    <row r="1353" spans="1:1">
      <c r="A1353" s="2" t="s">
        <v>1563</v>
      </c>
    </row>
    <row r="1354" spans="1:1">
      <c r="A1354" s="2" t="s">
        <v>1565</v>
      </c>
    </row>
    <row r="1355" spans="1:1">
      <c r="A1355" s="2" t="s">
        <v>1566</v>
      </c>
    </row>
    <row r="1356" spans="1:1">
      <c r="A1356" s="2" t="s">
        <v>1570</v>
      </c>
    </row>
    <row r="1357" spans="1:1">
      <c r="A1357" s="2" t="s">
        <v>2482</v>
      </c>
    </row>
    <row r="1358" spans="1:1">
      <c r="A1358" s="2" t="s">
        <v>1571</v>
      </c>
    </row>
    <row r="1359" spans="1:1">
      <c r="A1359" s="2" t="s">
        <v>2271</v>
      </c>
    </row>
    <row r="1360" spans="1:1">
      <c r="A1360" s="2" t="s">
        <v>1573</v>
      </c>
    </row>
    <row r="1361" spans="1:1">
      <c r="A1361" s="2" t="s">
        <v>1575</v>
      </c>
    </row>
    <row r="1362" spans="1:1">
      <c r="A1362" s="2" t="s">
        <v>1576</v>
      </c>
    </row>
    <row r="1363" spans="1:1">
      <c r="A1363" s="2" t="s">
        <v>1574</v>
      </c>
    </row>
    <row r="1364" spans="1:1">
      <c r="A1364" s="2" t="s">
        <v>2272</v>
      </c>
    </row>
    <row r="1365" spans="1:1">
      <c r="A1365" s="2" t="s">
        <v>1577</v>
      </c>
    </row>
    <row r="1366" spans="1:1">
      <c r="A1366" s="2" t="s">
        <v>2273</v>
      </c>
    </row>
    <row r="1367" spans="1:1">
      <c r="A1367" s="2" t="s">
        <v>1579</v>
      </c>
    </row>
    <row r="1368" spans="1:1">
      <c r="A1368" s="2" t="s">
        <v>1580</v>
      </c>
    </row>
    <row r="1369" spans="1:1">
      <c r="A1369" s="2" t="s">
        <v>1581</v>
      </c>
    </row>
    <row r="1370" spans="1:1">
      <c r="A1370" s="2" t="s">
        <v>1582</v>
      </c>
    </row>
    <row r="1371" spans="1:1">
      <c r="A1371" s="2" t="s">
        <v>1583</v>
      </c>
    </row>
    <row r="1372" spans="1:1">
      <c r="A1372" s="2" t="s">
        <v>1587</v>
      </c>
    </row>
    <row r="1373" spans="1:1">
      <c r="A1373" s="2" t="s">
        <v>2274</v>
      </c>
    </row>
    <row r="1374" spans="1:1">
      <c r="A1374" s="2" t="s">
        <v>2379</v>
      </c>
    </row>
    <row r="1375" spans="1:1">
      <c r="A1375" s="2" t="s">
        <v>1590</v>
      </c>
    </row>
    <row r="1376" spans="1:1">
      <c r="A1376" s="2" t="s">
        <v>1591</v>
      </c>
    </row>
    <row r="1377" spans="1:1">
      <c r="A1377" s="2" t="s">
        <v>1592</v>
      </c>
    </row>
    <row r="1378" spans="1:1">
      <c r="A1378" s="2" t="s">
        <v>2275</v>
      </c>
    </row>
    <row r="1379" spans="1:1">
      <c r="A1379" s="2" t="s">
        <v>1594</v>
      </c>
    </row>
    <row r="1380" spans="1:1">
      <c r="A1380" s="2" t="s">
        <v>1596</v>
      </c>
    </row>
    <row r="1381" spans="1:1">
      <c r="A1381" s="2" t="s">
        <v>1597</v>
      </c>
    </row>
    <row r="1382" spans="1:1">
      <c r="A1382" s="2" t="s">
        <v>1598</v>
      </c>
    </row>
    <row r="1383" spans="1:1">
      <c r="A1383" s="2" t="s">
        <v>1599</v>
      </c>
    </row>
    <row r="1384" spans="1:1">
      <c r="A1384" s="2" t="s">
        <v>2388</v>
      </c>
    </row>
    <row r="1385" spans="1:1">
      <c r="A1385" s="2" t="s">
        <v>2483</v>
      </c>
    </row>
    <row r="1386" spans="1:1">
      <c r="A1386" s="2" t="s">
        <v>1600</v>
      </c>
    </row>
    <row r="1387" spans="1:1">
      <c r="A1387" s="2" t="s">
        <v>2276</v>
      </c>
    </row>
    <row r="1388" spans="1:1">
      <c r="A1388" s="2" t="s">
        <v>2277</v>
      </c>
    </row>
    <row r="1389" spans="1:1">
      <c r="A1389" s="2" t="s">
        <v>1602</v>
      </c>
    </row>
    <row r="1390" spans="1:1">
      <c r="A1390" s="2" t="s">
        <v>1601</v>
      </c>
    </row>
    <row r="1391" spans="1:1">
      <c r="A1391" s="2" t="s">
        <v>1603</v>
      </c>
    </row>
    <row r="1392" spans="1:1">
      <c r="A1392" s="2" t="s">
        <v>2278</v>
      </c>
    </row>
    <row r="1393" spans="1:1">
      <c r="A1393" s="2" t="s">
        <v>2279</v>
      </c>
    </row>
    <row r="1394" spans="1:1">
      <c r="A1394" s="2" t="s">
        <v>1605</v>
      </c>
    </row>
    <row r="1395" spans="1:1">
      <c r="A1395" s="2" t="s">
        <v>1606</v>
      </c>
    </row>
    <row r="1396" spans="1:1">
      <c r="A1396" s="2" t="s">
        <v>1607</v>
      </c>
    </row>
    <row r="1397" spans="1:1">
      <c r="A1397" s="2" t="s">
        <v>1608</v>
      </c>
    </row>
    <row r="1398" spans="1:1">
      <c r="A1398" s="2" t="s">
        <v>1609</v>
      </c>
    </row>
    <row r="1399" spans="1:1">
      <c r="A1399" s="2" t="s">
        <v>1610</v>
      </c>
    </row>
    <row r="1400" spans="1:1">
      <c r="A1400" s="2" t="s">
        <v>1611</v>
      </c>
    </row>
    <row r="1401" spans="1:1">
      <c r="A1401" s="2" t="s">
        <v>2485</v>
      </c>
    </row>
    <row r="1402" spans="1:1">
      <c r="A1402" s="2" t="s">
        <v>1616</v>
      </c>
    </row>
    <row r="1403" spans="1:1">
      <c r="A1403" s="2" t="s">
        <v>1618</v>
      </c>
    </row>
    <row r="1404" spans="1:1">
      <c r="A1404" s="2" t="s">
        <v>1620</v>
      </c>
    </row>
    <row r="1405" spans="1:1">
      <c r="A1405" s="2" t="s">
        <v>1624</v>
      </c>
    </row>
    <row r="1406" spans="1:1">
      <c r="A1406" s="2" t="s">
        <v>1625</v>
      </c>
    </row>
    <row r="1407" spans="1:1">
      <c r="A1407" s="2" t="s">
        <v>1629</v>
      </c>
    </row>
    <row r="1408" spans="1:1">
      <c r="A1408" s="2" t="s">
        <v>2486</v>
      </c>
    </row>
    <row r="1409" spans="1:1">
      <c r="A1409" s="2" t="s">
        <v>2552</v>
      </c>
    </row>
    <row r="1410" spans="1:1">
      <c r="A1410" s="2" t="s">
        <v>2280</v>
      </c>
    </row>
    <row r="1411" spans="1:1">
      <c r="A1411" s="2" t="s">
        <v>2099</v>
      </c>
    </row>
    <row r="1412" spans="1:1">
      <c r="A1412" s="2" t="s">
        <v>1631</v>
      </c>
    </row>
    <row r="1413" spans="1:1">
      <c r="A1413" s="2" t="s">
        <v>1632</v>
      </c>
    </row>
    <row r="1414" spans="1:1">
      <c r="A1414" s="2" t="s">
        <v>1633</v>
      </c>
    </row>
    <row r="1415" spans="1:1">
      <c r="A1415" s="2" t="s">
        <v>1634</v>
      </c>
    </row>
    <row r="1416" spans="1:1">
      <c r="A1416" s="2" t="s">
        <v>1635</v>
      </c>
    </row>
    <row r="1417" spans="1:1">
      <c r="A1417" s="2" t="s">
        <v>1636</v>
      </c>
    </row>
    <row r="1418" spans="1:1">
      <c r="A1418" s="2" t="s">
        <v>1637</v>
      </c>
    </row>
    <row r="1419" spans="1:1">
      <c r="A1419" s="2" t="s">
        <v>1638</v>
      </c>
    </row>
    <row r="1420" spans="1:1">
      <c r="A1420" s="2" t="s">
        <v>1639</v>
      </c>
    </row>
    <row r="1421" spans="1:1">
      <c r="A1421" s="2" t="s">
        <v>1640</v>
      </c>
    </row>
    <row r="1422" spans="1:1">
      <c r="A1422" s="2" t="s">
        <v>1641</v>
      </c>
    </row>
    <row r="1423" spans="1:1">
      <c r="A1423" s="2" t="s">
        <v>1642</v>
      </c>
    </row>
    <row r="1424" spans="1:1">
      <c r="A1424" s="2" t="s">
        <v>1643</v>
      </c>
    </row>
    <row r="1425" spans="1:1">
      <c r="A1425" s="2" t="s">
        <v>1644</v>
      </c>
    </row>
    <row r="1426" spans="1:1">
      <c r="A1426" s="2" t="s">
        <v>1645</v>
      </c>
    </row>
    <row r="1427" spans="1:1">
      <c r="A1427" s="2" t="s">
        <v>1646</v>
      </c>
    </row>
    <row r="1428" spans="1:1">
      <c r="A1428" s="2" t="s">
        <v>1647</v>
      </c>
    </row>
    <row r="1429" spans="1:1">
      <c r="A1429" s="2" t="s">
        <v>1648</v>
      </c>
    </row>
    <row r="1430" spans="1:1">
      <c r="A1430" s="2" t="s">
        <v>1649</v>
      </c>
    </row>
    <row r="1431" spans="1:1">
      <c r="A1431" s="2" t="s">
        <v>1650</v>
      </c>
    </row>
    <row r="1432" spans="1:1">
      <c r="A1432" s="2" t="s">
        <v>1653</v>
      </c>
    </row>
    <row r="1433" spans="1:1">
      <c r="A1433" s="2" t="s">
        <v>1698</v>
      </c>
    </row>
    <row r="1434" spans="1:1">
      <c r="A1434" s="2" t="s">
        <v>1652</v>
      </c>
    </row>
    <row r="1435" spans="1:1">
      <c r="A1435" s="2" t="s">
        <v>1651</v>
      </c>
    </row>
    <row r="1436" spans="1:1">
      <c r="A1436" s="2" t="s">
        <v>1655</v>
      </c>
    </row>
    <row r="1437" spans="1:1">
      <c r="A1437" s="2" t="s">
        <v>1656</v>
      </c>
    </row>
    <row r="1438" spans="1:1">
      <c r="A1438" s="2" t="s">
        <v>1657</v>
      </c>
    </row>
    <row r="1439" spans="1:1">
      <c r="A1439" s="2" t="s">
        <v>1658</v>
      </c>
    </row>
    <row r="1440" spans="1:1">
      <c r="A1440" s="2" t="s">
        <v>1659</v>
      </c>
    </row>
    <row r="1441" spans="1:1">
      <c r="A1441" s="2" t="s">
        <v>1660</v>
      </c>
    </row>
    <row r="1442" spans="1:1">
      <c r="A1442" s="2" t="s">
        <v>1661</v>
      </c>
    </row>
    <row r="1443" spans="1:1">
      <c r="A1443" s="2" t="s">
        <v>1662</v>
      </c>
    </row>
    <row r="1444" spans="1:1">
      <c r="A1444" s="2" t="s">
        <v>1663</v>
      </c>
    </row>
    <row r="1445" spans="1:1">
      <c r="A1445" s="2" t="s">
        <v>1664</v>
      </c>
    </row>
    <row r="1446" spans="1:1">
      <c r="A1446" s="2" t="s">
        <v>1665</v>
      </c>
    </row>
    <row r="1447" spans="1:1">
      <c r="A1447" s="2" t="s">
        <v>1666</v>
      </c>
    </row>
    <row r="1448" spans="1:1">
      <c r="A1448" s="2" t="s">
        <v>1667</v>
      </c>
    </row>
    <row r="1449" spans="1:1">
      <c r="A1449" s="2" t="s">
        <v>1668</v>
      </c>
    </row>
    <row r="1450" spans="1:1">
      <c r="A1450" s="2" t="s">
        <v>1669</v>
      </c>
    </row>
    <row r="1451" spans="1:1">
      <c r="A1451" s="2" t="s">
        <v>1670</v>
      </c>
    </row>
    <row r="1452" spans="1:1">
      <c r="A1452" s="2" t="s">
        <v>1671</v>
      </c>
    </row>
    <row r="1453" spans="1:1">
      <c r="A1453" s="2" t="s">
        <v>1672</v>
      </c>
    </row>
    <row r="1454" spans="1:1">
      <c r="A1454" s="2" t="s">
        <v>1673</v>
      </c>
    </row>
    <row r="1455" spans="1:1">
      <c r="A1455" s="2" t="s">
        <v>1674</v>
      </c>
    </row>
    <row r="1456" spans="1:1">
      <c r="A1456" s="2" t="s">
        <v>1675</v>
      </c>
    </row>
    <row r="1457" spans="1:1">
      <c r="A1457" s="2" t="s">
        <v>1676</v>
      </c>
    </row>
    <row r="1458" spans="1:1">
      <c r="A1458" s="2" t="s">
        <v>1677</v>
      </c>
    </row>
    <row r="1459" spans="1:1">
      <c r="A1459" s="2" t="s">
        <v>1680</v>
      </c>
    </row>
    <row r="1460" spans="1:1">
      <c r="A1460" s="2" t="s">
        <v>1681</v>
      </c>
    </row>
    <row r="1461" spans="1:1">
      <c r="A1461" s="2" t="s">
        <v>1682</v>
      </c>
    </row>
    <row r="1462" spans="1:1">
      <c r="A1462" s="2" t="s">
        <v>1683</v>
      </c>
    </row>
    <row r="1463" spans="1:1">
      <c r="A1463" s="2" t="s">
        <v>1684</v>
      </c>
    </row>
    <row r="1464" spans="1:1">
      <c r="A1464" s="2" t="s">
        <v>1685</v>
      </c>
    </row>
    <row r="1465" spans="1:1">
      <c r="A1465" s="2" t="s">
        <v>1686</v>
      </c>
    </row>
    <row r="1466" spans="1:1">
      <c r="A1466" s="2" t="s">
        <v>1687</v>
      </c>
    </row>
    <row r="1467" spans="1:1">
      <c r="A1467" s="2" t="s">
        <v>1688</v>
      </c>
    </row>
    <row r="1468" spans="1:1">
      <c r="A1468" s="2" t="s">
        <v>1689</v>
      </c>
    </row>
    <row r="1469" spans="1:1">
      <c r="A1469" s="2" t="s">
        <v>1690</v>
      </c>
    </row>
    <row r="1470" spans="1:1">
      <c r="A1470" s="2" t="s">
        <v>1691</v>
      </c>
    </row>
    <row r="1471" spans="1:1">
      <c r="A1471" s="2" t="s">
        <v>1692</v>
      </c>
    </row>
    <row r="1472" spans="1:1">
      <c r="A1472" s="2" t="s">
        <v>1693</v>
      </c>
    </row>
    <row r="1473" spans="1:1">
      <c r="A1473" s="2" t="s">
        <v>1694</v>
      </c>
    </row>
    <row r="1474" spans="1:1">
      <c r="A1474" s="2" t="s">
        <v>1695</v>
      </c>
    </row>
    <row r="1475" spans="1:1">
      <c r="A1475" s="2" t="s">
        <v>1696</v>
      </c>
    </row>
    <row r="1476" spans="1:1">
      <c r="A1476" s="2" t="s">
        <v>1699</v>
      </c>
    </row>
    <row r="1477" spans="1:1">
      <c r="A1477" s="2" t="s">
        <v>1702</v>
      </c>
    </row>
    <row r="1478" spans="1:1">
      <c r="A1478" s="2" t="s">
        <v>1703</v>
      </c>
    </row>
    <row r="1479" spans="1:1">
      <c r="A1479" s="2" t="s">
        <v>1705</v>
      </c>
    </row>
    <row r="1480" spans="1:1">
      <c r="A1480" s="2" t="s">
        <v>2487</v>
      </c>
    </row>
    <row r="1481" spans="1:1">
      <c r="A1481" s="2" t="s">
        <v>2488</v>
      </c>
    </row>
    <row r="1482" spans="1:1">
      <c r="A1482" s="2" t="s">
        <v>1707</v>
      </c>
    </row>
    <row r="1483" spans="1:1">
      <c r="A1483" s="2" t="s">
        <v>2489</v>
      </c>
    </row>
    <row r="1484" spans="1:1">
      <c r="A1484" s="2" t="s">
        <v>1710</v>
      </c>
    </row>
    <row r="1485" spans="1:1">
      <c r="A1485" s="2" t="s">
        <v>1713</v>
      </c>
    </row>
    <row r="1486" spans="1:1">
      <c r="A1486" s="2" t="s">
        <v>1715</v>
      </c>
    </row>
    <row r="1487" spans="1:1">
      <c r="A1487" s="2" t="s">
        <v>2490</v>
      </c>
    </row>
    <row r="1488" spans="1:1">
      <c r="A1488" s="2" t="s">
        <v>1717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RowHeight="15"/>
  <cols>
    <col min="1" max="1" width="47.25" bestFit="1" customWidth="1"/>
    <col min="2" max="2" width="38.125" bestFit="1" customWidth="1"/>
  </cols>
  <sheetData>
    <row r="1" spans="1:1">
      <c r="A1" s="2" t="s">
        <v>2621</v>
      </c>
    </row>
    <row r="2" spans="1:1">
      <c r="A2" s="2" t="s">
        <v>2622</v>
      </c>
    </row>
    <row r="3" spans="1:1">
      <c r="A3" s="2" t="s">
        <v>2623</v>
      </c>
    </row>
    <row r="4" spans="1:1">
      <c r="A4" s="2" t="s">
        <v>2423</v>
      </c>
    </row>
    <row r="5" spans="1:1">
      <c r="A5" s="2" t="s">
        <v>2425</v>
      </c>
    </row>
    <row r="6" spans="1:1">
      <c r="A6" s="2" t="s">
        <v>282</v>
      </c>
    </row>
    <row r="7" spans="1:1">
      <c r="A7" s="2" t="s">
        <v>388</v>
      </c>
    </row>
    <row r="8" spans="1:1">
      <c r="A8" s="2" t="s">
        <v>1951</v>
      </c>
    </row>
    <row r="9" spans="1:1">
      <c r="A9" s="2" t="s">
        <v>981</v>
      </c>
    </row>
    <row r="10" spans="1:1">
      <c r="A10" s="2" t="s">
        <v>2473</v>
      </c>
    </row>
    <row r="11" spans="1:1">
      <c r="A11" s="2"/>
    </row>
  </sheetData>
  <sortState ref="A1:A225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workbookViewId="0"/>
  </sheetViews>
  <sheetFormatPr defaultRowHeight="15"/>
  <cols>
    <col min="1" max="1" width="59.875" bestFit="1" customWidth="1"/>
    <col min="2" max="2" width="66" bestFit="1" customWidth="1"/>
  </cols>
  <sheetData>
    <row r="1" spans="1:2">
      <c r="A1" s="2" t="s">
        <v>2493</v>
      </c>
      <c r="B1" s="2"/>
    </row>
    <row r="2" spans="1:2">
      <c r="A2" s="2" t="s">
        <v>2394</v>
      </c>
      <c r="B2" s="2"/>
    </row>
    <row r="3" spans="1:2">
      <c r="A3" s="2" t="s">
        <v>81</v>
      </c>
      <c r="B3" s="2"/>
    </row>
    <row r="4" spans="1:2">
      <c r="A4" s="2" t="s">
        <v>83</v>
      </c>
      <c r="B4" s="2"/>
    </row>
    <row r="5" spans="1:2">
      <c r="A5" s="2" t="s">
        <v>2494</v>
      </c>
      <c r="B5" s="2"/>
    </row>
    <row r="6" spans="1:2">
      <c r="A6" s="2" t="s">
        <v>1936</v>
      </c>
      <c r="B6" s="2"/>
    </row>
    <row r="7" spans="1:2">
      <c r="A7" s="2" t="s">
        <v>84</v>
      </c>
      <c r="B7" s="2"/>
    </row>
    <row r="8" spans="1:2">
      <c r="A8" s="2" t="s">
        <v>2395</v>
      </c>
      <c r="B8" s="2"/>
    </row>
    <row r="9" spans="1:2">
      <c r="A9" s="2" t="s">
        <v>2396</v>
      </c>
      <c r="B9" s="2"/>
    </row>
    <row r="10" spans="1:2">
      <c r="A10" s="2" t="s">
        <v>2397</v>
      </c>
      <c r="B10" s="2"/>
    </row>
    <row r="11" spans="1:2">
      <c r="A11" s="2" t="s">
        <v>2398</v>
      </c>
      <c r="B11" s="2"/>
    </row>
    <row r="12" spans="1:2">
      <c r="A12" s="2" t="s">
        <v>85</v>
      </c>
      <c r="B12" s="2"/>
    </row>
    <row r="13" spans="1:2">
      <c r="A13" s="2" t="s">
        <v>2399</v>
      </c>
      <c r="B13" s="2"/>
    </row>
    <row r="14" spans="1:2">
      <c r="A14" s="2" t="s">
        <v>2495</v>
      </c>
      <c r="B14" s="2"/>
    </row>
    <row r="15" spans="1:2">
      <c r="A15" s="2" t="s">
        <v>2400</v>
      </c>
      <c r="B15" s="2"/>
    </row>
    <row r="16" spans="1:2">
      <c r="A16" s="2" t="s">
        <v>2401</v>
      </c>
      <c r="B16" s="2"/>
    </row>
    <row r="17" spans="1:2">
      <c r="A17" s="2" t="s">
        <v>2402</v>
      </c>
      <c r="B17" s="2"/>
    </row>
    <row r="18" spans="1:2">
      <c r="A18" s="2" t="s">
        <v>2403</v>
      </c>
      <c r="B18" s="2"/>
    </row>
    <row r="19" spans="1:2">
      <c r="A19" s="2" t="s">
        <v>2404</v>
      </c>
      <c r="B19" s="2"/>
    </row>
    <row r="20" spans="1:2">
      <c r="A20" s="2" t="s">
        <v>2405</v>
      </c>
      <c r="B20" s="2"/>
    </row>
    <row r="21" spans="1:2">
      <c r="A21" s="2" t="s">
        <v>2496</v>
      </c>
      <c r="B21" s="2"/>
    </row>
    <row r="22" spans="1:2">
      <c r="A22" s="2" t="s">
        <v>2497</v>
      </c>
      <c r="B22" s="2"/>
    </row>
    <row r="23" spans="1:2">
      <c r="A23" s="2" t="s">
        <v>86</v>
      </c>
      <c r="B23" s="2"/>
    </row>
    <row r="24" spans="1:2">
      <c r="A24" s="2" t="s">
        <v>88</v>
      </c>
      <c r="B24" s="2"/>
    </row>
    <row r="25" spans="1:2">
      <c r="A25" s="2" t="s">
        <v>89</v>
      </c>
      <c r="B25" s="2"/>
    </row>
    <row r="26" spans="1:2">
      <c r="A26" s="2" t="s">
        <v>90</v>
      </c>
      <c r="B26" s="2"/>
    </row>
    <row r="27" spans="1:2">
      <c r="A27" s="2" t="s">
        <v>91</v>
      </c>
      <c r="B27" s="2"/>
    </row>
    <row r="28" spans="1:2">
      <c r="A28" s="2" t="s">
        <v>92</v>
      </c>
      <c r="B28" s="2"/>
    </row>
    <row r="29" spans="1:2">
      <c r="A29" s="2" t="s">
        <v>93</v>
      </c>
      <c r="B29" s="2"/>
    </row>
    <row r="30" spans="1:2">
      <c r="A30" s="2" t="s">
        <v>2498</v>
      </c>
      <c r="B30" s="2"/>
    </row>
    <row r="31" spans="1:2">
      <c r="A31" s="2" t="s">
        <v>2406</v>
      </c>
      <c r="B31" s="2"/>
    </row>
    <row r="32" spans="1:2">
      <c r="A32" s="2" t="s">
        <v>2499</v>
      </c>
      <c r="B32" s="2"/>
    </row>
    <row r="33" spans="1:2">
      <c r="A33" s="2" t="s">
        <v>2407</v>
      </c>
      <c r="B33" s="2"/>
    </row>
    <row r="34" spans="1:2">
      <c r="A34" s="2" t="s">
        <v>2408</v>
      </c>
      <c r="B34" s="2"/>
    </row>
    <row r="35" spans="1:2">
      <c r="A35" s="2" t="s">
        <v>2409</v>
      </c>
      <c r="B35" s="2"/>
    </row>
    <row r="36" spans="1:2">
      <c r="A36" s="2" t="s">
        <v>1937</v>
      </c>
      <c r="B36" s="2"/>
    </row>
    <row r="37" spans="1:2">
      <c r="A37" s="2" t="s">
        <v>94</v>
      </c>
      <c r="B37" s="2"/>
    </row>
    <row r="38" spans="1:2">
      <c r="A38" s="2" t="s">
        <v>2500</v>
      </c>
      <c r="B38" s="2"/>
    </row>
    <row r="39" spans="1:2">
      <c r="A39" s="2" t="s">
        <v>2501</v>
      </c>
      <c r="B39" s="2"/>
    </row>
    <row r="40" spans="1:2">
      <c r="A40" s="2" t="s">
        <v>2502</v>
      </c>
      <c r="B40" s="2"/>
    </row>
    <row r="41" spans="1:2">
      <c r="A41" s="2" t="s">
        <v>1938</v>
      </c>
      <c r="B41" s="2"/>
    </row>
    <row r="42" spans="1:2">
      <c r="A42" s="2" t="s">
        <v>95</v>
      </c>
      <c r="B42" s="2"/>
    </row>
    <row r="43" spans="1:2">
      <c r="A43" s="2" t="s">
        <v>96</v>
      </c>
      <c r="B43" s="2"/>
    </row>
    <row r="44" spans="1:2">
      <c r="A44" s="2" t="s">
        <v>97</v>
      </c>
      <c r="B44" s="2"/>
    </row>
    <row r="45" spans="1:2">
      <c r="A45" s="2" t="s">
        <v>98</v>
      </c>
      <c r="B45" s="2"/>
    </row>
    <row r="46" spans="1:2">
      <c r="A46" s="2" t="s">
        <v>2410</v>
      </c>
      <c r="B46" s="2"/>
    </row>
    <row r="47" spans="1:2">
      <c r="A47" s="2" t="s">
        <v>2411</v>
      </c>
      <c r="B47" s="2"/>
    </row>
    <row r="48" spans="1:2">
      <c r="A48" s="2" t="s">
        <v>2503</v>
      </c>
      <c r="B48" s="2"/>
    </row>
    <row r="49" spans="1:2">
      <c r="A49" s="2" t="s">
        <v>2504</v>
      </c>
      <c r="B49" s="2"/>
    </row>
    <row r="50" spans="1:2">
      <c r="A50" s="2" t="s">
        <v>1952</v>
      </c>
      <c r="B50" s="2"/>
    </row>
    <row r="51" spans="1:2">
      <c r="A51" s="2" t="s">
        <v>1953</v>
      </c>
      <c r="B51" s="2"/>
    </row>
    <row r="52" spans="1:2">
      <c r="A52" s="2" t="s">
        <v>1954</v>
      </c>
      <c r="B52" s="2"/>
    </row>
    <row r="53" spans="1:2">
      <c r="A53" s="2" t="s">
        <v>1955</v>
      </c>
      <c r="B53" s="2"/>
    </row>
    <row r="54" spans="1:2">
      <c r="A54" s="2" t="s">
        <v>1956</v>
      </c>
      <c r="B54" s="2"/>
    </row>
    <row r="55" spans="1:2">
      <c r="A55" s="2" t="s">
        <v>259</v>
      </c>
      <c r="B55" s="2"/>
    </row>
    <row r="56" spans="1:2">
      <c r="A56" s="2" t="s">
        <v>261</v>
      </c>
      <c r="B56" s="2"/>
    </row>
    <row r="57" spans="1:2">
      <c r="A57" s="2" t="s">
        <v>262</v>
      </c>
      <c r="B57" s="2"/>
    </row>
    <row r="58" spans="1:2">
      <c r="A58" s="2" t="s">
        <v>263</v>
      </c>
      <c r="B58" s="2"/>
    </row>
    <row r="59" spans="1:2">
      <c r="A59" s="2" t="s">
        <v>264</v>
      </c>
      <c r="B59" s="2"/>
    </row>
    <row r="60" spans="1:2">
      <c r="A60" s="2" t="s">
        <v>265</v>
      </c>
      <c r="B60" s="2"/>
    </row>
    <row r="61" spans="1:2">
      <c r="A61" s="2" t="s">
        <v>266</v>
      </c>
      <c r="B61" s="2"/>
    </row>
    <row r="62" spans="1:2">
      <c r="A62" s="2" t="s">
        <v>267</v>
      </c>
      <c r="B62" s="2"/>
    </row>
    <row r="63" spans="1:2">
      <c r="A63" s="2" t="s">
        <v>268</v>
      </c>
      <c r="B63" s="2"/>
    </row>
    <row r="64" spans="1:2">
      <c r="A64" s="2" t="s">
        <v>269</v>
      </c>
      <c r="B64" s="2"/>
    </row>
    <row r="65" spans="1:2">
      <c r="A65" s="2" t="s">
        <v>270</v>
      </c>
      <c r="B65" s="2"/>
    </row>
    <row r="66" spans="1:2">
      <c r="A66" s="2" t="s">
        <v>271</v>
      </c>
      <c r="B66" s="2"/>
    </row>
    <row r="67" spans="1:2">
      <c r="A67" s="2" t="s">
        <v>272</v>
      </c>
      <c r="B67" s="2"/>
    </row>
    <row r="68" spans="1:2">
      <c r="A68" s="2" t="s">
        <v>273</v>
      </c>
      <c r="B68" s="2"/>
    </row>
    <row r="69" spans="1:2">
      <c r="A69" s="2" t="s">
        <v>274</v>
      </c>
      <c r="B69" s="2"/>
    </row>
    <row r="70" spans="1:2">
      <c r="A70" s="2" t="s">
        <v>275</v>
      </c>
      <c r="B70" s="2"/>
    </row>
    <row r="71" spans="1:2">
      <c r="A71" s="2" t="s">
        <v>276</v>
      </c>
      <c r="B71" s="2"/>
    </row>
    <row r="72" spans="1:2">
      <c r="A72" s="2" t="s">
        <v>277</v>
      </c>
      <c r="B72" s="2"/>
    </row>
    <row r="73" spans="1:2">
      <c r="A73" s="2" t="s">
        <v>278</v>
      </c>
      <c r="B73" s="2"/>
    </row>
    <row r="74" spans="1:2">
      <c r="A74" s="2" t="s">
        <v>279</v>
      </c>
      <c r="B74" s="2"/>
    </row>
    <row r="75" spans="1:2">
      <c r="A75" s="2" t="s">
        <v>280</v>
      </c>
      <c r="B75" s="2"/>
    </row>
    <row r="76" spans="1:2">
      <c r="A76" s="2" t="s">
        <v>281</v>
      </c>
      <c r="B76" s="2"/>
    </row>
    <row r="77" spans="1:2">
      <c r="A77" s="2" t="s">
        <v>282</v>
      </c>
      <c r="B77" s="2"/>
    </row>
    <row r="78" spans="1:2">
      <c r="A78" s="2" t="s">
        <v>283</v>
      </c>
      <c r="B78" s="2"/>
    </row>
    <row r="79" spans="1:2">
      <c r="A79" s="2" t="s">
        <v>2427</v>
      </c>
      <c r="B79" s="2"/>
    </row>
    <row r="80" spans="1:2">
      <c r="A80" s="2" t="s">
        <v>344</v>
      </c>
      <c r="B80" s="2"/>
    </row>
    <row r="81" spans="1:2">
      <c r="A81" s="2" t="s">
        <v>351</v>
      </c>
      <c r="B81" s="2"/>
    </row>
    <row r="82" spans="1:2">
      <c r="A82" s="2" t="s">
        <v>745</v>
      </c>
      <c r="B82" s="2"/>
    </row>
    <row r="83" spans="1:2">
      <c r="A83" s="2" t="s">
        <v>746</v>
      </c>
      <c r="B83" s="2"/>
    </row>
    <row r="84" spans="1:2">
      <c r="A84" s="2" t="s">
        <v>747</v>
      </c>
      <c r="B84" s="2"/>
    </row>
    <row r="85" spans="1:2">
      <c r="A85" s="2" t="s">
        <v>748</v>
      </c>
      <c r="B85" s="2"/>
    </row>
    <row r="86" spans="1:2">
      <c r="A86" s="2" t="s">
        <v>749</v>
      </c>
      <c r="B86" s="2"/>
    </row>
    <row r="87" spans="1:2">
      <c r="A87" s="2" t="s">
        <v>750</v>
      </c>
      <c r="B87" s="2"/>
    </row>
    <row r="88" spans="1:2">
      <c r="A88" s="2" t="s">
        <v>751</v>
      </c>
      <c r="B88" s="2"/>
    </row>
    <row r="89" spans="1:2">
      <c r="A89" s="2" t="s">
        <v>752</v>
      </c>
      <c r="B89" s="2"/>
    </row>
    <row r="90" spans="1:2">
      <c r="A90" s="2" t="s">
        <v>753</v>
      </c>
      <c r="B90" s="2"/>
    </row>
    <row r="91" spans="1:2">
      <c r="A91" s="2" t="s">
        <v>754</v>
      </c>
      <c r="B91" s="2"/>
    </row>
    <row r="92" spans="1:2">
      <c r="A92" s="2" t="s">
        <v>755</v>
      </c>
      <c r="B92" s="2"/>
    </row>
    <row r="93" spans="1:2">
      <c r="A93" s="2" t="s">
        <v>756</v>
      </c>
      <c r="B93" s="2"/>
    </row>
    <row r="94" spans="1:2">
      <c r="A94" s="2" t="s">
        <v>757</v>
      </c>
      <c r="B94" s="2"/>
    </row>
    <row r="95" spans="1:2">
      <c r="A95" s="2" t="s">
        <v>758</v>
      </c>
      <c r="B95" s="2"/>
    </row>
    <row r="96" spans="1:2">
      <c r="A96" s="2" t="s">
        <v>759</v>
      </c>
      <c r="B96" s="2"/>
    </row>
    <row r="97" spans="1:2">
      <c r="A97" s="2" t="s">
        <v>760</v>
      </c>
      <c r="B97" s="2"/>
    </row>
    <row r="98" spans="1:2">
      <c r="A98" s="2" t="s">
        <v>761</v>
      </c>
      <c r="B98" s="2"/>
    </row>
    <row r="99" spans="1:2">
      <c r="A99" s="2" t="s">
        <v>762</v>
      </c>
      <c r="B99" s="2"/>
    </row>
    <row r="100" spans="1:2">
      <c r="A100" s="2" t="s">
        <v>763</v>
      </c>
      <c r="B100" s="2"/>
    </row>
    <row r="101" spans="1:2">
      <c r="A101" s="2" t="s">
        <v>764</v>
      </c>
      <c r="B101" s="2"/>
    </row>
    <row r="102" spans="1:2">
      <c r="A102" s="2" t="s">
        <v>765</v>
      </c>
      <c r="B102" s="2"/>
    </row>
    <row r="103" spans="1:2">
      <c r="A103" s="2" t="s">
        <v>766</v>
      </c>
      <c r="B103" s="2"/>
    </row>
    <row r="104" spans="1:2">
      <c r="A104" s="2" t="s">
        <v>767</v>
      </c>
      <c r="B104" s="2"/>
    </row>
    <row r="105" spans="1:2">
      <c r="A105" s="2" t="s">
        <v>768</v>
      </c>
      <c r="B105" s="2"/>
    </row>
    <row r="106" spans="1:2">
      <c r="A106" s="2" t="s">
        <v>769</v>
      </c>
      <c r="B106" s="2"/>
    </row>
    <row r="107" spans="1:2">
      <c r="A107" s="2" t="s">
        <v>770</v>
      </c>
      <c r="B107" s="2"/>
    </row>
    <row r="108" spans="1:2">
      <c r="A108" s="2" t="s">
        <v>771</v>
      </c>
      <c r="B108" s="2"/>
    </row>
    <row r="109" spans="1:2">
      <c r="A109" s="2" t="s">
        <v>773</v>
      </c>
      <c r="B109" s="2"/>
    </row>
    <row r="110" spans="1:2">
      <c r="A110" s="2" t="s">
        <v>772</v>
      </c>
      <c r="B110" s="2"/>
    </row>
    <row r="111" spans="1:2">
      <c r="A111" s="2" t="s">
        <v>774</v>
      </c>
      <c r="B111" s="2"/>
    </row>
    <row r="112" spans="1:2">
      <c r="A112" s="2" t="s">
        <v>775</v>
      </c>
      <c r="B112" s="2"/>
    </row>
    <row r="113" spans="1:2">
      <c r="A113" s="2" t="s">
        <v>776</v>
      </c>
      <c r="B113" s="2"/>
    </row>
    <row r="114" spans="1:2">
      <c r="A114" s="2" t="s">
        <v>777</v>
      </c>
      <c r="B114" s="2"/>
    </row>
    <row r="115" spans="1:2">
      <c r="A115" s="2" t="s">
        <v>778</v>
      </c>
      <c r="B115" s="2"/>
    </row>
    <row r="116" spans="1:2">
      <c r="A116" s="2" t="s">
        <v>779</v>
      </c>
      <c r="B116" s="2"/>
    </row>
    <row r="117" spans="1:2">
      <c r="A117" s="2" t="s">
        <v>780</v>
      </c>
      <c r="B117" s="2"/>
    </row>
    <row r="118" spans="1:2">
      <c r="A118" s="2" t="s">
        <v>781</v>
      </c>
      <c r="B118" s="2"/>
    </row>
    <row r="119" spans="1:2">
      <c r="A119" s="2" t="s">
        <v>782</v>
      </c>
      <c r="B119" s="2"/>
    </row>
    <row r="120" spans="1:2">
      <c r="A120" s="2" t="s">
        <v>783</v>
      </c>
      <c r="B120" s="2"/>
    </row>
    <row r="121" spans="1:2">
      <c r="A121" s="2" t="s">
        <v>784</v>
      </c>
      <c r="B121" s="2"/>
    </row>
    <row r="122" spans="1:2">
      <c r="A122" s="2" t="s">
        <v>785</v>
      </c>
      <c r="B122" s="2"/>
    </row>
    <row r="123" spans="1:2">
      <c r="A123" s="2" t="s">
        <v>786</v>
      </c>
      <c r="B123" s="2"/>
    </row>
    <row r="124" spans="1:2">
      <c r="A124" s="2" t="s">
        <v>787</v>
      </c>
      <c r="B124" s="2"/>
    </row>
    <row r="125" spans="1:2">
      <c r="A125" s="2" t="s">
        <v>788</v>
      </c>
      <c r="B125" s="2"/>
    </row>
    <row r="126" spans="1:2">
      <c r="A126" s="2" t="s">
        <v>789</v>
      </c>
      <c r="B126" s="2"/>
    </row>
    <row r="127" spans="1:2">
      <c r="A127" s="2" t="s">
        <v>790</v>
      </c>
      <c r="B127" s="2"/>
    </row>
    <row r="128" spans="1:2">
      <c r="A128" s="2" t="s">
        <v>791</v>
      </c>
      <c r="B128" s="2"/>
    </row>
    <row r="129" spans="1:2">
      <c r="A129" s="2" t="s">
        <v>792</v>
      </c>
      <c r="B129" s="2"/>
    </row>
    <row r="130" spans="1:2">
      <c r="A130" s="2" t="s">
        <v>793</v>
      </c>
      <c r="B130" s="2"/>
    </row>
    <row r="131" spans="1:2">
      <c r="A131" s="2" t="s">
        <v>794</v>
      </c>
      <c r="B131" s="2"/>
    </row>
    <row r="132" spans="1:2">
      <c r="A132" s="2" t="s">
        <v>795</v>
      </c>
      <c r="B132" s="2"/>
    </row>
    <row r="133" spans="1:2">
      <c r="A133" s="2" t="s">
        <v>796</v>
      </c>
      <c r="B133" s="2"/>
    </row>
    <row r="134" spans="1:2">
      <c r="A134" s="2" t="s">
        <v>797</v>
      </c>
      <c r="B134" s="2"/>
    </row>
    <row r="135" spans="1:2">
      <c r="A135" s="2" t="s">
        <v>798</v>
      </c>
      <c r="B135" s="2"/>
    </row>
    <row r="136" spans="1:2">
      <c r="A136" s="2" t="s">
        <v>2047</v>
      </c>
      <c r="B136" s="2"/>
    </row>
    <row r="137" spans="1:2">
      <c r="A137" s="2" t="s">
        <v>799</v>
      </c>
      <c r="B137" s="2"/>
    </row>
    <row r="138" spans="1:2">
      <c r="A138" s="2" t="s">
        <v>800</v>
      </c>
      <c r="B138" s="2"/>
    </row>
    <row r="139" spans="1:2">
      <c r="A139" s="2" t="s">
        <v>802</v>
      </c>
      <c r="B139" s="2"/>
    </row>
    <row r="140" spans="1:2">
      <c r="A140" s="2" t="s">
        <v>801</v>
      </c>
      <c r="B140" s="2"/>
    </row>
    <row r="141" spans="1:2">
      <c r="A141" s="2" t="s">
        <v>803</v>
      </c>
      <c r="B141" s="2"/>
    </row>
    <row r="142" spans="1:2">
      <c r="A142" s="2" t="s">
        <v>804</v>
      </c>
      <c r="B142" s="2"/>
    </row>
    <row r="143" spans="1:2">
      <c r="A143" s="2" t="s">
        <v>805</v>
      </c>
      <c r="B143" s="2"/>
    </row>
    <row r="144" spans="1:2">
      <c r="A144" s="2" t="s">
        <v>806</v>
      </c>
      <c r="B144" s="2"/>
    </row>
    <row r="145" spans="1:2">
      <c r="A145" s="2" t="s">
        <v>807</v>
      </c>
      <c r="B145" s="2"/>
    </row>
    <row r="146" spans="1:2">
      <c r="A146" s="2" t="s">
        <v>808</v>
      </c>
      <c r="B146" s="2"/>
    </row>
    <row r="147" spans="1:2">
      <c r="A147" s="2" t="s">
        <v>809</v>
      </c>
      <c r="B147" s="2"/>
    </row>
    <row r="148" spans="1:2">
      <c r="A148" s="2" t="s">
        <v>810</v>
      </c>
      <c r="B148" s="2"/>
    </row>
    <row r="149" spans="1:2">
      <c r="A149" s="2" t="s">
        <v>811</v>
      </c>
      <c r="B149" s="2"/>
    </row>
    <row r="150" spans="1:2">
      <c r="A150" s="2" t="s">
        <v>812</v>
      </c>
      <c r="B150" s="2"/>
    </row>
    <row r="151" spans="1:2">
      <c r="A151" s="2" t="s">
        <v>813</v>
      </c>
      <c r="B151" s="2"/>
    </row>
    <row r="152" spans="1:2">
      <c r="A152" s="2" t="s">
        <v>814</v>
      </c>
      <c r="B152" s="2"/>
    </row>
    <row r="153" spans="1:2">
      <c r="A153" s="2" t="s">
        <v>815</v>
      </c>
      <c r="B153" s="2"/>
    </row>
    <row r="154" spans="1:2">
      <c r="A154" s="2" t="s">
        <v>816</v>
      </c>
      <c r="B154" s="2"/>
    </row>
    <row r="155" spans="1:2">
      <c r="A155" s="2" t="s">
        <v>817</v>
      </c>
      <c r="B155" s="2"/>
    </row>
    <row r="156" spans="1:2">
      <c r="A156" s="2" t="s">
        <v>818</v>
      </c>
      <c r="B156" s="2"/>
    </row>
    <row r="157" spans="1:2">
      <c r="A157" s="2" t="s">
        <v>819</v>
      </c>
      <c r="B157" s="2"/>
    </row>
    <row r="158" spans="1:2">
      <c r="A158" s="2" t="s">
        <v>820</v>
      </c>
      <c r="B158" s="2"/>
    </row>
    <row r="159" spans="1:2">
      <c r="A159" s="2" t="s">
        <v>2461</v>
      </c>
      <c r="B159" s="2"/>
    </row>
    <row r="160" spans="1:2">
      <c r="A160" s="2" t="s">
        <v>821</v>
      </c>
      <c r="B160" s="2"/>
    </row>
    <row r="161" spans="1:2">
      <c r="A161" s="2" t="s">
        <v>822</v>
      </c>
      <c r="B161" s="2"/>
    </row>
    <row r="162" spans="1:2">
      <c r="A162" s="2" t="s">
        <v>823</v>
      </c>
      <c r="B162" s="2"/>
    </row>
    <row r="163" spans="1:2">
      <c r="A163" s="2" t="s">
        <v>824</v>
      </c>
      <c r="B163" s="2"/>
    </row>
    <row r="164" spans="1:2">
      <c r="A164" s="2" t="s">
        <v>825</v>
      </c>
      <c r="B164" s="2"/>
    </row>
    <row r="165" spans="1:2">
      <c r="A165" s="2" t="s">
        <v>826</v>
      </c>
      <c r="B165" s="2"/>
    </row>
    <row r="166" spans="1:2">
      <c r="A166" s="2" t="s">
        <v>2462</v>
      </c>
      <c r="B166" s="2"/>
    </row>
    <row r="167" spans="1:2">
      <c r="A167" s="2" t="s">
        <v>827</v>
      </c>
      <c r="B167" s="2"/>
    </row>
    <row r="168" spans="1:2">
      <c r="A168" s="2" t="s">
        <v>828</v>
      </c>
      <c r="B168" s="2"/>
    </row>
    <row r="169" spans="1:2">
      <c r="A169" s="2" t="s">
        <v>829</v>
      </c>
      <c r="B169" s="2"/>
    </row>
    <row r="170" spans="1:2">
      <c r="A170" s="2" t="s">
        <v>830</v>
      </c>
      <c r="B170" s="2"/>
    </row>
    <row r="171" spans="1:2">
      <c r="A171" s="2" t="s">
        <v>2463</v>
      </c>
      <c r="B171" s="2"/>
    </row>
    <row r="172" spans="1:2">
      <c r="A172" s="2" t="s">
        <v>831</v>
      </c>
      <c r="B172" s="2"/>
    </row>
    <row r="173" spans="1:2">
      <c r="A173" s="2" t="s">
        <v>832</v>
      </c>
      <c r="B173" s="2"/>
    </row>
    <row r="174" spans="1:2">
      <c r="A174" s="2" t="s">
        <v>833</v>
      </c>
      <c r="B174" s="2"/>
    </row>
    <row r="175" spans="1:2">
      <c r="A175" s="2" t="s">
        <v>2345</v>
      </c>
      <c r="B175" s="2"/>
    </row>
    <row r="176" spans="1:2">
      <c r="A176" s="2" t="s">
        <v>2080</v>
      </c>
      <c r="B176" s="2"/>
    </row>
    <row r="177" spans="1:2">
      <c r="A177" s="2" t="s">
        <v>2346</v>
      </c>
      <c r="B177" s="2"/>
    </row>
    <row r="178" spans="1:2">
      <c r="A178" s="2" t="s">
        <v>2081</v>
      </c>
      <c r="B178" s="2"/>
    </row>
    <row r="179" spans="1:2">
      <c r="A179" s="2" t="s">
        <v>2082</v>
      </c>
      <c r="B179" s="2"/>
    </row>
    <row r="180" spans="1:2">
      <c r="A180" s="2" t="s">
        <v>2083</v>
      </c>
      <c r="B180" s="2"/>
    </row>
    <row r="181" spans="1:2">
      <c r="A181" s="2" t="s">
        <v>2084</v>
      </c>
      <c r="B181" s="2"/>
    </row>
    <row r="182" spans="1:2">
      <c r="A182" s="2" t="s">
        <v>2085</v>
      </c>
      <c r="B182" s="2"/>
    </row>
    <row r="183" spans="1:2">
      <c r="A183" s="2" t="s">
        <v>2086</v>
      </c>
      <c r="B183" s="2"/>
    </row>
    <row r="184" spans="1:2">
      <c r="A184" s="2" t="s">
        <v>2087</v>
      </c>
      <c r="B184" s="2"/>
    </row>
    <row r="185" spans="1:2">
      <c r="A185" s="2" t="s">
        <v>2088</v>
      </c>
      <c r="B185" s="2"/>
    </row>
    <row r="186" spans="1:2">
      <c r="A186" s="2" t="s">
        <v>2089</v>
      </c>
      <c r="B186" s="2"/>
    </row>
    <row r="187" spans="1:2">
      <c r="A187" s="2" t="s">
        <v>2090</v>
      </c>
      <c r="B187" s="2"/>
    </row>
    <row r="188" spans="1:2">
      <c r="A188" s="2" t="s">
        <v>2091</v>
      </c>
      <c r="B188" s="2"/>
    </row>
    <row r="189" spans="1:2">
      <c r="A189" s="2" t="s">
        <v>2092</v>
      </c>
      <c r="B189" s="2"/>
    </row>
    <row r="190" spans="1:2">
      <c r="A190" s="2" t="s">
        <v>2093</v>
      </c>
      <c r="B190" s="2"/>
    </row>
    <row r="191" spans="1:2">
      <c r="A191" s="2" t="s">
        <v>1280</v>
      </c>
      <c r="B191" s="2"/>
    </row>
    <row r="192" spans="1:2">
      <c r="A192" s="2" t="s">
        <v>1940</v>
      </c>
      <c r="B192" s="2"/>
    </row>
    <row r="193" spans="1:2">
      <c r="A193" s="2" t="s">
        <v>1946</v>
      </c>
      <c r="B193" s="2"/>
    </row>
    <row r="194" spans="1:2">
      <c r="A194" s="2" t="s">
        <v>231</v>
      </c>
      <c r="B19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workbookViewId="0"/>
  </sheetViews>
  <sheetFormatPr defaultRowHeight="15"/>
  <cols>
    <col min="1" max="1" width="1.875" bestFit="1" customWidth="1"/>
  </cols>
  <sheetData>
    <row r="1" spans="1:2">
      <c r="A1">
        <v>1</v>
      </c>
      <c r="B1" t="s">
        <v>1827</v>
      </c>
    </row>
    <row r="2" spans="1:2">
      <c r="A2">
        <v>2</v>
      </c>
      <c r="B2" t="s">
        <v>1828</v>
      </c>
    </row>
    <row r="3" spans="1:2">
      <c r="A3">
        <v>3</v>
      </c>
      <c r="B3" t="s">
        <v>1829</v>
      </c>
    </row>
    <row r="4" spans="1:2">
      <c r="A4">
        <v>4</v>
      </c>
      <c r="B4" t="s">
        <v>1830</v>
      </c>
    </row>
    <row r="5" spans="1:2">
      <c r="A5">
        <v>5</v>
      </c>
      <c r="B5" t="s">
        <v>1831</v>
      </c>
    </row>
    <row r="6" spans="1:2">
      <c r="B6" t="s">
        <v>1822</v>
      </c>
    </row>
    <row r="7" spans="1:2">
      <c r="B7" t="s">
        <v>1823</v>
      </c>
    </row>
    <row r="8" spans="1:2">
      <c r="B8" t="s">
        <v>1824</v>
      </c>
    </row>
    <row r="9" spans="1:2">
      <c r="A9">
        <v>6</v>
      </c>
      <c r="B9" t="s">
        <v>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Result</vt:lpstr>
      <vt:lpstr>ACN</vt:lpstr>
      <vt:lpstr>New article for existing</vt:lpstr>
      <vt:lpstr>ACOM remove file</vt:lpstr>
      <vt:lpstr>ACN update</vt:lpstr>
      <vt:lpstr>ACOM no update</vt:lpstr>
      <vt:lpstr>Should Update but Not Update</vt:lpstr>
      <vt:lpstr>Not Mooncake</vt:lpstr>
      <vt:lpstr>Notes</vt:lpstr>
      <vt:lpstr>ACN!KPI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 Chen (Zhong Ruan (Shang Hai) Zi Yuan)</dc:creator>
  <cp:lastModifiedBy>Steven Liang (ZHONG RUAN (SHANG HAI) ZI YUAN)</cp:lastModifiedBy>
  <dcterms:created xsi:type="dcterms:W3CDTF">2016-07-11T06:25:59Z</dcterms:created>
  <dcterms:modified xsi:type="dcterms:W3CDTF">2016-11-09T06:28:43Z</dcterms:modified>
</cp:coreProperties>
</file>