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otes" sheetId="1" r:id="rId3"/>
    <sheet state="visible" name="Progression Overview" sheetId="2" r:id="rId4"/>
    <sheet state="visible" name="Building" sheetId="3" r:id="rId5"/>
    <sheet state="visible" name="Executing" sheetId="4" r:id="rId6"/>
    <sheet state="visible" name="Supporting" sheetId="5" r:id="rId7"/>
    <sheet state="visible" name="Strengthening" sheetId="6" r:id="rId8"/>
  </sheets>
  <definedNames/>
  <calcPr/>
</workbook>
</file>

<file path=xl/sharedStrings.xml><?xml version="1.0" encoding="utf-8"?>
<sst xmlns="http://schemas.openxmlformats.org/spreadsheetml/2006/main" count="738" uniqueCount="624">
  <si>
    <t>Medium's Engineering Growth Rubric</t>
  </si>
  <si>
    <t>This rubric will be updated from time to time as we learn more. In particular, examples</t>
  </si>
  <si>
    <t>Description</t>
  </si>
  <si>
    <t>Hiring Indicators</t>
  </si>
  <si>
    <t>Development of high quality production features and supporting infrastructure. Leveraging empathy for the client to understand problems thoroughly, and experience to design appropriate technical solutions.</t>
  </si>
  <si>
    <t>Problem Solving</t>
  </si>
  <si>
    <t xml:space="preserve">may change over time. However, no changes that result in a material change to the </t>
  </si>
  <si>
    <t>behaviour of the rubric will be made without prior warning to the team.</t>
  </si>
  <si>
    <t>Code Fluency</t>
  </si>
  <si>
    <t>Autonomy</t>
  </si>
  <si>
    <t>Milestone Points</t>
  </si>
  <si>
    <t>Levels</t>
  </si>
  <si>
    <t>Milestone</t>
  </si>
  <si>
    <t>Comp Sci Knowledge</t>
  </si>
  <si>
    <t>System Design</t>
  </si>
  <si>
    <t>Resoluteness</t>
  </si>
  <si>
    <t>Points</t>
  </si>
  <si>
    <t>Cumulative</t>
  </si>
  <si>
    <t>Level</t>
  </si>
  <si>
    <t>To Next Level</t>
  </si>
  <si>
    <t>Do Hard Things</t>
  </si>
  <si>
    <t>Curiosity</t>
  </si>
  <si>
    <t>Empathy</t>
  </si>
  <si>
    <t>Tracks</t>
  </si>
  <si>
    <t>Mobile</t>
  </si>
  <si>
    <t>Web Client</t>
  </si>
  <si>
    <t>Foundations</t>
  </si>
  <si>
    <t>Servers</t>
  </si>
  <si>
    <t>Develops expertise in native mobile platform engineering, such as iOS or Android</t>
  </si>
  <si>
    <t>Develops expertise in web client technologies, such as HTML, CSS, and JavaScript</t>
  </si>
  <si>
    <t>Develops expertise in foundational systems, such as deployments, pipelines, databases and machine learning</t>
  </si>
  <si>
    <t>Develops expertise in server side engineering, using technologies such as Go, NodeJS, or Scala</t>
  </si>
  <si>
    <t>Works effectively within established iOS or Android architectures, following current best practices</t>
  </si>
  <si>
    <t>Works effectively within established web client architectures, following current best practices</t>
  </si>
  <si>
    <t>Works effectively within established structures, following current best practices</t>
  </si>
  <si>
    <t>Works effectively within established server side frameworks, following current best practices</t>
  </si>
  <si>
    <t>Examples</t>
  </si>
  <si>
    <t>Provides strategic support to engineers to help them build the career they want</t>
  </si>
  <si>
    <t>Defines processes and structures that enables the strongth growth and execution of a diverse team</t>
  </si>
  <si>
    <t>Supports the emotional well-being of team members in difficult times, and celebrates their successes</t>
  </si>
  <si>
    <t>Inspires day to day excellence, maximises potential and effectively resolves performance issues with compassion</t>
  </si>
  <si>
    <t>Delivers features requiring simple local modifications</t>
  </si>
  <si>
    <t>Added existing button to a different iOS surface</t>
  </si>
  <si>
    <t>Makes minor modifications to existing screens</t>
  </si>
  <si>
    <t>Implemented sticky footer on the post page</t>
  </si>
  <si>
    <t>Writes thorough postmortems for service outages</t>
  </si>
  <si>
    <t>Made safe and effective Ansible changes</t>
  </si>
  <si>
    <t>Adds NodeJS endpoints using layers architecture</t>
  </si>
  <si>
    <t>Added IFTTT trigger for new bookmark to medium2</t>
  </si>
  <si>
    <t>Adds simple actions that call server endpoints</t>
  </si>
  <si>
    <t>Add follow button for publications on Android</t>
  </si>
  <si>
    <t>Fixes simple design quality issues</t>
  </si>
  <si>
    <t>Hooked up the action to dismiss a post from a stream</t>
  </si>
  <si>
    <t>Makes simple configuration changes to services</t>
  </si>
  <si>
    <t>Implemented new ETL pipelines based on existing ones</t>
  </si>
  <si>
    <t>Adds golang endpoints using Gotham architecture</t>
  </si>
  <si>
    <t>Added delete audio route to Buggle</t>
  </si>
  <si>
    <t>Reuses existing components appropriately</t>
  </si>
  <si>
    <t>Fetched and displayed a new stream, using existing stream item styles</t>
  </si>
  <si>
    <t>Uses CSS appropriately, following style guide</t>
  </si>
  <si>
    <t>Built PaymentHistory screen using ResponseScreen</t>
  </si>
  <si>
    <t>Performs backfills safely and effectively, without causing pages</t>
  </si>
  <si>
    <t>Resolved out of disk errors independently</t>
  </si>
  <si>
    <t>Makes minor server changes to support client needs</t>
  </si>
  <si>
    <t>Queried a Dynamo LSI appropriately</t>
  </si>
  <si>
    <t>Develops new instances of existing architecture, or minor improvements to existing architecture</t>
  </si>
  <si>
    <t>Provides support to colleagues, spreads knowledge, and develops the team outside formal reporting structures</t>
  </si>
  <si>
    <t>Defines new useful and appropriate proto-generated objects</t>
  </si>
  <si>
    <t>Upgraded SDWebImage to a new major version</t>
  </si>
  <si>
    <t>Promotes Medium to the outside world and establishes it as an attractive and thoughtful place to work</t>
  </si>
  <si>
    <t>Makes sensible abstractions based on template and code patterns</t>
  </si>
  <si>
    <t>Strengthens Medium's team by bringing in excellent staff members</t>
  </si>
  <si>
    <t>Built credit card input component</t>
  </si>
  <si>
    <t>Builds community internally, gives of themself to the team, and champions and extols company values</t>
  </si>
  <si>
    <t>Made minor version upgrades to technologies</t>
  </si>
  <si>
    <t>Upgraded NodeJS from 8.0 to 8.1.1</t>
  </si>
  <si>
    <t>Assesses correctness and utility of existing code and avoids blind copy-pasting</t>
  </si>
  <si>
    <t>Identified need for new index on Dynamo</t>
  </si>
  <si>
    <t>Creates simple new activities on Android</t>
  </si>
  <si>
    <t>Added support for rendering a new type of stream item</t>
  </si>
  <si>
    <t>Specs and builds interactive components independently</t>
  </si>
  <si>
    <t>Created shared buttons template</t>
  </si>
  <si>
    <t>Builds machine learning jobs within the ML framework</t>
  </si>
  <si>
    <t>Built custom packages for RPMs</t>
  </si>
  <si>
    <t>Generalizes code when appropriate</t>
  </si>
  <si>
    <t>Acted as caretaker for routes protos</t>
  </si>
  <si>
    <t>Migrates code from old patterns to new patterns</t>
  </si>
  <si>
    <t>Prototyped a simple new feature quickly</t>
  </si>
  <si>
    <t>Prototypes simple new features quickly</t>
  </si>
  <si>
    <t>Built modal system</t>
  </si>
  <si>
    <t>Triages service issues correctly and independently</t>
  </si>
  <si>
    <t>Upgraded ETL efficiency by improving Dynamo to S3 loading</t>
  </si>
  <si>
    <t>Determines data needs from product requirements</t>
  </si>
  <si>
    <t>Updated Facebook API version and codebase dependencies</t>
  </si>
  <si>
    <t>Designs major new features and demonstrates a nuanced understanding of mobile platform constraints</t>
  </si>
  <si>
    <t>Designs major new features and demonstrates a nuanced understanding of browser constraints</t>
  </si>
  <si>
    <t>Designs standalone systems of moderate complexity, or major new features in existing systems</t>
  </si>
  <si>
    <t>Implements complex features with a large product surface area</t>
  </si>
  <si>
    <t>Designed iOS caching strategy for offline reading</t>
  </si>
  <si>
    <t>Provides useful design feedback and suggests feasible alternatives</t>
  </si>
  <si>
    <t>Designed font loading strategy for Medium</t>
  </si>
  <si>
    <t>Acts as primary maintainer for existing critical systems</t>
  </si>
  <si>
    <t>Designed Ansible configuration management</t>
  </si>
  <si>
    <t>Implemented Google Auth login to Medium</t>
  </si>
  <si>
    <t>Works effectively with  Android reactive programming framework</t>
  </si>
  <si>
    <t>Built series reader on Android</t>
  </si>
  <si>
    <t>Performs systemic tasks to significantly minimise bundle size</t>
  </si>
  <si>
    <t>Researched utility of service workers for Medium</t>
  </si>
  <si>
    <t>Designs moderately complex systems</t>
  </si>
  <si>
    <t>Built Medium's realtime stats pipeline</t>
  </si>
  <si>
    <t>Integrates third party services effectively</t>
  </si>
  <si>
    <t>Implemented payments integration with Stripe</t>
  </si>
  <si>
    <t>Technical leadership that empowers groups of people to deliver high quality work.</t>
  </si>
  <si>
    <t>Adds support for new iOS features after a major iOS version upgrade</t>
  </si>
  <si>
    <t>Informed the team about recent best practice changes and deprecations</t>
  </si>
  <si>
    <t>Time Is Precious</t>
  </si>
  <si>
    <t>Acts a caretaker for all of web client code</t>
  </si>
  <si>
    <t>Designed and implemented ResponseScreen</t>
  </si>
  <si>
    <t>Makes major version upgrades to libraries</t>
  </si>
  <si>
    <t>Designed flexible framework for writing machine learning jobs</t>
  </si>
  <si>
    <t>Writes playbooks for new service maintenance</t>
  </si>
  <si>
    <t>Built Textshots server</t>
  </si>
  <si>
    <t>Communication</t>
  </si>
  <si>
    <t>Builds complex, reusable architectures that pioneer best practices and enable engineers to work more effectively</t>
  </si>
  <si>
    <t>Collaboration</t>
  </si>
  <si>
    <t>Awareness</t>
  </si>
  <si>
    <t>Builds complex, reusable architectures that pioneer best practices for other engineers, or multi-system services</t>
  </si>
  <si>
    <t>Instigate Change</t>
  </si>
  <si>
    <t>Project Management</t>
  </si>
  <si>
    <t>Pioneers architecture migration strategies that reduce programmer burden</t>
  </si>
  <si>
    <t>Upgraded CocoaPods to a new major version</t>
  </si>
  <si>
    <t>Pioneers architecture migrations that reduce programmer burden</t>
  </si>
  <si>
    <t>Designed Medium's post morpher and delta system</t>
  </si>
  <si>
    <t>Designs complex projects that encompass multiple systems and technologies</t>
  </si>
  <si>
    <t>Designed and built BBFD</t>
  </si>
  <si>
    <t>Delivers complex systems that achieve their goals</t>
  </si>
  <si>
    <t>Designed Medium's ranked feed architecture</t>
  </si>
  <si>
    <t>Fixes subtle memory management issues</t>
  </si>
  <si>
    <t>Designed architecture for fetching and rendering stream items</t>
  </si>
  <si>
    <t>Implements complex UI transitions that bring delight</t>
  </si>
  <si>
    <t>Implemented Medium's scrolling text over image blur</t>
  </si>
  <si>
    <t>Demonstrates deep knowledge of foundational systems</t>
  </si>
  <si>
    <t>Designed AWS configuration management</t>
  </si>
  <si>
    <t>Avoids subtle architectural mistakes when considering new systems</t>
  </si>
  <si>
    <t>Designed custom domains architecture</t>
  </si>
  <si>
    <t>Implements interactive dismissals that bring delight</t>
  </si>
  <si>
    <t>Migrated Android persistance layer to reactive programming</t>
  </si>
  <si>
    <t>Makes architectural decisions that eliminate entire classes of bugs</t>
  </si>
  <si>
    <t>Designed and pioneered proto-based model storage</t>
  </si>
  <si>
    <t>Introduces new databases and technologies to meet underserved needs</t>
  </si>
  <si>
    <t>Introduced Kinesis and pioneered streaming events pipeline</t>
  </si>
  <si>
    <t>Makes appropriate buy vs build choices</t>
  </si>
  <si>
    <t>Created Gotham framework for creating Go services</t>
  </si>
  <si>
    <t>Is an industry-leading expert in mobile engineering or sets strategic mobile direction for an eng team</t>
  </si>
  <si>
    <t>Craft</t>
  </si>
  <si>
    <t>Is an industry-leading expert in web client or sets strategic web client direction for an eng team</t>
  </si>
  <si>
    <t>Initiative</t>
  </si>
  <si>
    <t>Is an industry-leading expert in foundational engineering or sets strategic foundational direction for an eng team</t>
  </si>
  <si>
    <t>Is an industry-leading expert in server side engineering or sets strategic server side direction for an eng team</t>
  </si>
  <si>
    <t>Delivers well-scoped programs of work that meet their goals, on time, to budget, harmoniously</t>
  </si>
  <si>
    <t>Shares the right amount of information with the right people, at the right time, and listens effectively</t>
  </si>
  <si>
    <t>Defines long-term goals and ensures active projects are in service of them</t>
  </si>
  <si>
    <t>Embodies and promotes practices to ensure excellent quality products and services</t>
  </si>
  <si>
    <t>Challenges the status quo and effects positive organizational change outside of mandated work</t>
  </si>
  <si>
    <t>Defined and drove complete migration plan to Swift or Kotlin</t>
  </si>
  <si>
    <t>Invents new techniques to innovate and overcome browser constraints</t>
  </si>
  <si>
    <t>Invented CSS in JS</t>
  </si>
  <si>
    <t>Designs transformational projects in service of long-term goals</t>
  </si>
  <si>
    <t>Invented a novel ML technique that advanced the state of the art</t>
  </si>
  <si>
    <t>Designs transformational projects of significant complexity and scope</t>
  </si>
  <si>
    <t>Effectively delivers individual tasks</t>
  </si>
  <si>
    <t>Researched, vetted, and selected Go as Medium's statically typed language</t>
  </si>
  <si>
    <t>Designs and builds innovative, industry-leading UI interactions</t>
  </si>
  <si>
    <t>Implemented Android recycler views before platform support existed</t>
  </si>
  <si>
    <t>Identifies and solved systemic problems with current architecture</t>
  </si>
  <si>
    <t>Defined and drove migration strategy to Lite</t>
  </si>
  <si>
    <t>Defines the strategic vision for foundational work and supporting technologies</t>
  </si>
  <si>
    <t>Defined and developed Medium's continuous delivery strategy</t>
  </si>
  <si>
    <t>Makes decisions that have positive, long term, wide ranging consequences</t>
  </si>
  <si>
    <t>Defined microservices architecture and medium2 migration plan</t>
  </si>
  <si>
    <t>Invents new techniques to responsibly stretch limits of the Android platform</t>
  </si>
  <si>
    <t>Pioneered application-level abstractions for multi-app environment</t>
  </si>
  <si>
    <t>Defines a long-term vision for web client and ensures projects are in service of it</t>
  </si>
  <si>
    <t>Implemented unidirectional data flow to completion</t>
  </si>
  <si>
    <t>Invents industry-leading techniques to solve complex problems</t>
  </si>
  <si>
    <t>Developed and implemented HA strategy</t>
  </si>
  <si>
    <t>Identifies and solves systemic problems with current architecture</t>
  </si>
  <si>
    <t>Defined and implemented proprietary IP core to the company's success</t>
  </si>
  <si>
    <t>Communicates effectively to close stakeholders when called upon, and incorporates constructive feedback</t>
  </si>
  <si>
    <t>Delivers consistently good quality work</t>
  </si>
  <si>
    <t>Identifies opportunities for organizational change or product improvements</t>
  </si>
  <si>
    <t>Estimates small tasks accurately</t>
  </si>
  <si>
    <t>Wrote the technical spec for featured post images</t>
  </si>
  <si>
    <t>Communicates project status clearly and effectively</t>
  </si>
  <si>
    <t>Updated The Watch before running a backfill</t>
  </si>
  <si>
    <t>Tests new code thoroughly, both locally, and in production once shipped</t>
  </si>
  <si>
    <t>Caught a bug on Hatch before it went live</t>
  </si>
  <si>
    <t>Writes Hatch posts about improvement opportunities</t>
  </si>
  <si>
    <t>Wrote about problems with TTR on Hatch</t>
  </si>
  <si>
    <t>Delivers tightly-scoped projects efficiently</t>
  </si>
  <si>
    <t>Delivered stream item support for email digests</t>
  </si>
  <si>
    <t>Collaborates with others with empathy</t>
  </si>
  <si>
    <t>Updated project status changes in Asana promptly</t>
  </si>
  <si>
    <t>Writes tests for every new feature and bug fix</t>
  </si>
  <si>
    <t>Landed non-trivial PR with no caretaker comments</t>
  </si>
  <si>
    <t>Raises meaningful tensions in tactical meetings</t>
  </si>
  <si>
    <t>Wrote about content policy problems on Hatch</t>
  </si>
  <si>
    <t>Writes effective technical specs outlining approach</t>
  </si>
  <si>
    <t>Delivered payment history dashboard</t>
  </si>
  <si>
    <t>Asks for help at the appropriate juncture</t>
  </si>
  <si>
    <t>Gave thoughtful check-in and check-out comments</t>
  </si>
  <si>
    <t>Writes clear comments and documentation</t>
  </si>
  <si>
    <t>Wrote hermetic tests for the happy and sad cases</t>
  </si>
  <si>
    <t>Asks leadership team probing questions at FAM</t>
  </si>
  <si>
    <t>Reported a site issue in Github</t>
  </si>
  <si>
    <t>Effectively delivers small personal projects</t>
  </si>
  <si>
    <t>Communicates with the wider team appropriately, focusing on timeliness and good quality conversations</t>
  </si>
  <si>
    <t>Increases the robustness and reliability of codebases, and devotes time to polishing products and systems</t>
  </si>
  <si>
    <t>Causes change to positively impact a few individuals or minor improvement to an existing product or service</t>
  </si>
  <si>
    <t>Performs research and considers alternative approaches</t>
  </si>
  <si>
    <t>Delivered promo editor</t>
  </si>
  <si>
    <t>Practises active listening and suspension of attention</t>
  </si>
  <si>
    <t>Received and integrated critical feedback positively</t>
  </si>
  <si>
    <t>Refactors existing code to make it more testable</t>
  </si>
  <si>
    <t>Requested tests for a PR when acting as reviewer</t>
  </si>
  <si>
    <t>Picks bugs off the backlog proactively when blocked elsewhere</t>
  </si>
  <si>
    <t>Advocated on own behalf for a change in role</t>
  </si>
  <si>
    <t>Balances pragmatism and polish appropriately</t>
  </si>
  <si>
    <t>Delivered audio uploading for web client</t>
  </si>
  <si>
    <t>Ensures stakeholders are aware of current blockers</t>
  </si>
  <si>
    <t>Created cross-team Slack channel for payments work</t>
  </si>
  <si>
    <t>Adds tests for uncovered areas</t>
  </si>
  <si>
    <t>Reduced the number of zelda fitzgerald exceptions</t>
  </si>
  <si>
    <t>Makes design quality improvements unprompted</t>
  </si>
  <si>
    <t>Implemented flow typing for promises</t>
  </si>
  <si>
    <t>Defines and hits interim milestones</t>
  </si>
  <si>
    <t>Executed the recommends to claps backfill</t>
  </si>
  <si>
    <t>Chooses the appropriate tools for accurate and timely communication</t>
  </si>
  <si>
    <t>Spoke to domain experts before writing spec</t>
  </si>
  <si>
    <t>Deletes unnecessary code and deprecates proactively when safe to do so</t>
  </si>
  <si>
    <t>Fixed a TODO for someone else in the codebase</t>
  </si>
  <si>
    <t>Takes on trust and safety tasks proactively when blocked elsewhere</t>
  </si>
  <si>
    <t>Audited web client performance in Chrome and proposed fixes</t>
  </si>
  <si>
    <t>Effectively delivers projects through a small team</t>
  </si>
  <si>
    <t>Proactively shares information, actively solicits feedback, and facilitates communication for multiple stakeholders</t>
  </si>
  <si>
    <t>Improves others' ability to deliver great quality work</t>
  </si>
  <si>
    <t>Causes change to positively impact an entire team or instigates a minor feature or service</t>
  </si>
  <si>
    <t>Delegates tasks to others appropriately</t>
  </si>
  <si>
    <t>Ran project retro to assess improvement opportunities</t>
  </si>
  <si>
    <t>Resolves communication difficulties between others</t>
  </si>
  <si>
    <t>Directed team response effectively during outages</t>
  </si>
  <si>
    <t>Implements systems that enable better testing</t>
  </si>
  <si>
    <t>Improved PRB to run the same volume of tests faster</t>
  </si>
  <si>
    <t>Demonstrates concepts proactively with prototypes</t>
  </si>
  <si>
    <t>Defined style guide to resolve style arguments</t>
  </si>
  <si>
    <t>Integrates business needs into project planning</t>
  </si>
  <si>
    <t>Completed launch checklist unprompted for well controlled rollout</t>
  </si>
  <si>
    <t>Anticipates and shares schedule deviations in plenty of time</t>
  </si>
  <si>
    <t>Gave a substantial Eng All Hands presentation on React</t>
  </si>
  <si>
    <t>Gives thoughtful code reviews as a domain expert</t>
  </si>
  <si>
    <t>Simplified hermetic test data modification</t>
  </si>
  <si>
    <t>Fixes complicated bugs outside of regular domain</t>
  </si>
  <si>
    <t>Proposed and implemented at-mentions prototype</t>
  </si>
  <si>
    <t>Chooses appropriate project management strategy based on context</t>
  </si>
  <si>
    <t>Facilitated project kickoff meeting to get buy-in</t>
  </si>
  <si>
    <t>Manages project stakeholder expectations effectively</t>
  </si>
  <si>
    <t>Gave notice of upcoming related work in Eng Briefing</t>
  </si>
  <si>
    <t>Adds tooling to improve code quality</t>
  </si>
  <si>
    <t>Created fixture system for visual quality</t>
  </si>
  <si>
    <t>Takes ownership of systems that nobody owns or wants</t>
  </si>
  <si>
    <t>Implemented video for Android independently, unprompted</t>
  </si>
  <si>
    <t>Effectively delivers projects through a large team, or with a significant amount of stakeholders or complexity</t>
  </si>
  <si>
    <t>Communicates complex ideas skillfully and with nuance, and establishes alignment within the wider organization</t>
  </si>
  <si>
    <t>Advocates for and models great quality with proactive actions, and tackles difficult and subtle system issues</t>
  </si>
  <si>
    <t>Effects change that has a substantial positive impact on the engineering organization or a major product impact</t>
  </si>
  <si>
    <t>Formal servant leadership that develops team members, advocates for them, supports their well being, and ensures an environment conducive to enabling effective work. Supporting the growth of the organization by working to improve processes.</t>
  </si>
  <si>
    <t>Level Up</t>
  </si>
  <si>
    <t>Perspective</t>
  </si>
  <si>
    <t>Finds ways to deliver requested scope faster, and prioritizes backlog</t>
  </si>
  <si>
    <t>Oversaw technical delivery of Hightower</t>
  </si>
  <si>
    <t>Communicates project risk and tradeoffs skillfully and with nuance</t>
  </si>
  <si>
    <t>Lead off-site workshop on interviewing</t>
  </si>
  <si>
    <t>Builds systems so as to eliminate entire classes of programmer error</t>
  </si>
  <si>
    <t>Added code coverage reporting to iOS CI pipeline</t>
  </si>
  <si>
    <t>Build Trust</t>
  </si>
  <si>
    <t>Champions and pioneers new technologies to solve new classes of problem</t>
  </si>
  <si>
    <t>Created the interviewing rubric and booklet</t>
  </si>
  <si>
    <t>Manages dependencies on other projects and teams</t>
  </si>
  <si>
    <t>Managed infrastructure migration to VPC</t>
  </si>
  <si>
    <t>Contextualizes and clarifies ambiguous direction and strategy for others</t>
  </si>
  <si>
    <t>Wrote Medium's growth framework and rationale</t>
  </si>
  <si>
    <t>Focuses the team on quality with regular reminders</t>
  </si>
  <si>
    <t>Iterated repeatedly to develop Medium's underlines solution</t>
  </si>
  <si>
    <t>Exemplifies grit and determination in the face of persistent obstacles</t>
  </si>
  <si>
    <t>Implemented and secured support for native login</t>
  </si>
  <si>
    <t>Leverages recognition of repeated project patterns</t>
  </si>
  <si>
    <t>Involved marketing, legal, and appropriate functions at project start</t>
  </si>
  <si>
    <t>Negotiates resourcing compromises with other teams</t>
  </si>
  <si>
    <t>Aligned the entire organization around claps</t>
  </si>
  <si>
    <t>Coordinates Watch priorities and projects</t>
  </si>
  <si>
    <t>Defined and oversaw plan for closing Heartbleed vulnerability</t>
  </si>
  <si>
    <t>Instigates major new features, services, or architectures</t>
  </si>
  <si>
    <t>Migrated medium2 to  mono repo and bazel</t>
  </si>
  <si>
    <t>Manages major company pushes delivered by multiple teams</t>
  </si>
  <si>
    <t>Influences outcomes at the highest level, moves beyond mere broadcasting, and sets best practices for others</t>
  </si>
  <si>
    <t>Enables and encourages the entire organization to make quality a central part of the development process</t>
  </si>
  <si>
    <t>Effects change that has a substantial positive impact on the whole company</t>
  </si>
  <si>
    <t>Career Development</t>
  </si>
  <si>
    <t>Considers external constraints and business objectives when planning</t>
  </si>
  <si>
    <t>Managed technical migration to SOA</t>
  </si>
  <si>
    <t>Defines processes for clear communication for the entire team</t>
  </si>
  <si>
    <t>Organized half year check-in company offsite</t>
  </si>
  <si>
    <t>Defines policies for the engineering org that encourage quality work</t>
  </si>
  <si>
    <t>Negotiated resources for Fix-It week with exec team</t>
  </si>
  <si>
    <t>Creates a new function to solve systemic issues</t>
  </si>
  <si>
    <t>Migrated the organization from Holacracy</t>
  </si>
  <si>
    <t>Leads teams of teams, and coordinates effective cross- functional collaboration</t>
  </si>
  <si>
    <t>Org Design</t>
  </si>
  <si>
    <t>Lead technical delivery of 10/7</t>
  </si>
  <si>
    <t>Shares the right amount of information with the right people, at the right time</t>
  </si>
  <si>
    <t>Created the communication plan for a large organizational change</t>
  </si>
  <si>
    <t>Identifies and eliminates single points of failure throughout the organization</t>
  </si>
  <si>
    <t>Instituted and ensured success of a 20% time policy</t>
  </si>
  <si>
    <t>Galvanizes the entire company and garners buy in for a new strategy</t>
  </si>
  <si>
    <t>Built Medium Android prototype and convinced execs to fund it</t>
  </si>
  <si>
    <t>Wellbeing</t>
  </si>
  <si>
    <t>Owns a key company metric</t>
  </si>
  <si>
    <t>Delivered multi-month engineering project on time</t>
  </si>
  <si>
    <t>Develops and delivers plans to execs, the board, and outside investors</t>
  </si>
  <si>
    <t>Presented to the board about key company metrics and projects</t>
  </si>
  <si>
    <t>Secures time and resources from execs to support great quality</t>
  </si>
  <si>
    <t>Started The Watch</t>
  </si>
  <si>
    <t>Changes complex organizational processes</t>
  </si>
  <si>
    <t>Accomplishment</t>
  </si>
  <si>
    <t>Convinced leadership and engineering org to move to Medium Lite architecture</t>
  </si>
  <si>
    <t>Defines processes and structures that enables the strong growth and execution of a diverse eng organization</t>
  </si>
  <si>
    <t>Supports the emotional well-being of group members in difficult times, and celebrates their successes</t>
  </si>
  <si>
    <t>Inspires day to day excellence, maximizes potential and effectively resolves performance issues with compassion</t>
  </si>
  <si>
    <t>Gives insight into opportunities and helps identify individuals' strengths and weaknesses</t>
  </si>
  <si>
    <t>Respects and participates in processes, giving meaningful feedback to help the organization improve</t>
  </si>
  <si>
    <t>Uses tools and processes to help ensure colleagues are healthy and happy</t>
  </si>
  <si>
    <t>Helps individuals identify blockers and helps them identify next steps for resolution</t>
  </si>
  <si>
    <t>Advocates on behalf and in defense of a group member</t>
  </si>
  <si>
    <t>Collected and delivered feedback</t>
  </si>
  <si>
    <t>Reflects on meetings that leave them inspired or frustrated</t>
  </si>
  <si>
    <t>Facilitated effective tactical meeting with empathy</t>
  </si>
  <si>
    <t>Keeps confidences unless legally or morally obliged to do otherwise</t>
  </si>
  <si>
    <t>Ensured group members were taking enough vacation</t>
  </si>
  <si>
    <t>Notices when someone is stuck and reaches out</t>
  </si>
  <si>
    <t>Completed training on diagnosing problems</t>
  </si>
  <si>
    <t>Shares opportunities for improvements and recognises achievements</t>
  </si>
  <si>
    <t>Discussed career options and areas of interest informally</t>
  </si>
  <si>
    <t>Teaches others about existing processes</t>
  </si>
  <si>
    <t>Explained tactical meeting format to a new hire</t>
  </si>
  <si>
    <t>Applies the reasonable person principle to others</t>
  </si>
  <si>
    <t>Put themself in another's shoes to understand their perspective</t>
  </si>
  <si>
    <t>Helps others break down problems into feasible, tangible next steps</t>
  </si>
  <si>
    <t>Unblocked a group member</t>
  </si>
  <si>
    <t>Explains appropriate available industry paths</t>
  </si>
  <si>
    <t>Hosted a Floodgate Academy intern</t>
  </si>
  <si>
    <t>Actively participates and makes contributions within organizational processes</t>
  </si>
  <si>
    <t>Provided feedback on sprint planning meeting</t>
  </si>
  <si>
    <t>Avoids blame and focuses on positive change</t>
  </si>
  <si>
    <t xml:space="preserve">Checked in with colleague showing signs of burnout </t>
  </si>
  <si>
    <t>Talks through problems non-judgmentally</t>
  </si>
  <si>
    <t>Reinforces and affirms positive feedback for good work</t>
  </si>
  <si>
    <t>Formally supports and advocates for one person and provides tools to help them solve career problems</t>
  </si>
  <si>
    <t>Identifies opportunities to improve existing processes and makes changes that positively affect the local team</t>
  </si>
  <si>
    <t>Creates a positive, supportive, engaging team environment for group members</t>
  </si>
  <si>
    <t>Helps individuals resolve difficult performance issues, with insight, compassion, and skill</t>
  </si>
  <si>
    <t>Ensure a group member has an appropriate role on their team</t>
  </si>
  <si>
    <t xml:space="preserve">Set up and attended regular, constructive 1:1s </t>
  </si>
  <si>
    <t>Defines meeting structure and cadence that meets team needs</t>
  </si>
  <si>
    <t>Defined Frankenmeeting structure for small team</t>
  </si>
  <si>
    <t>Sheds light on other experiences to build empathy and compassion</t>
  </si>
  <si>
    <t>Coordinated a small celebration for a project launch</t>
  </si>
  <si>
    <t>Gathers context outside the immediate problem</t>
  </si>
  <si>
    <t>Completed training on decision making</t>
  </si>
  <si>
    <t>Offers effective career advice to group members, without being prescriptive</t>
  </si>
  <si>
    <t>Provided coaching on how to have difficult conversations</t>
  </si>
  <si>
    <t>Engages in organizational systems thinking</t>
  </si>
  <si>
    <t>Improved Watch on-call rotation scheduling</t>
  </si>
  <si>
    <t>Validates ongoing work and sustains motivation</t>
  </si>
  <si>
    <t>Connected tedious A|B testing project with overall company goals</t>
  </si>
  <si>
    <t>Recognizes issues within local environment and suggests change</t>
  </si>
  <si>
    <t>Convinced a group member to solve a problem directly, rather than doing it for them</t>
  </si>
  <si>
    <t>Creates space for people to talk through challenges</t>
  </si>
  <si>
    <t>Taught group members the GROW model</t>
  </si>
  <si>
    <t>Advocates for improved diversity and inclusion, and proposes ideas to help</t>
  </si>
  <si>
    <t>Defined standard channels for inter-team communication</t>
  </si>
  <si>
    <t>Proposes solutions when teams get bogged down or lose momentum</t>
  </si>
  <si>
    <t>Noted a team without a recent win and suggested some easy quick wins</t>
  </si>
  <si>
    <t>Works to encourage ownership of actions and responsibilities</t>
  </si>
  <si>
    <t>Gave honest feedback about poor performance, with compassion</t>
  </si>
  <si>
    <t>Inspires and retains a small group of people and actively pushes them to stretch themselves</t>
  </si>
  <si>
    <t>Develops processes and programs to solve ongoing organizational problems</t>
  </si>
  <si>
    <t>Manages expectations across peers, leads in the org, promotes calm, and prevents consensus building</t>
  </si>
  <si>
    <t>Intervenes in long-standing performance issues with targeted behavior change or performance plans</t>
  </si>
  <si>
    <t>Discusses paths, and creates plans for personal and professional growth</t>
  </si>
  <si>
    <t>Reviewed individual group member progression every 6 weeks</t>
  </si>
  <si>
    <t>Creates programs that meaningfully improve organizational diversity</t>
  </si>
  <si>
    <t>Developed baseline team templates for consistency</t>
  </si>
  <si>
    <t>Trains group members to separate stimulus from response</t>
  </si>
  <si>
    <t>Completed training on transference and counter transference</t>
  </si>
  <si>
    <t>Aggregates signals of poor performance and creates process for improvement</t>
  </si>
  <si>
    <t>Worked with group member to address persistent communication failures</t>
  </si>
  <si>
    <t>Advocates to align people with appropriate roles within organization</t>
  </si>
  <si>
    <t>Suggested appropriate group member for Tech Lead position</t>
  </si>
  <si>
    <t>Solves long-standing organizational problems</t>
  </si>
  <si>
    <t>Created bug-rotation program to address ongoing quality issues</t>
  </si>
  <si>
    <t>Maintains a pulse on individual and team morale</t>
  </si>
  <si>
    <t>Completed training on compromise and negotiation techniques</t>
  </si>
  <si>
    <t>Investigates motivation and externalities for consistent poor performance</t>
  </si>
  <si>
    <t>Arranged a transfer to another team, resulting in improved performance</t>
  </si>
  <si>
    <t>Works with team leads to elevate emerging leaders</t>
  </si>
  <si>
    <t>Arranged a requested switch of discipline for a group member</t>
  </si>
  <si>
    <t>Reallocates resources to meet organizational needs</t>
  </si>
  <si>
    <t>Defined Guilds manifesto and charter</t>
  </si>
  <si>
    <t>Helps group members approach problems with curiosity</t>
  </si>
  <si>
    <t>Reframed a problem as a challenge, instead of a barrier, when appropriate</t>
  </si>
  <si>
    <t>Puts together comprehensive, achievable performance plans</t>
  </si>
  <si>
    <t>Managed group member closely to maximise chances of PIP success</t>
  </si>
  <si>
    <t>Manages interactions and processes between groups, promoting best practices and setting a positive example</t>
  </si>
  <si>
    <t>Thinks deeply about organizational issues and identifies hidden dynamics that contribute to them</t>
  </si>
  <si>
    <t>Advocates for the needs of teams and group members, and proactively works to calm the organization</t>
  </si>
  <si>
    <t>Mediates escalated situations, empowers underperforming teams, and resolves conflict</t>
  </si>
  <si>
    <t>Manages team transitions smoothly, respecting team and individual needs</t>
  </si>
  <si>
    <t>Completed training on situational leadership</t>
  </si>
  <si>
    <t>Evaluates incentive structures and their effect on execution</t>
  </si>
  <si>
    <t>Connected mobile recruiting difficulties to focus on excellence</t>
  </si>
  <si>
    <t>Ensures team environments are safe and inclusive, proactively</t>
  </si>
  <si>
    <t>Relieved org tension around product direction by providing extra context</t>
  </si>
  <si>
    <t>Recognizes heightened situations and toxic or aggressive interactions</t>
  </si>
  <si>
    <t>Empowered a team to drive forward amidst uncertainty</t>
  </si>
  <si>
    <t>Develops best practices for conflict resolution</t>
  </si>
  <si>
    <t>Built a resourcing plan based on company, team, and individual goals</t>
  </si>
  <si>
    <t>Analyzes existing processes for bias and shortfall</t>
  </si>
  <si>
    <t>Raised leadership level change discrepancies</t>
  </si>
  <si>
    <t>Grounds group member anxieties in reality</t>
  </si>
  <si>
    <t>Encouraged group members to focus on what they can control</t>
  </si>
  <si>
    <t>Inserts themself into conflict where appropriate to calm and mediate</t>
  </si>
  <si>
    <t>Protected team from externalities so they could focus on goals</t>
  </si>
  <si>
    <t>Ensures all group members' roles are meeting their career needs</t>
  </si>
  <si>
    <t>Prevented regretted attrition with intentional, targeted intervention</t>
  </si>
  <si>
    <t>Ties abstract concerns to concrete organizational actions or norms</t>
  </si>
  <si>
    <t>Analyzed the hiring rubric for false negative potential</t>
  </si>
  <si>
    <t>Tracks team retention actively and proposes solutions to strengthen it</t>
  </si>
  <si>
    <t>Guided people through complex organizational change</t>
  </si>
  <si>
    <t>Encourages open dialog and builds trust between parties in conflict</t>
  </si>
  <si>
    <t>Mediated sit-down between team members to address tension</t>
  </si>
  <si>
    <t>Supports the development of a signficant part of the engineering org, and widely viewed as a trusted advisor</t>
  </si>
  <si>
    <t>Leads initiatives to address issues stemming from hidden dynamics and company norms</t>
  </si>
  <si>
    <t>Manages narratives, channels negativity into inspiration and motivation, and protects the entire team</t>
  </si>
  <si>
    <t>Resolves complex organizational dysfunction, or persistent conflict at senior levels</t>
  </si>
  <si>
    <t>Guarding and improving Medium's culture. Representing Medium externally and drawing attention to the team’s successes. Establishing Medium as an attractive place to work. Leveling-up the team by spreading knowledge and developing colleagues’ skills.</t>
  </si>
  <si>
    <t>Supports and develops senior leaders</t>
  </si>
  <si>
    <t>Provided coaching to group leads</t>
  </si>
  <si>
    <t>Builds programs to train leadership in desired skills</t>
  </si>
  <si>
    <t>Lead efforts to increase number of mobile engineers</t>
  </si>
  <si>
    <t>Recognizes and points out narratives when appropriate</t>
  </si>
  <si>
    <t>Converted group member from a problem haver to a problem solver</t>
  </si>
  <si>
    <t>Takes control of dysfunctional teams to organise chaos</t>
  </si>
  <si>
    <t>Turned around the performance of a problematic team</t>
  </si>
  <si>
    <t>Identified leadership training opportunities for senior leadership</t>
  </si>
  <si>
    <t>Devised Pathwise curriculum for group leads</t>
  </si>
  <si>
    <t>Creates new structures that provide unique growth opportunities</t>
  </si>
  <si>
    <t>Directed resources to meaningfully improve diversity at all levels</t>
  </si>
  <si>
    <t>Works to reshape narratives from victimization to ownership</t>
  </si>
  <si>
    <t>Challenged false narrative and redirected to compassion and empathy</t>
  </si>
  <si>
    <t>Repairs broken team dynamics and builds harmony</t>
  </si>
  <si>
    <t>De-escalated serious tensions between teams</t>
  </si>
  <si>
    <t>Have Fun</t>
  </si>
  <si>
    <t>Pushes everyone to be as good as they can be, with empathy</t>
  </si>
  <si>
    <t>Advocated to execs for engineer development resources and programs</t>
  </si>
  <si>
    <t>Leads planning and communication for reorgs</t>
  </si>
  <si>
    <t>Built the growth framework rubric</t>
  </si>
  <si>
    <t>Increases the psychological safety of the entire team</t>
  </si>
  <si>
    <t>Cultivated and championed a culture of empathy within the entire team</t>
  </si>
  <si>
    <t>Presides over a well-oiled team of teams</t>
  </si>
  <si>
    <t>Rebuilt trust between senior team leads</t>
  </si>
  <si>
    <t>Mentorship</t>
  </si>
  <si>
    <t>Evangelism</t>
  </si>
  <si>
    <t>Recruiting</t>
  </si>
  <si>
    <t>Community</t>
  </si>
  <si>
    <t>Informally mentors individuals in an ad-hoc way, supports new hires, and conveys institutional knowledge</t>
  </si>
  <si>
    <t>Represents Medium well externally, and influences individuals positively</t>
  </si>
  <si>
    <t>Brings new candidates into the pipeline and understands how to evaluate candidates at Medium</t>
  </si>
  <si>
    <t>Is available and present on current teams, and works to contribute positively to company culture</t>
  </si>
  <si>
    <t>Makes themself available for informal support and advice</t>
  </si>
  <si>
    <t>Acted as an onboarding buddy</t>
  </si>
  <si>
    <t>Shares personal and organizational successes with their network</t>
  </si>
  <si>
    <t>Shared a Medium product launch post on Facebook</t>
  </si>
  <si>
    <t>Reviews existing network for hiring leads regularly</t>
  </si>
  <si>
    <t>Completed interview calibration</t>
  </si>
  <si>
    <t>Participates in team activities and offsites</t>
  </si>
  <si>
    <t>Joined and actively participated in the web client guild</t>
  </si>
  <si>
    <t>Acts as sounding board for peers and more junior members</t>
  </si>
  <si>
    <t>Paired with an engineer to help them with an unfamiliar area</t>
  </si>
  <si>
    <t>Attends Medium-hosted events and talks with guests</t>
  </si>
  <si>
    <t>Acted as a guide for a non-friend visitor to the office</t>
  </si>
  <si>
    <t>Shadows interviews to gain familiarity with process</t>
  </si>
  <si>
    <t>Set up casual sessions to practice asking questions</t>
  </si>
  <si>
    <t>Treats colleagues and clients with respect</t>
  </si>
  <si>
    <t>Brought a small gift back from vacation for the team</t>
  </si>
  <si>
    <t>Provides sound advice when asked</t>
  </si>
  <si>
    <t>Helped a colleague understand their feelings</t>
  </si>
  <si>
    <t>Communicates genuine and honest excitement about their work externally</t>
  </si>
  <si>
    <t>Supported PR efforts by giving a quote or having a photo taken</t>
  </si>
  <si>
    <t>Reviews current job postings regularly</t>
  </si>
  <si>
    <t>Referred appropriate individuals for open positions</t>
  </si>
  <si>
    <t>Joins groups or committees outside regular duties</t>
  </si>
  <si>
    <t>Wrote entertaining and informative Prod Ops writeups on Hatch</t>
  </si>
  <si>
    <t>Mentors people proactively, and guides people to realizations rather than providing the answer</t>
  </si>
  <si>
    <t>Participates more centrally in small events, and takes simple actions that positively influence groups of people</t>
  </si>
  <si>
    <t>Interviews regularly, helps the team make meaningful hiring decisions, and helps build a diverse pipeline</t>
  </si>
  <si>
    <t>Steps up, builds connectedness, and takes concrete actions to promote an inclusive culture</t>
  </si>
  <si>
    <t>Takes time to explain concepts and best practices</t>
  </si>
  <si>
    <t>Shared interesting article with a team member to help with their growth</t>
  </si>
  <si>
    <t>Takes meaningful action to introduce people to Medium</t>
  </si>
  <si>
    <t>Volunteered as a helper for Code2040 writing workshop</t>
  </si>
  <si>
    <t>Uses interview rubric to provide clear, objective feedback on candidates</t>
  </si>
  <si>
    <t>Added observable evidence for every rating</t>
  </si>
  <si>
    <t>Makes space for others to participate</t>
  </si>
  <si>
    <t>Created onboarding bingo</t>
  </si>
  <si>
    <t>Asks questions to illuminate concepts, rather than stating them</t>
  </si>
  <si>
    <t>Offered unprompted feedback to help growth, with empathy</t>
  </si>
  <si>
    <t>Joined public Slack group and represented Medium appropriately, and well</t>
  </si>
  <si>
    <t>Organized a short tour of the office by college students</t>
  </si>
  <si>
    <t>Interviews candidates with empathy and treats them all with equal respect</t>
  </si>
  <si>
    <t>Started a monthly brunch for candidates to meet Medium employees</t>
  </si>
  <si>
    <t>Collaborates with other engineers outside direct responsibilities</t>
  </si>
  <si>
    <t>Brought shy and introverted people into a dominant conversation</t>
  </si>
  <si>
    <t>Allows others to lead efforts when it will help their development</t>
  </si>
  <si>
    <t>Lead from behind to support someone new to a leadership role</t>
  </si>
  <si>
    <t>Organizes positive small- or medium-sized events that bring people to Medium</t>
  </si>
  <si>
    <t>Talked at a Women Who Code event hosted at Medium</t>
  </si>
  <si>
    <t>Researches approaches for sourcing candidates and diversifying hiring</t>
  </si>
  <si>
    <t>Tested a new service for quality and diversity of candidates</t>
  </si>
  <si>
    <t>Finds ways to ramp up and engage new hires quickly</t>
  </si>
  <si>
    <t>Volunteered as secretary for a team</t>
  </si>
  <si>
    <t>Teaches small groups of engineers and contributes to Medium's shared knowledge base</t>
  </si>
  <si>
    <t>Works hard to positively influence large groups of people on their views of Medium</t>
  </si>
  <si>
    <t>Maintains and strengthens the integrity of the current process, and regularly brings in great candidates</t>
  </si>
  <si>
    <t>Contributes to improving team relatedness, and helps build a culture of lending support</t>
  </si>
  <si>
    <t>Avoids siloing information when it can be usefully shared with others</t>
  </si>
  <si>
    <t>Gave a brown bag presentation on payments</t>
  </si>
  <si>
    <t>Mentors or participates in a high visibility way in an external organization</t>
  </si>
  <si>
    <t>Represented Medium on a panel at a conference of industry experts</t>
  </si>
  <si>
    <t>Teaches new interviewers how to interview with empathy</t>
  </si>
  <si>
    <t>Wrote new interview question which meets our question quality criteria</t>
  </si>
  <si>
    <t>Takes on additional Watch shifts at short notice</t>
  </si>
  <si>
    <t>Lead Watch cycles with little support while still contributing to projects</t>
  </si>
  <si>
    <t>Works to increase the bus factor of systems</t>
  </si>
  <si>
    <t>Wrote Hatch post on avoiding RDS backfill issues</t>
  </si>
  <si>
    <t>Builds fruitful partnerships with external organizations</t>
  </si>
  <si>
    <t>Established close ties with Creative Commons</t>
  </si>
  <si>
    <t>Models great interview technique and feedback when shadowed</t>
  </si>
  <si>
    <t>Brought candidates into our pipeline proactively, with a high conversion rate</t>
  </si>
  <si>
    <t>Pitches in to help other teams hit deadlines, without missing own deadlines</t>
  </si>
  <si>
    <t>Started and drove the LGBTQIA ERG</t>
  </si>
  <si>
    <t>Finds tools that work best for a team member's personality</t>
  </si>
  <si>
    <t>Wrote Medium-U content module</t>
  </si>
  <si>
    <t>Writes blog posts about Medium that receive moderate traffic</t>
  </si>
  <si>
    <t>Built a durable, long-standing org relationship with Code2040</t>
  </si>
  <si>
    <t>Reverse shadows trainees and helps calibrate their feedback</t>
  </si>
  <si>
    <t>Proposed useful, tangible improvements to the interview process</t>
  </si>
  <si>
    <t>Uses position to raise difficult issues on someone's behalf</t>
  </si>
  <si>
    <t>Stayed positive and improved team morale during period after layoffs</t>
  </si>
  <si>
    <t>Encourages people to mentor each other, and creates ways for them to do so</t>
  </si>
  <si>
    <t>Establishes Medium as an great, innovative company and workplace to the whole industry</t>
  </si>
  <si>
    <t>Actively contributes to and leads hiring decisions, and goes to great lengths to source great candidates</t>
  </si>
  <si>
    <t>Exemplifies selflessness for the team without compromising responsibilities, and lifts everyone up</t>
  </si>
  <si>
    <t>Defines an entire curriculum for a discipline</t>
  </si>
  <si>
    <t>Created and lead Medium's Women in Eng group</t>
  </si>
  <si>
    <t>Establishes themself as an industry thought leader who attracts talent</t>
  </si>
  <si>
    <t>Published a paper on Medium technology in a peer-reviewed journal</t>
  </si>
  <si>
    <t>Documents subtle cues in interviews that indicate values alignment</t>
  </si>
  <si>
    <t>Planned engineering summit on interview process and training</t>
  </si>
  <si>
    <t>Goes above and beyond on the Watch, serving the team without complaint</t>
  </si>
  <si>
    <t>Devoted large amount of time to helping outside direct responsibilities</t>
  </si>
  <si>
    <t>Draws positive attention to well-modeled mentor and teaching behaviours</t>
  </si>
  <si>
    <t>Organized an Eng All Hands with an outside speaker</t>
  </si>
  <si>
    <t>Publishes material about Medium's organizational or technical innovations</t>
  </si>
  <si>
    <t>Authored joint-press release with EFF on DNT</t>
  </si>
  <si>
    <t>Makes hiring decisions, resolving discrepancies between conflicting reports</t>
  </si>
  <si>
    <t>Organized and lead Medium's presence at a recruitment fair</t>
  </si>
  <si>
    <t>Implements concrete programs to signficantly improve team inclusivity</t>
  </si>
  <si>
    <t>Refactored hundreds of legacy Shepherd nodes</t>
  </si>
  <si>
    <t>Creates brown bag series and lines up speakers</t>
  </si>
  <si>
    <t>Designed and taught web client guild curriculum</t>
  </si>
  <si>
    <t>Leverages significant following to evangelise Medium</t>
  </si>
  <si>
    <t>Published "Why Content Editable Is Terrible" on the Medium engineering blog</t>
  </si>
  <si>
    <t>Top-grades candidates and teases out character traits</t>
  </si>
  <si>
    <t>Started Code2040 internship program</t>
  </si>
  <si>
    <t>Takes on large amounts of tedious grunt work for the team without being asked</t>
  </si>
  <si>
    <t>Acted as sole maintainer of Boxen for years</t>
  </si>
  <si>
    <t>Instills and promotes a culture of learning and development within the entire engineering team</t>
  </si>
  <si>
    <t>Introduces Medium in a positive light to a wider audience outside the industry</t>
  </si>
  <si>
    <t>Sets recruitment strategy, invests in long-term relationships for critical roles, and recruits at scale</t>
  </si>
  <si>
    <t>Lives the company values, guards positive culture, and defines policies that support relatedness between teams</t>
  </si>
  <si>
    <t>Sets incentive structures to recognise and reward mentorship</t>
  </si>
  <si>
    <t>Instituted the professional education budget for engineers</t>
  </si>
  <si>
    <t>Delivers key messages to broad, mainstream audiences</t>
  </si>
  <si>
    <t>Published or interviewed in a mainstream newspaper or website outside tech</t>
  </si>
  <si>
    <t>Sets the tone, policy and goals around building a diverse, high-quality team</t>
  </si>
  <si>
    <t>Talked with a senior candidate over many months to fill a critical role</t>
  </si>
  <si>
    <t>Brings separate teams together to build relatedness</t>
  </si>
  <si>
    <t>Organized wine and olive tasting offsite to Napa for the whole engineering org</t>
  </si>
  <si>
    <t>Empowers team members to develop themselves</t>
  </si>
  <si>
    <t>Mentored mentors</t>
  </si>
  <si>
    <t>Influences people with large audiences to talk about Medium positively</t>
  </si>
  <si>
    <t>Keynoted a conference with international attention</t>
  </si>
  <si>
    <t>Identifies and brings in promising acquisitions</t>
  </si>
  <si>
    <t>Organized efforts around convincing acquired engineers to join and stay</t>
  </si>
  <si>
    <t>Holds individuals, teams, and leadership accountable to Medium's values</t>
  </si>
  <si>
    <t>Devised, delivered and acted on findings from an engineer happiness survey</t>
  </si>
  <si>
    <t>Role models productive and healthy mentor relationships</t>
  </si>
  <si>
    <t>Started the eng advisor program and lined up external mentors</t>
  </si>
  <si>
    <t>Drives recognition and adoption of Medium in significant numbers</t>
  </si>
  <si>
    <t>Represented Medium in national televised media</t>
  </si>
  <si>
    <t>Tracks industry activity, identifying opportunities for critical roles</t>
  </si>
  <si>
    <t>Set goals, then tracked and reported metrics on team demographics over time</t>
  </si>
  <si>
    <t>Sets the tone, policy, and goals around maintaining an inclusive company</t>
  </si>
  <si>
    <t>Challenged and corrected exclusionary behaviour or policies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</si>
</sst>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font>
      <b/>
    </font>
    <font>
      <b/>
      <sz val="11.0"/>
    </font>
    <font>
      <sz val="11.0"/>
    </font>
    <font>
      <i/>
      <sz val="10.0"/>
    </font>
    <font>
      <b/>
      <i/>
      <sz val="10.0"/>
    </font>
    <font>
      <u/>
      <color rgb="FF0000FF"/>
    </font>
    <font>
      <i/>
      <sz val="11.0"/>
    </font>
    <font>
      <i/>
      <sz val="11.0"/>
      <color rgb="FF000000"/>
      <name val="Arial"/>
    </font>
    <font>
      <u/>
      <color rgb="FF0000FF"/>
      <name val="Arial"/>
    </font>
    <font>
      <i/>
    </font>
    <font>
      <name val="Arial"/>
    </font>
    <font>
      <color rgb="FF666666"/>
    </font>
    <font>
      <b/>
      <color rgb="FF666666"/>
    </font>
    <font>
      <color rgb="FF666666"/>
      <name val="Arial"/>
    </font>
    <font>
      <sz val="10.0"/>
    </font>
  </fonts>
  <fills count="13">
    <fill>
      <patternFill patternType="none"/>
    </fill>
    <fill>
      <patternFill patternType="lightGray"/>
    </fill>
    <fill>
      <patternFill patternType="solid">
        <fgColor rgb="FF00ABC2"/>
        <bgColor rgb="FF00ABC2"/>
      </patternFill>
    </fill>
    <fill>
      <patternFill patternType="solid">
        <fgColor rgb="FFCEF8FF"/>
        <bgColor rgb="FFCEF8FF"/>
      </patternFill>
    </fill>
    <fill>
      <patternFill patternType="solid">
        <fgColor rgb="FFFFFFFF"/>
        <bgColor rgb="FFFFFFFF"/>
      </patternFill>
    </fill>
    <fill>
      <patternFill patternType="solid">
        <fgColor rgb="FF428AF6"/>
        <bgColor rgb="FF428AF6"/>
      </patternFill>
    </fill>
    <fill>
      <patternFill patternType="solid">
        <fgColor rgb="FFBBD5FC"/>
        <bgColor rgb="FFBBD5FC"/>
      </patternFill>
    </fill>
    <fill>
      <patternFill patternType="solid">
        <fgColor rgb="FFE1439F"/>
        <bgColor rgb="FFE1439F"/>
      </patternFill>
    </fill>
    <fill>
      <patternFill patternType="solid">
        <fgColor rgb="FFF3B0D7"/>
        <bgColor rgb="FFF3B0D7"/>
      </patternFill>
    </fill>
    <fill>
      <patternFill patternType="solid">
        <fgColor rgb="FFE54552"/>
        <bgColor rgb="FFE54552"/>
      </patternFill>
    </fill>
    <fill>
      <patternFill patternType="solid">
        <fgColor rgb="FFF4AFB4"/>
        <bgColor rgb="FFF4AFB4"/>
      </patternFill>
    </fill>
    <fill>
      <patternFill patternType="solid">
        <fgColor rgb="FFD9D9D9"/>
        <bgColor rgb="FFD9D9D9"/>
      </patternFill>
    </fill>
    <fill>
      <patternFill patternType="solid">
        <fgColor rgb="FFEFEFEF"/>
        <bgColor rgb="FFEFEFEF"/>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center" readingOrder="0"/>
    </xf>
    <xf borderId="0" fillId="0" fontId="3" numFmtId="0" xfId="0" applyAlignment="1" applyFont="1">
      <alignment horizontal="center" readingOrder="0" vertical="center"/>
    </xf>
    <xf borderId="0" fillId="0" fontId="3" numFmtId="0" xfId="0" applyAlignment="1" applyFont="1">
      <alignment horizontal="center" readingOrder="0" shrinkToFit="0" wrapText="1"/>
    </xf>
    <xf borderId="0" fillId="0" fontId="4" numFmtId="0" xfId="0" applyAlignment="1" applyFont="1">
      <alignment readingOrder="0"/>
    </xf>
    <xf borderId="1" fillId="2" fontId="3" numFmtId="0" xfId="0" applyAlignment="1" applyBorder="1" applyFill="1" applyFont="1">
      <alignment horizontal="center" readingOrder="0" shrinkToFit="0" wrapText="1"/>
    </xf>
    <xf borderId="2" fillId="0" fontId="3" numFmtId="0" xfId="0" applyAlignment="1" applyBorder="1" applyFont="1">
      <alignment horizontal="center" readingOrder="0"/>
    </xf>
    <xf borderId="3" fillId="0" fontId="1" numFmtId="0" xfId="0" applyBorder="1" applyFont="1"/>
    <xf borderId="0" fillId="0" fontId="5" numFmtId="0" xfId="0" applyAlignment="1" applyFont="1">
      <alignment readingOrder="0" shrinkToFit="0" vertical="center" wrapText="1"/>
    </xf>
    <xf borderId="4" fillId="0" fontId="1" numFmtId="0" xfId="0" applyBorder="1" applyFont="1"/>
    <xf borderId="0" fillId="0" fontId="6" numFmtId="0" xfId="0" applyAlignment="1" applyFont="1">
      <alignment readingOrder="0" shrinkToFit="0" vertical="center" wrapText="1"/>
    </xf>
    <xf borderId="1" fillId="2" fontId="5" numFmtId="0" xfId="0" applyAlignment="1" applyBorder="1" applyFont="1">
      <alignment readingOrder="0" shrinkToFit="0" vertical="center" wrapText="1"/>
    </xf>
    <xf borderId="0" fillId="0" fontId="1" numFmtId="0" xfId="0" applyAlignment="1" applyFont="1">
      <alignment horizontal="center" readingOrder="0"/>
    </xf>
    <xf borderId="1" fillId="0" fontId="2" numFmtId="0" xfId="0" applyAlignment="1" applyBorder="1" applyFont="1">
      <alignment horizontal="center" readingOrder="0" vertical="center"/>
    </xf>
    <xf borderId="0" fillId="0" fontId="1" numFmtId="0" xfId="0" applyAlignment="1" applyFont="1">
      <alignment readingOrder="0" shrinkToFit="0" vertical="center" wrapText="1"/>
    </xf>
    <xf borderId="5" fillId="3" fontId="5" numFmtId="0" xfId="0" applyAlignment="1" applyBorder="1" applyFill="1" applyFont="1">
      <alignment readingOrder="0" shrinkToFit="0" vertical="center" wrapText="1"/>
    </xf>
    <xf borderId="6" fillId="0" fontId="4" numFmtId="0" xfId="0" applyAlignment="1" applyBorder="1" applyFont="1">
      <alignment horizontal="left" readingOrder="0" shrinkToFit="0" vertical="top" wrapText="1"/>
    </xf>
    <xf borderId="7" fillId="0" fontId="1" numFmtId="0" xfId="0" applyBorder="1" applyFont="1"/>
    <xf borderId="8" fillId="0" fontId="1" numFmtId="0" xfId="0" applyBorder="1" applyFont="1"/>
    <xf borderId="1" fillId="3" fontId="5" numFmtId="0" xfId="0" applyAlignment="1" applyBorder="1" applyFont="1">
      <alignment readingOrder="0" shrinkToFit="0" vertical="center" wrapText="1"/>
    </xf>
    <xf borderId="0" fillId="0" fontId="7" numFmtId="0" xfId="0" applyAlignment="1" applyFont="1">
      <alignment readingOrder="0"/>
    </xf>
    <xf borderId="2" fillId="0" fontId="8" numFmtId="0" xfId="0" applyAlignment="1" applyBorder="1" applyFont="1">
      <alignment horizontal="left" readingOrder="0" shrinkToFit="0" vertical="top" wrapText="0"/>
    </xf>
    <xf borderId="1" fillId="4" fontId="9" numFmtId="0" xfId="0" applyAlignment="1" applyBorder="1" applyFill="1" applyFont="1">
      <alignment horizontal="left" readingOrder="0"/>
    </xf>
    <xf borderId="0" fillId="0" fontId="10" numFmtId="0" xfId="0" applyAlignment="1" applyFont="1">
      <alignment shrinkToFit="0" vertical="bottom" wrapText="0"/>
    </xf>
    <xf borderId="2" fillId="4" fontId="9" numFmtId="0" xfId="0" applyAlignment="1" applyBorder="1" applyFont="1">
      <alignment horizontal="left" readingOrder="0"/>
    </xf>
    <xf borderId="1" fillId="3" fontId="11" numFmtId="0" xfId="0" applyAlignment="1" applyBorder="1" applyFont="1">
      <alignment shrinkToFit="0" vertical="center" wrapText="1"/>
    </xf>
    <xf borderId="9" fillId="0" fontId="1" numFmtId="0" xfId="0" applyBorder="1" applyFont="1"/>
    <xf borderId="2" fillId="0" fontId="1" numFmtId="0" xfId="0" applyAlignment="1" applyBorder="1" applyFont="1">
      <alignment horizontal="center" readingOrder="0"/>
    </xf>
    <xf borderId="10" fillId="0" fontId="1" numFmtId="0" xfId="0" applyBorder="1" applyFont="1"/>
    <xf borderId="11" fillId="3" fontId="5" numFmtId="0" xfId="0" applyAlignment="1" applyBorder="1" applyFont="1">
      <alignment readingOrder="0" shrinkToFit="0" vertical="center" wrapText="1"/>
    </xf>
    <xf borderId="0" fillId="4" fontId="9" numFmtId="0" xfId="0" applyAlignment="1" applyFont="1">
      <alignment horizontal="left" readingOrder="0"/>
    </xf>
    <xf borderId="0" fillId="0" fontId="2" numFmtId="0" xfId="0" applyAlignment="1" applyFont="1">
      <alignment vertical="center"/>
    </xf>
    <xf borderId="0" fillId="0" fontId="1" numFmtId="0" xfId="0" applyAlignment="1" applyFont="1">
      <alignment shrinkToFit="0" wrapText="1"/>
    </xf>
    <xf borderId="3" fillId="0" fontId="1" numFmtId="0" xfId="0" applyAlignment="1" applyBorder="1" applyFont="1">
      <alignment shrinkToFit="0" wrapText="1"/>
    </xf>
    <xf borderId="12" fillId="0" fontId="1" numFmtId="0" xfId="0" applyBorder="1" applyFont="1"/>
    <xf borderId="13" fillId="0" fontId="1" numFmtId="0" xfId="0" applyBorder="1" applyFont="1"/>
    <xf borderId="1" fillId="5" fontId="3" numFmtId="0" xfId="0" applyAlignment="1" applyBorder="1" applyFill="1" applyFont="1">
      <alignment horizontal="center" readingOrder="0" shrinkToFit="0" wrapText="1"/>
    </xf>
    <xf borderId="1" fillId="0" fontId="1" numFmtId="0" xfId="0" applyAlignment="1" applyBorder="1" applyFont="1">
      <alignment horizontal="center" readingOrder="0"/>
    </xf>
    <xf borderId="14" fillId="0" fontId="1" numFmtId="0" xfId="0" applyBorder="1" applyFont="1"/>
    <xf borderId="5" fillId="5" fontId="3" numFmtId="0" xfId="0" applyAlignment="1" applyBorder="1" applyFont="1">
      <alignment horizontal="center" readingOrder="0" shrinkToFit="0" wrapText="1"/>
    </xf>
    <xf borderId="1" fillId="0" fontId="1" numFmtId="0" xfId="0" applyAlignment="1" applyBorder="1" applyFont="1">
      <alignment horizontal="center"/>
    </xf>
    <xf borderId="0" fillId="0" fontId="2" numFmtId="0" xfId="0" applyAlignment="1" applyFont="1">
      <alignment horizontal="center" readingOrder="0"/>
    </xf>
    <xf borderId="1" fillId="5" fontId="5" numFmtId="0" xfId="0" applyAlignment="1" applyBorder="1" applyFont="1">
      <alignment readingOrder="0" shrinkToFit="0" vertical="center" wrapText="1"/>
    </xf>
    <xf borderId="0" fillId="0" fontId="12" numFmtId="0" xfId="0" applyAlignment="1" applyFont="1">
      <alignment horizontal="center" vertical="bottom"/>
    </xf>
    <xf borderId="6" fillId="0" fontId="3" numFmtId="0" xfId="0" applyAlignment="1" applyBorder="1" applyFont="1">
      <alignment horizontal="center" readingOrder="0"/>
    </xf>
    <xf borderId="1" fillId="0" fontId="12" numFmtId="0" xfId="0" applyAlignment="1" applyBorder="1" applyFont="1">
      <alignment horizontal="center" readingOrder="0" vertical="bottom"/>
    </xf>
    <xf borderId="11" fillId="0" fontId="3" numFmtId="0" xfId="0" applyAlignment="1" applyBorder="1" applyFont="1">
      <alignment readingOrder="0"/>
    </xf>
    <xf borderId="4" fillId="6" fontId="5" numFmtId="0" xfId="0" applyAlignment="1" applyBorder="1" applyFill="1" applyFont="1">
      <alignment readingOrder="0" shrinkToFit="0" vertical="center" wrapText="1"/>
    </xf>
    <xf borderId="2" fillId="2" fontId="3" numFmtId="0" xfId="0" applyAlignment="1" applyBorder="1" applyFont="1">
      <alignment horizontal="center" readingOrder="0"/>
    </xf>
    <xf borderId="0" fillId="0" fontId="1" numFmtId="0" xfId="0" applyAlignment="1" applyFont="1">
      <alignment horizontal="center"/>
    </xf>
    <xf borderId="0" fillId="0" fontId="2" numFmtId="0" xfId="0" applyAlignment="1" applyFont="1">
      <alignment horizontal="center" readingOrder="0" vertical="center"/>
    </xf>
    <xf borderId="5" fillId="0" fontId="1" numFmtId="0" xfId="0" applyBorder="1" applyFont="1"/>
    <xf borderId="1" fillId="6" fontId="5" numFmtId="0" xfId="0" applyAlignment="1" applyBorder="1" applyFont="1">
      <alignment readingOrder="0" shrinkToFit="0" vertical="center" wrapText="1"/>
    </xf>
    <xf borderId="2" fillId="2" fontId="5" numFmtId="0" xfId="0" applyAlignment="1" applyBorder="1" applyFont="1">
      <alignment readingOrder="0" shrinkToFit="0" vertical="center" wrapText="1"/>
    </xf>
    <xf borderId="11" fillId="0" fontId="3" numFmtId="0" xfId="0" applyAlignment="1" applyBorder="1" applyFont="1">
      <alignment horizontal="center" readingOrder="0" vertical="center"/>
    </xf>
    <xf borderId="2" fillId="3" fontId="5" numFmtId="0" xfId="0" applyAlignment="1" applyBorder="1" applyFont="1">
      <alignment readingOrder="0" shrinkToFit="0" vertical="center" wrapText="1"/>
    </xf>
    <xf borderId="15" fillId="0" fontId="1" numFmtId="0" xfId="0" applyBorder="1" applyFont="1"/>
    <xf borderId="1" fillId="7" fontId="3" numFmtId="0" xfId="0" applyAlignment="1" applyBorder="1" applyFill="1" applyFont="1">
      <alignment horizontal="center" readingOrder="0" shrinkToFit="0" wrapText="1"/>
    </xf>
    <xf borderId="6" fillId="0" fontId="13" numFmtId="0" xfId="0" applyAlignment="1" applyBorder="1" applyFont="1">
      <alignment horizontal="center" readingOrder="0" shrinkToFit="0" vertical="center" wrapText="1"/>
    </xf>
    <xf borderId="0" fillId="0" fontId="14" numFmtId="0" xfId="0" applyAlignment="1" applyFont="1">
      <alignment readingOrder="0" shrinkToFit="0" vertical="center" wrapText="1"/>
    </xf>
    <xf borderId="1" fillId="7" fontId="5" numFmtId="0" xfId="0" applyAlignment="1" applyBorder="1" applyFont="1">
      <alignment readingOrder="0" shrinkToFit="0" vertical="center" wrapText="1"/>
    </xf>
    <xf borderId="0" fillId="0" fontId="13" numFmtId="0" xfId="0" applyAlignment="1" applyFont="1">
      <alignment readingOrder="0" shrinkToFit="0" vertical="center" wrapText="1"/>
    </xf>
    <xf borderId="5" fillId="8" fontId="5" numFmtId="0" xfId="0" applyAlignment="1" applyBorder="1" applyFill="1" applyFont="1">
      <alignment readingOrder="0" shrinkToFit="0" vertical="center" wrapText="1"/>
    </xf>
    <xf borderId="1" fillId="8" fontId="5" numFmtId="0" xfId="0" applyAlignment="1" applyBorder="1" applyFont="1">
      <alignment readingOrder="0" shrinkToFit="0" vertical="center" wrapText="1"/>
    </xf>
    <xf borderId="11" fillId="0" fontId="13" numFmtId="0" xfId="0" applyAlignment="1" applyBorder="1" applyFont="1">
      <alignment readingOrder="0" shrinkToFit="0" vertical="center" wrapText="1"/>
    </xf>
    <xf borderId="15" fillId="0" fontId="13" numFmtId="0" xfId="0" applyAlignment="1" applyBorder="1" applyFont="1">
      <alignment readingOrder="0" shrinkToFit="0" vertical="center" wrapText="1"/>
    </xf>
    <xf borderId="5" fillId="0" fontId="13" numFmtId="0" xfId="0" applyAlignment="1" applyBorder="1" applyFont="1">
      <alignment readingOrder="0" shrinkToFit="0" vertical="center" wrapText="1"/>
    </xf>
    <xf borderId="12" fillId="3" fontId="5" numFmtId="0" xfId="0" applyAlignment="1" applyBorder="1" applyFont="1">
      <alignment readingOrder="0" shrinkToFit="0" vertical="center" wrapText="1"/>
    </xf>
    <xf borderId="1" fillId="9" fontId="3" numFmtId="0" xfId="0" applyAlignment="1" applyBorder="1" applyFill="1" applyFont="1">
      <alignment horizontal="center" readingOrder="0" shrinkToFit="0" wrapText="1"/>
    </xf>
    <xf borderId="1" fillId="9" fontId="5" numFmtId="0" xfId="0" applyAlignment="1" applyBorder="1" applyFont="1">
      <alignment readingOrder="0" shrinkToFit="0" vertical="center" wrapText="1"/>
    </xf>
    <xf borderId="5" fillId="10" fontId="5" numFmtId="0" xfId="0" applyAlignment="1" applyBorder="1" applyFill="1" applyFont="1">
      <alignment readingOrder="0" shrinkToFit="0" vertical="center" wrapText="1"/>
    </xf>
    <xf borderId="1" fillId="10" fontId="5" numFmtId="0" xfId="0" applyAlignment="1" applyBorder="1" applyFont="1">
      <alignment readingOrder="0" shrinkToFit="0" vertical="center" wrapText="1"/>
    </xf>
    <xf borderId="5" fillId="4" fontId="15" numFmtId="0" xfId="0" applyAlignment="1" applyBorder="1" applyFont="1">
      <alignment horizontal="left" readingOrder="0" shrinkToFit="0" vertical="center" wrapText="1"/>
    </xf>
    <xf borderId="2" fillId="5" fontId="3" numFmtId="0" xfId="0" applyAlignment="1" applyBorder="1" applyFont="1">
      <alignment horizontal="center" readingOrder="0"/>
    </xf>
    <xf borderId="2" fillId="5" fontId="5" numFmtId="0" xfId="0" applyAlignment="1" applyBorder="1" applyFont="1">
      <alignment readingOrder="0" shrinkToFit="0" vertical="center" wrapText="1"/>
    </xf>
    <xf borderId="11" fillId="4" fontId="15" numFmtId="0" xfId="0" applyAlignment="1" applyBorder="1" applyFont="1">
      <alignment horizontal="left" readingOrder="0" shrinkToFit="0" vertical="center" wrapText="1"/>
    </xf>
    <xf borderId="2" fillId="6" fontId="5" numFmtId="0" xfId="0" applyAlignment="1" applyBorder="1" applyFont="1">
      <alignment readingOrder="0" shrinkToFit="0" vertical="center" wrapText="1"/>
    </xf>
    <xf borderId="0" fillId="0" fontId="5" numFmtId="0" xfId="0" applyAlignment="1" applyFont="1">
      <alignment shrinkToFit="0" vertical="center" wrapText="1"/>
    </xf>
    <xf borderId="0" fillId="0" fontId="1" numFmtId="0" xfId="0" applyAlignment="1" applyFont="1">
      <alignment shrinkToFit="0" vertical="center" wrapText="1"/>
    </xf>
    <xf borderId="12" fillId="6" fontId="5" numFmtId="0" xfId="0" applyAlignment="1" applyBorder="1" applyFont="1">
      <alignment readingOrder="0" shrinkToFit="0" vertical="center" wrapText="1"/>
    </xf>
    <xf borderId="15" fillId="0" fontId="13" numFmtId="0" xfId="0" applyAlignment="1" applyBorder="1" applyFont="1">
      <alignment readingOrder="0" shrinkToFit="0" wrapText="1"/>
    </xf>
    <xf borderId="9" fillId="6" fontId="5" numFmtId="0" xfId="0" applyAlignment="1" applyBorder="1" applyFont="1">
      <alignment readingOrder="0" shrinkToFit="0" vertical="center" wrapText="1"/>
    </xf>
    <xf borderId="2" fillId="0" fontId="13" numFmtId="0" xfId="0" applyAlignment="1" applyBorder="1" applyFont="1">
      <alignment horizontal="center" readingOrder="0" shrinkToFit="0" vertical="center" wrapText="1"/>
    </xf>
    <xf borderId="2" fillId="0" fontId="9" numFmtId="0" xfId="0" applyAlignment="1" applyBorder="1" applyFont="1">
      <alignment horizontal="left" readingOrder="0"/>
    </xf>
    <xf borderId="2" fillId="7" fontId="3" numFmtId="0" xfId="0" applyAlignment="1" applyBorder="1" applyFont="1">
      <alignment horizontal="center" readingOrder="0"/>
    </xf>
    <xf borderId="2" fillId="7" fontId="5" numFmtId="0" xfId="0" applyAlignment="1" applyBorder="1" applyFont="1">
      <alignment readingOrder="0" shrinkToFit="0" vertical="center" wrapText="1"/>
    </xf>
    <xf borderId="2" fillId="8" fontId="5" numFmtId="0" xfId="0" applyAlignment="1" applyBorder="1" applyFont="1">
      <alignment readingOrder="0" shrinkToFit="0" vertical="center" wrapText="1"/>
    </xf>
    <xf borderId="12" fillId="8" fontId="5" numFmtId="0" xfId="0" applyAlignment="1" applyBorder="1" applyFont="1">
      <alignment readingOrder="0" shrinkToFit="0" vertical="center" wrapText="1"/>
    </xf>
    <xf borderId="0" fillId="0" fontId="16" numFmtId="0" xfId="0" applyAlignment="1" applyFont="1">
      <alignment readingOrder="0" shrinkToFit="0" vertical="center" wrapText="1"/>
    </xf>
    <xf borderId="6" fillId="9" fontId="3" numFmtId="0" xfId="0" applyAlignment="1" applyBorder="1" applyFont="1">
      <alignment horizontal="center" readingOrder="0"/>
    </xf>
    <xf borderId="2" fillId="9" fontId="3" numFmtId="0" xfId="0" applyAlignment="1" applyBorder="1" applyFont="1">
      <alignment horizontal="center" readingOrder="0"/>
    </xf>
    <xf borderId="2" fillId="9" fontId="5" numFmtId="0" xfId="0" applyAlignment="1" applyBorder="1" applyFont="1">
      <alignment readingOrder="0" shrinkToFit="0" vertical="center" wrapText="1"/>
    </xf>
    <xf borderId="0" fillId="11" fontId="5" numFmtId="0" xfId="0" applyAlignment="1" applyFill="1" applyFont="1">
      <alignment readingOrder="0" shrinkToFit="0" vertical="center" wrapText="1"/>
    </xf>
    <xf borderId="9" fillId="10" fontId="5" numFmtId="0" xfId="0" applyAlignment="1" applyBorder="1" applyFont="1">
      <alignment readingOrder="0" shrinkToFit="0" vertical="center" wrapText="1"/>
    </xf>
    <xf borderId="0" fillId="12" fontId="5" numFmtId="0" xfId="0" applyAlignment="1" applyFill="1" applyFont="1">
      <alignment readingOrder="0" shrinkToFit="0" vertical="center" wrapText="1"/>
    </xf>
    <xf borderId="6" fillId="10" fontId="5" numFmtId="0" xfId="0" applyAlignment="1" applyBorder="1" applyFont="1">
      <alignment readingOrder="0" shrinkToFit="0" vertical="center" wrapText="1"/>
    </xf>
    <xf borderId="2" fillId="10" fontId="5" numFmtId="0" xfId="0" applyAlignment="1" applyBorder="1" applyFont="1">
      <alignment readingOrder="0" shrinkToFit="0" vertical="center" wrapText="1"/>
    </xf>
    <xf borderId="6" fillId="0" fontId="13" numFmtId="0" xfId="0" applyAlignment="1" applyBorder="1" applyFont="1">
      <alignment readingOrder="0" shrinkToFit="0" vertical="center" wrapText="1"/>
    </xf>
    <xf borderId="8" fillId="0" fontId="13" numFmtId="0" xfId="0" applyAlignment="1" applyBorder="1" applyFont="1">
      <alignment readingOrder="0" shrinkToFit="0" vertical="center" wrapText="1"/>
    </xf>
    <xf borderId="9" fillId="0" fontId="13" numFmtId="0" xfId="0" applyAlignment="1" applyBorder="1" applyFont="1">
      <alignment readingOrder="0" shrinkToFit="0" vertical="center" wrapText="1"/>
    </xf>
    <xf borderId="10" fillId="0" fontId="13" numFmtId="0" xfId="0" applyAlignment="1" applyBorder="1" applyFont="1">
      <alignment readingOrder="0" shrinkToFit="0" vertical="center" wrapText="1"/>
    </xf>
    <xf borderId="12" fillId="0" fontId="13" numFmtId="0" xfId="0" applyAlignment="1" applyBorder="1" applyFont="1">
      <alignment readingOrder="0" shrinkToFit="0" vertical="center" wrapText="1"/>
    </xf>
    <xf borderId="12" fillId="10" fontId="5" numFmtId="0" xfId="0" applyAlignment="1" applyBorder="1" applyFont="1">
      <alignment readingOrder="0" shrinkToFit="0" vertical="center" wrapText="1"/>
    </xf>
    <xf borderId="10" fillId="0" fontId="13" numFmtId="0" xfId="0" applyAlignment="1" applyBorder="1" applyFont="1">
      <alignment readingOrder="0" shrinkToFit="0" wrapText="1"/>
    </xf>
    <xf borderId="0" fillId="4" fontId="15" numFmtId="0" xfId="0" applyAlignment="1" applyFont="1">
      <alignment horizontal="left" readingOrder="0" shrinkToFit="0" wrapText="1"/>
    </xf>
    <xf borderId="15" fillId="4" fontId="15" numFmtId="0" xfId="0" applyAlignment="1" applyBorder="1" applyFont="1">
      <alignment horizontal="left" readingOrder="0" shrinkToFit="0" wrapText="1"/>
    </xf>
    <xf borderId="0" fillId="0" fontId="1" numFmtId="0" xfId="0" applyAlignment="1" applyFont="1">
      <alignment readingOrder="0"/>
    </xf>
    <xf borderId="6" fillId="0" fontId="3" numFmtId="0" xfId="0" applyAlignment="1" applyBorder="1" applyFont="1">
      <alignment horizontal="center" readingOrder="0" vertical="center"/>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6" max="6" width="3.0"/>
  </cols>
  <sheetData>
    <row r="1">
      <c r="A1" s="1"/>
      <c r="B1" s="1"/>
      <c r="C1" s="1"/>
    </row>
    <row r="2">
      <c r="B2" s="2" t="s">
        <v>0</v>
      </c>
      <c r="C2" s="1"/>
      <c r="G2" s="1" t="s">
        <v>1</v>
      </c>
    </row>
    <row r="3">
      <c r="B3" s="22" t="str">
        <f>HYPERLINK("https://creativecommons.org/licenses/by-sa/4.0/","Creative Commons Attribution ShareAlike 4.0")</f>
        <v>Creative Commons Attribution ShareAlike 4.0</v>
      </c>
      <c r="C3" s="1"/>
      <c r="G3" s="1" t="s">
        <v>6</v>
      </c>
    </row>
    <row r="4">
      <c r="B4" s="1"/>
      <c r="C4" s="1"/>
      <c r="G4" s="1" t="s">
        <v>7</v>
      </c>
    </row>
    <row r="5">
      <c r="B5" s="25" t="str">
        <f>HYPERLINK("https://medium.com/p/8ba7b78c8d6c","Read an overview of this framework and how to apply it, on Medium.")</f>
        <v>Read an overview of this framework and how to apply it, on Medium.</v>
      </c>
      <c r="C5" s="1"/>
      <c r="G5" s="1"/>
    </row>
    <row r="6">
      <c r="B6" s="25" t="str">
        <f>HYPERLINK("https://snowflake.medium.com","Play with the interactive tool.")</f>
        <v>Play with the interactive tool.</v>
      </c>
      <c r="C6" s="1"/>
      <c r="D6" s="1"/>
    </row>
    <row r="7">
      <c r="B7" s="1"/>
      <c r="C7" s="1"/>
    </row>
    <row r="8">
      <c r="B8" s="29" t="s">
        <v>10</v>
      </c>
      <c r="C8" s="9"/>
      <c r="D8" s="11"/>
      <c r="F8" s="14"/>
      <c r="G8" s="29" t="s">
        <v>11</v>
      </c>
      <c r="H8" s="9"/>
      <c r="I8" s="11"/>
    </row>
    <row r="9">
      <c r="B9" s="39" t="s">
        <v>12</v>
      </c>
      <c r="C9" s="39" t="s">
        <v>16</v>
      </c>
      <c r="D9" s="39" t="s">
        <v>17</v>
      </c>
      <c r="F9" s="14"/>
      <c r="G9" s="39" t="s">
        <v>16</v>
      </c>
      <c r="H9" s="39" t="s">
        <v>18</v>
      </c>
      <c r="I9" s="39" t="s">
        <v>19</v>
      </c>
    </row>
    <row r="10">
      <c r="B10" s="39">
        <v>1.0</v>
      </c>
      <c r="C10" s="39">
        <v>1.0</v>
      </c>
      <c r="D10" s="42">
        <f>C10</f>
        <v>1</v>
      </c>
      <c r="F10" s="45"/>
      <c r="G10" s="47">
        <v>0.0</v>
      </c>
      <c r="H10" s="39">
        <v>1.1</v>
      </c>
      <c r="I10" s="39">
        <f t="shared" ref="I10:I23" si="1">G11-G10</f>
        <v>5</v>
      </c>
    </row>
    <row r="11">
      <c r="B11" s="39">
        <v>2.0</v>
      </c>
      <c r="C11" s="39">
        <v>2.0</v>
      </c>
      <c r="D11" s="42">
        <f t="shared" ref="D11:D14" si="2">C11+D10</f>
        <v>3</v>
      </c>
      <c r="F11" s="45"/>
      <c r="G11" s="47">
        <v>5.0</v>
      </c>
      <c r="H11" s="39">
        <v>1.2</v>
      </c>
      <c r="I11" s="39">
        <f t="shared" si="1"/>
        <v>6</v>
      </c>
    </row>
    <row r="12">
      <c r="B12" s="39">
        <v>3.0</v>
      </c>
      <c r="C12" s="39">
        <v>3.0</v>
      </c>
      <c r="D12" s="42">
        <f t="shared" si="2"/>
        <v>6</v>
      </c>
      <c r="F12" s="45"/>
      <c r="G12" s="47">
        <v>11.0</v>
      </c>
      <c r="H12" s="39">
        <v>1.3</v>
      </c>
      <c r="I12" s="39">
        <f t="shared" si="1"/>
        <v>6</v>
      </c>
    </row>
    <row r="13">
      <c r="B13" s="39">
        <v>4.0</v>
      </c>
      <c r="C13" s="39">
        <v>6.0</v>
      </c>
      <c r="D13" s="42">
        <f t="shared" si="2"/>
        <v>12</v>
      </c>
      <c r="F13" s="45"/>
      <c r="G13" s="47">
        <v>17.0</v>
      </c>
      <c r="H13" s="39">
        <v>2.1</v>
      </c>
      <c r="I13" s="39">
        <f t="shared" si="1"/>
        <v>6</v>
      </c>
    </row>
    <row r="14">
      <c r="B14" s="39">
        <v>5.0</v>
      </c>
      <c r="C14" s="39">
        <v>8.0</v>
      </c>
      <c r="D14" s="42">
        <f t="shared" si="2"/>
        <v>20</v>
      </c>
      <c r="F14" s="45"/>
      <c r="G14" s="47">
        <v>23.0</v>
      </c>
      <c r="H14" s="39">
        <v>2.2</v>
      </c>
      <c r="I14" s="39">
        <f t="shared" si="1"/>
        <v>6</v>
      </c>
    </row>
    <row r="15">
      <c r="B15" s="14"/>
      <c r="C15" s="51"/>
      <c r="F15" s="45"/>
      <c r="G15" s="47">
        <v>29.0</v>
      </c>
      <c r="H15" s="39">
        <v>2.3</v>
      </c>
      <c r="I15" s="39">
        <f t="shared" si="1"/>
        <v>7</v>
      </c>
    </row>
    <row r="16">
      <c r="B16" s="1"/>
      <c r="F16" s="45"/>
      <c r="G16" s="47">
        <v>36.0</v>
      </c>
      <c r="H16" s="39">
        <v>3.1</v>
      </c>
      <c r="I16" s="39">
        <f t="shared" si="1"/>
        <v>7</v>
      </c>
    </row>
    <row r="17">
      <c r="B17" s="2"/>
      <c r="F17" s="45"/>
      <c r="G17" s="47">
        <v>43.0</v>
      </c>
      <c r="H17" s="39">
        <v>3.2</v>
      </c>
      <c r="I17" s="39">
        <f t="shared" si="1"/>
        <v>7</v>
      </c>
    </row>
    <row r="18">
      <c r="B18" s="2"/>
      <c r="F18" s="45"/>
      <c r="G18" s="47">
        <v>50.0</v>
      </c>
      <c r="H18" s="39">
        <v>3.3</v>
      </c>
      <c r="I18" s="39">
        <f t="shared" si="1"/>
        <v>8</v>
      </c>
    </row>
    <row r="19">
      <c r="B19" s="2"/>
      <c r="F19" s="45"/>
      <c r="G19" s="47">
        <v>58.0</v>
      </c>
      <c r="H19" s="39">
        <v>4.1</v>
      </c>
      <c r="I19" s="39">
        <f t="shared" si="1"/>
        <v>8</v>
      </c>
    </row>
    <row r="20">
      <c r="B20" s="2"/>
      <c r="F20" s="45"/>
      <c r="G20" s="47">
        <v>66.0</v>
      </c>
      <c r="H20" s="39">
        <v>4.2</v>
      </c>
      <c r="I20" s="39">
        <f t="shared" si="1"/>
        <v>8</v>
      </c>
    </row>
    <row r="21">
      <c r="B21" s="1"/>
      <c r="F21" s="45"/>
      <c r="G21" s="47">
        <v>74.0</v>
      </c>
      <c r="H21" s="39">
        <v>4.3</v>
      </c>
      <c r="I21" s="39">
        <f t="shared" si="1"/>
        <v>16</v>
      </c>
    </row>
    <row r="22">
      <c r="B22" s="1"/>
      <c r="F22" s="45"/>
      <c r="G22" s="47">
        <v>90.0</v>
      </c>
      <c r="H22" s="39">
        <v>5.1</v>
      </c>
      <c r="I22" s="39">
        <f t="shared" si="1"/>
        <v>20</v>
      </c>
    </row>
    <row r="23">
      <c r="F23" s="45"/>
      <c r="G23" s="47">
        <v>110.0</v>
      </c>
      <c r="H23" s="39">
        <v>5.2</v>
      </c>
      <c r="I23" s="39">
        <f t="shared" si="1"/>
        <v>25</v>
      </c>
    </row>
    <row r="24">
      <c r="F24" s="45"/>
      <c r="G24" s="47">
        <v>135.0</v>
      </c>
      <c r="H24" s="39">
        <v>5.3</v>
      </c>
      <c r="I24" s="39"/>
    </row>
    <row r="25">
      <c r="F25" s="51"/>
      <c r="G25" s="51"/>
      <c r="H25" s="51"/>
    </row>
    <row r="26">
      <c r="F26" s="51"/>
      <c r="G26" s="51"/>
      <c r="H26" s="51"/>
    </row>
    <row r="27">
      <c r="F27" s="51"/>
      <c r="G27" s="51"/>
      <c r="H27" s="51"/>
    </row>
    <row r="28">
      <c r="F28" s="51"/>
      <c r="G28" s="51"/>
      <c r="H28" s="51"/>
    </row>
  </sheetData>
  <mergeCells count="2">
    <mergeCell ref="B8:D8"/>
    <mergeCell ref="G8:I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
    <col customWidth="1" min="2" max="2" width="2.14"/>
    <col customWidth="1" min="3" max="3" width="48.0"/>
    <col customWidth="1" min="4" max="4" width="0.57"/>
    <col customWidth="1" min="5" max="5" width="48.0"/>
    <col customWidth="1" min="6" max="6" width="0.57"/>
    <col customWidth="1" min="7" max="7" width="48.0"/>
    <col customWidth="1" min="8" max="8" width="0.57"/>
    <col customWidth="1" min="9" max="9" width="48.0"/>
  </cols>
  <sheetData>
    <row r="1" ht="7.5" customHeight="1">
      <c r="A1" s="3"/>
      <c r="B1" s="4"/>
      <c r="C1" s="5"/>
      <c r="D1" s="5"/>
      <c r="E1" s="5"/>
      <c r="F1" s="5"/>
      <c r="G1" s="5"/>
      <c r="H1" s="5"/>
      <c r="I1" s="5"/>
    </row>
    <row r="2">
      <c r="A2" s="3"/>
      <c r="B2" s="4"/>
      <c r="C2" s="7" t="str">
        <f>Building!C8</f>
        <v>Mobile</v>
      </c>
      <c r="D2" s="5"/>
      <c r="E2" s="7" t="str">
        <f>Building!F8</f>
        <v>Web Client</v>
      </c>
      <c r="F2" s="5"/>
      <c r="G2" s="7" t="str">
        <f>Building!I8</f>
        <v>Foundations</v>
      </c>
      <c r="H2" s="5"/>
      <c r="I2" s="7" t="str">
        <f>Building!L8</f>
        <v>Servers</v>
      </c>
    </row>
    <row r="3" ht="31.5" customHeight="1">
      <c r="A3" s="10"/>
      <c r="B3" s="12"/>
      <c r="C3" s="13" t="str">
        <f>Building!C9</f>
        <v>Develops expertise in native mobile platform engineering, such as iOS or Android</v>
      </c>
      <c r="D3" s="10"/>
      <c r="E3" s="13" t="str">
        <f>Building!F9</f>
        <v>Develops expertise in web client technologies, such as HTML, CSS, and JavaScript</v>
      </c>
      <c r="F3" s="10"/>
      <c r="G3" s="13" t="str">
        <f>Building!I9</f>
        <v>Develops expertise in foundational systems, such as deployments, pipelines, databases and machine learning</v>
      </c>
      <c r="H3" s="10"/>
      <c r="I3" s="13" t="str">
        <f>Building!L9</f>
        <v>Develops expertise in server side engineering, using technologies such as Go, NodeJS, or Scala</v>
      </c>
    </row>
    <row r="4" ht="31.5" customHeight="1">
      <c r="A4" s="14"/>
      <c r="B4" s="15">
        <v>1.0</v>
      </c>
      <c r="C4" s="17" t="str">
        <f>Building!C10</f>
        <v>Works effectively within established iOS or Android architectures, following current best practices</v>
      </c>
      <c r="D4" s="10"/>
      <c r="E4" s="21" t="str">
        <f>Building!F10</f>
        <v>Works effectively within established web client architectures, following current best practices</v>
      </c>
      <c r="F4" s="10"/>
      <c r="G4" s="21" t="str">
        <f>Building!I10</f>
        <v>Works effectively within established structures, following current best practices</v>
      </c>
      <c r="H4" s="10"/>
      <c r="I4" s="21" t="str">
        <f>Building!L10</f>
        <v>Works effectively within established server side frameworks, following current best practices</v>
      </c>
    </row>
    <row r="5" ht="31.5" customHeight="1">
      <c r="A5" s="14"/>
      <c r="B5" s="15">
        <v>2.0</v>
      </c>
      <c r="C5" s="21" t="str">
        <f>Building!C15</f>
        <v>Develops new instances of existing architecture, or minor improvements to existing architecture</v>
      </c>
      <c r="D5" s="10"/>
      <c r="E5" s="21" t="str">
        <f>Building!F15</f>
        <v>Develops new instances of existing architecture, or minor improvements to existing architecture</v>
      </c>
      <c r="F5" s="10"/>
      <c r="G5" s="21" t="str">
        <f>Building!I15</f>
        <v>Develops new instances of existing architecture, or minor improvements to existing architecture</v>
      </c>
      <c r="H5" s="10"/>
      <c r="I5" s="21" t="str">
        <f>Building!L15</f>
        <v>Develops new instances of existing architecture, or minor improvements to existing architecture</v>
      </c>
    </row>
    <row r="6" ht="31.5" customHeight="1">
      <c r="A6" s="14"/>
      <c r="B6" s="15">
        <v>3.0</v>
      </c>
      <c r="C6" s="21" t="str">
        <f>Building!C20</f>
        <v>Designs major new features and demonstrates a nuanced understanding of mobile platform constraints</v>
      </c>
      <c r="D6" s="10"/>
      <c r="E6" s="21" t="str">
        <f>Building!F20</f>
        <v>Designs major new features and demonstrates a nuanced understanding of browser constraints</v>
      </c>
      <c r="F6" s="10"/>
      <c r="G6" s="21" t="str">
        <f>Building!I20</f>
        <v>Designs standalone systems of moderate complexity, or major new features in existing systems</v>
      </c>
      <c r="H6" s="10"/>
      <c r="I6" s="21" t="str">
        <f>Building!L20</f>
        <v>Designs standalone systems of moderate complexity, or major new features in existing systems</v>
      </c>
    </row>
    <row r="7" ht="31.5" customHeight="1">
      <c r="A7" s="14"/>
      <c r="B7" s="15">
        <v>4.0</v>
      </c>
      <c r="C7" s="27" t="str">
        <f>Building!C25</f>
        <v>Builds complex, reusable architectures that pioneer best practices and enable engineers to work more effectively</v>
      </c>
      <c r="D7" s="10"/>
      <c r="E7" s="21" t="str">
        <f>Building!F25</f>
        <v>Builds complex, reusable architectures that pioneer best practices and enable engineers to work more effectively</v>
      </c>
      <c r="F7" s="10"/>
      <c r="G7" s="21" t="str">
        <f>Building!I25</f>
        <v>Builds complex, reusable architectures that pioneer best practices for other engineers, or multi-system services</v>
      </c>
      <c r="H7" s="10"/>
      <c r="I7" s="21" t="str">
        <f>Building!L25</f>
        <v>Builds complex, reusable architectures that pioneer best practices for other engineers, or multi-system services</v>
      </c>
    </row>
    <row r="8" ht="31.5" customHeight="1">
      <c r="A8" s="14"/>
      <c r="B8" s="15">
        <v>5.0</v>
      </c>
      <c r="C8" s="27" t="str">
        <f>Building!C30</f>
        <v>Is an industry-leading expert in mobile engineering or sets strategic mobile direction for an eng team</v>
      </c>
      <c r="D8" s="10"/>
      <c r="E8" s="21" t="str">
        <f>Building!F30</f>
        <v>Is an industry-leading expert in web client or sets strategic web client direction for an eng team</v>
      </c>
      <c r="F8" s="10"/>
      <c r="G8" s="21" t="str">
        <f>Building!I30</f>
        <v>Is an industry-leading expert in foundational engineering or sets strategic foundational direction for an eng team</v>
      </c>
      <c r="H8" s="10"/>
      <c r="I8" s="31" t="str">
        <f>Building!L30</f>
        <v>Is an industry-leading expert in server side engineering or sets strategic server side direction for an eng team</v>
      </c>
    </row>
    <row r="9" ht="31.5" customHeight="1">
      <c r="B9" s="33"/>
      <c r="C9" s="34"/>
      <c r="D9" s="34"/>
      <c r="E9" s="34"/>
      <c r="F9" s="34"/>
      <c r="G9" s="34"/>
      <c r="H9" s="34"/>
      <c r="I9" s="35"/>
    </row>
    <row r="10">
      <c r="B10" s="33"/>
      <c r="C10" s="38" t="str">
        <f>Executing!C8</f>
        <v>Project Management</v>
      </c>
      <c r="D10" s="5"/>
      <c r="E10" s="38" t="str">
        <f>Executing!F8</f>
        <v>Communication</v>
      </c>
      <c r="F10" s="5"/>
      <c r="G10" s="38" t="str">
        <f>Executing!I8</f>
        <v>Craft</v>
      </c>
      <c r="H10" s="5"/>
      <c r="I10" s="41" t="str">
        <f>Executing!L8</f>
        <v>Initiative</v>
      </c>
    </row>
    <row r="11" ht="31.5" customHeight="1">
      <c r="A11" s="10"/>
      <c r="B11" s="12"/>
      <c r="C11" s="44" t="str">
        <f>Executing!C9</f>
        <v>Delivers well-scoped programs of work that meet their goals, on time, to budget, harmoniously</v>
      </c>
      <c r="D11" s="10"/>
      <c r="E11" s="44" t="str">
        <f>Executing!F9</f>
        <v>Shares the right amount of information with the right people, at the right time, and listens effectively</v>
      </c>
      <c r="F11" s="10"/>
      <c r="G11" s="44" t="str">
        <f>Executing!I9</f>
        <v>Embodies and promotes practices to ensure excellent quality products and services</v>
      </c>
      <c r="H11" s="10"/>
      <c r="I11" s="44" t="str">
        <f>Executing!L9</f>
        <v>Challenges the status quo and effects positive organizational change outside of mandated work</v>
      </c>
    </row>
    <row r="12" ht="31.5" customHeight="1">
      <c r="A12" s="14"/>
      <c r="B12" s="15">
        <v>1.0</v>
      </c>
      <c r="C12" s="49" t="str">
        <f>Executing!C10</f>
        <v>Effectively delivers individual tasks</v>
      </c>
      <c r="D12" s="10"/>
      <c r="E12" s="54" t="str">
        <f>Executing!F10</f>
        <v>Communicates effectively to close stakeholders when called upon, and incorporates constructive feedback</v>
      </c>
      <c r="F12" s="10"/>
      <c r="G12" s="54" t="str">
        <f>Executing!I10</f>
        <v>Delivers consistently good quality work</v>
      </c>
      <c r="H12" s="10"/>
      <c r="I12" s="54" t="str">
        <f>Executing!L10</f>
        <v>Identifies opportunities for organizational change or product improvements</v>
      </c>
    </row>
    <row r="13" ht="31.5" customHeight="1">
      <c r="A13" s="14"/>
      <c r="B13" s="15">
        <v>2.0</v>
      </c>
      <c r="C13" s="49" t="str">
        <f>Executing!C15</f>
        <v>Effectively delivers small personal projects</v>
      </c>
      <c r="D13" s="10"/>
      <c r="E13" s="54" t="str">
        <f>Executing!F15</f>
        <v>Communicates with the wider team appropriately, focusing on timeliness and good quality conversations</v>
      </c>
      <c r="F13" s="10"/>
      <c r="G13" s="54" t="str">
        <f>Executing!I15</f>
        <v>Increases the robustness and reliability of codebases, and devotes time to polishing products and systems</v>
      </c>
      <c r="H13" s="10"/>
      <c r="I13" s="54" t="str">
        <f>Executing!L15</f>
        <v>Causes change to positively impact a few individuals or minor improvement to an existing product or service</v>
      </c>
    </row>
    <row r="14" ht="31.5" customHeight="1">
      <c r="A14" s="14"/>
      <c r="B14" s="15">
        <v>3.0</v>
      </c>
      <c r="C14" s="49" t="str">
        <f>Executing!C20</f>
        <v>Effectively delivers projects through a small team</v>
      </c>
      <c r="D14" s="10"/>
      <c r="E14" s="54" t="str">
        <f>Executing!F20</f>
        <v>Proactively shares information, actively solicits feedback, and facilitates communication for multiple stakeholders</v>
      </c>
      <c r="F14" s="10"/>
      <c r="G14" s="54" t="str">
        <f>Executing!I20</f>
        <v>Improves others' ability to deliver great quality work</v>
      </c>
      <c r="H14" s="10"/>
      <c r="I14" s="54" t="str">
        <f>Executing!L20</f>
        <v>Causes change to positively impact an entire team or instigates a minor feature or service</v>
      </c>
    </row>
    <row r="15" ht="31.5" customHeight="1">
      <c r="A15" s="14"/>
      <c r="B15" s="15">
        <v>4.0</v>
      </c>
      <c r="C15" s="49" t="str">
        <f>Executing!C25</f>
        <v>Effectively delivers projects through a large team, or with a significant amount of stakeholders or complexity</v>
      </c>
      <c r="D15" s="10"/>
      <c r="E15" s="54" t="str">
        <f>Executing!F25</f>
        <v>Communicates complex ideas skillfully and with nuance, and establishes alignment within the wider organization</v>
      </c>
      <c r="F15" s="10"/>
      <c r="G15" s="54" t="str">
        <f>Executing!I25</f>
        <v>Advocates for and models great quality with proactive actions, and tackles difficult and subtle system issues</v>
      </c>
      <c r="H15" s="10"/>
      <c r="I15" s="54" t="str">
        <f>Executing!L25</f>
        <v>Effects change that has a substantial positive impact on the engineering organization or a major product impact</v>
      </c>
    </row>
    <row r="16" ht="31.5" customHeight="1">
      <c r="A16" s="14"/>
      <c r="B16" s="15">
        <v>5.0</v>
      </c>
      <c r="C16" s="49" t="str">
        <f>Executing!C30</f>
        <v>Manages major company pushes delivered by multiple teams</v>
      </c>
      <c r="D16" s="10"/>
      <c r="E16" s="54" t="str">
        <f>Executing!F30</f>
        <v>Influences outcomes at the highest level, moves beyond mere broadcasting, and sets best practices for others</v>
      </c>
      <c r="F16" s="10"/>
      <c r="G16" s="54" t="str">
        <f>Executing!I30</f>
        <v>Enables and encourages the entire organization to make quality a central part of the development process</v>
      </c>
      <c r="H16" s="10"/>
      <c r="I16" s="54" t="str">
        <f>Executing!L30</f>
        <v>Effects change that has a substantial positive impact on the whole company</v>
      </c>
    </row>
    <row r="17" ht="31.5" customHeight="1">
      <c r="B17" s="33"/>
      <c r="C17" s="34"/>
      <c r="D17" s="34"/>
      <c r="E17" s="34"/>
      <c r="F17" s="34"/>
      <c r="G17" s="34"/>
      <c r="H17" s="34"/>
      <c r="I17" s="34"/>
    </row>
    <row r="18">
      <c r="B18" s="33"/>
      <c r="C18" s="59" t="str">
        <f>Supporting!C8</f>
        <v>Career Development</v>
      </c>
      <c r="D18" s="5"/>
      <c r="E18" s="59" t="str">
        <f>Supporting!F8</f>
        <v>Org Design</v>
      </c>
      <c r="F18" s="5"/>
      <c r="G18" s="59" t="str">
        <f>Supporting!I8</f>
        <v>Wellbeing</v>
      </c>
      <c r="H18" s="5"/>
      <c r="I18" s="59" t="str">
        <f>Supporting!L8</f>
        <v>Accomplishment</v>
      </c>
    </row>
    <row r="19" ht="31.5" customHeight="1">
      <c r="A19" s="10"/>
      <c r="B19" s="12"/>
      <c r="C19" s="62" t="s">
        <v>37</v>
      </c>
      <c r="D19" s="10"/>
      <c r="E19" s="62" t="s">
        <v>38</v>
      </c>
      <c r="F19" s="10"/>
      <c r="G19" s="62" t="s">
        <v>39</v>
      </c>
      <c r="H19" s="10"/>
      <c r="I19" s="62" t="s">
        <v>40</v>
      </c>
    </row>
    <row r="20" ht="31.5" customHeight="1">
      <c r="A20" s="14"/>
      <c r="B20" s="15">
        <v>1.0</v>
      </c>
      <c r="C20" s="64" t="str">
        <f>Supporting!C10</f>
        <v>Gives insight into opportunities and helps identify individuals' strengths and weaknesses</v>
      </c>
      <c r="D20" s="10"/>
      <c r="E20" s="65" t="str">
        <f>Supporting!F10</f>
        <v>Respects and participates in processes, giving meaningful feedback to help the organization improve</v>
      </c>
      <c r="F20" s="10"/>
      <c r="G20" s="65" t="str">
        <f>Supporting!I10</f>
        <v>Uses tools and processes to help ensure colleagues are healthy and happy</v>
      </c>
      <c r="H20" s="10"/>
      <c r="I20" s="65" t="str">
        <f>Supporting!L10</f>
        <v>Helps individuals identify blockers and helps them identify next steps for resolution</v>
      </c>
    </row>
    <row r="21" ht="31.5" customHeight="1">
      <c r="A21" s="14"/>
      <c r="B21" s="15">
        <v>2.0</v>
      </c>
      <c r="C21" s="65" t="str">
        <f>Supporting!C15</f>
        <v>Formally supports and advocates for one person and provides tools to help them solve career problems</v>
      </c>
      <c r="D21" s="10"/>
      <c r="E21" s="65" t="str">
        <f>Supporting!F15</f>
        <v>Identifies opportunities to improve existing processes and makes changes that positively affect the local team</v>
      </c>
      <c r="F21" s="10"/>
      <c r="G21" s="65" t="str">
        <f>Supporting!I15</f>
        <v>Creates a positive, supportive, engaging team environment for group members</v>
      </c>
      <c r="H21" s="10"/>
      <c r="I21" s="65" t="str">
        <f>Supporting!L15</f>
        <v>Helps individuals resolve difficult performance issues, with insight, compassion, and skill</v>
      </c>
    </row>
    <row r="22" ht="31.5" customHeight="1">
      <c r="A22" s="14"/>
      <c r="B22" s="15">
        <v>3.0</v>
      </c>
      <c r="C22" s="65" t="str">
        <f>Supporting!C20</f>
        <v>Inspires and retains a small group of people and actively pushes them to stretch themselves</v>
      </c>
      <c r="D22" s="10"/>
      <c r="E22" s="65" t="str">
        <f>Supporting!F20</f>
        <v>Develops processes and programs to solve ongoing organizational problems</v>
      </c>
      <c r="F22" s="10"/>
      <c r="G22" s="65" t="str">
        <f>Supporting!I20</f>
        <v>Manages expectations across peers, leads in the org, promotes calm, and prevents consensus building</v>
      </c>
      <c r="H22" s="10"/>
      <c r="I22" s="65" t="str">
        <f>Supporting!L20</f>
        <v>Intervenes in long-standing performance issues with targeted behavior change or performance plans</v>
      </c>
    </row>
    <row r="23" ht="31.5" customHeight="1">
      <c r="A23" s="14"/>
      <c r="B23" s="15">
        <v>4.0</v>
      </c>
      <c r="C23" s="65" t="str">
        <f>Supporting!C25</f>
        <v>Manages interactions and processes between groups, promoting best practices and setting a positive example</v>
      </c>
      <c r="D23" s="10"/>
      <c r="E23" s="65" t="str">
        <f>Supporting!F25</f>
        <v>Thinks deeply about organizational issues and identifies hidden dynamics that contribute to them</v>
      </c>
      <c r="F23" s="10"/>
      <c r="G23" s="65" t="str">
        <f>Supporting!I25</f>
        <v>Advocates for the needs of teams and group members, and proactively works to calm the organization</v>
      </c>
      <c r="H23" s="10"/>
      <c r="I23" s="65" t="str">
        <f>Supporting!L25</f>
        <v>Mediates escalated situations, empowers underperforming teams, and resolves conflict</v>
      </c>
    </row>
    <row r="24" ht="31.5" customHeight="1">
      <c r="A24" s="14"/>
      <c r="B24" s="15">
        <v>5.0</v>
      </c>
      <c r="C24" s="65" t="str">
        <f>Supporting!C30</f>
        <v>Supports the development of a signficant part of the engineering org, and widely viewed as a trusted advisor</v>
      </c>
      <c r="D24" s="10"/>
      <c r="E24" s="65" t="str">
        <f>Supporting!F30</f>
        <v>Leads initiatives to address issues stemming from hidden dynamics and company norms</v>
      </c>
      <c r="F24" s="10"/>
      <c r="G24" s="65" t="str">
        <f>Supporting!I30</f>
        <v>Manages narratives, channels negativity into inspiration and motivation, and protects the entire team</v>
      </c>
      <c r="H24" s="10"/>
      <c r="I24" s="65" t="str">
        <f>Supporting!L30</f>
        <v>Resolves complex organizational dysfunction, or persistent conflict at senior levels</v>
      </c>
    </row>
    <row r="25" ht="31.5" customHeight="1">
      <c r="B25" s="33"/>
      <c r="C25" s="34"/>
      <c r="D25" s="34"/>
      <c r="E25" s="34"/>
      <c r="F25" s="34"/>
      <c r="G25" s="34"/>
      <c r="H25" s="34"/>
      <c r="I25" s="34"/>
    </row>
    <row r="26">
      <c r="B26" s="33"/>
      <c r="C26" s="70" t="str">
        <f>Strengthening!C8</f>
        <v>Mentorship</v>
      </c>
      <c r="D26" s="5"/>
      <c r="E26" s="70" t="str">
        <f>Strengthening!F8</f>
        <v>Evangelism</v>
      </c>
      <c r="F26" s="5"/>
      <c r="G26" s="70" t="str">
        <f>Strengthening!I8</f>
        <v>Recruiting</v>
      </c>
      <c r="H26" s="5"/>
      <c r="I26" s="70" t="str">
        <f>Strengthening!L8</f>
        <v>Community</v>
      </c>
    </row>
    <row r="27" ht="31.5" customHeight="1">
      <c r="A27" s="10"/>
      <c r="B27" s="12"/>
      <c r="C27" s="71" t="s">
        <v>66</v>
      </c>
      <c r="D27" s="10"/>
      <c r="E27" s="71" t="s">
        <v>69</v>
      </c>
      <c r="F27" s="10"/>
      <c r="G27" s="71" t="s">
        <v>71</v>
      </c>
      <c r="H27" s="10"/>
      <c r="I27" s="71" t="s">
        <v>73</v>
      </c>
    </row>
    <row r="28" ht="31.5" customHeight="1">
      <c r="A28" s="14"/>
      <c r="B28" s="15">
        <v>1.0</v>
      </c>
      <c r="C28" s="72" t="str">
        <f>Strengthening!C10</f>
        <v>Informally mentors individuals in an ad-hoc way, supports new hires, and conveys institutional knowledge</v>
      </c>
      <c r="D28" s="10"/>
      <c r="E28" s="73" t="str">
        <f>Strengthening!F10</f>
        <v>Represents Medium well externally, and influences individuals positively</v>
      </c>
      <c r="F28" s="10"/>
      <c r="G28" s="73" t="str">
        <f>Strengthening!I10</f>
        <v>Brings new candidates into the pipeline and understands how to evaluate candidates at Medium</v>
      </c>
      <c r="H28" s="10"/>
      <c r="I28" s="73" t="str">
        <f>Strengthening!L10</f>
        <v>Is available and present on current teams, and works to contribute positively to company culture</v>
      </c>
    </row>
    <row r="29" ht="31.5" customHeight="1">
      <c r="A29" s="14"/>
      <c r="B29" s="15">
        <v>2.0</v>
      </c>
      <c r="C29" s="73" t="str">
        <f>Strengthening!C15</f>
        <v>Mentors people proactively, and guides people to realizations rather than providing the answer</v>
      </c>
      <c r="D29" s="10"/>
      <c r="E29" s="73" t="str">
        <f>Strengthening!F15</f>
        <v>Participates more centrally in small events, and takes simple actions that positively influence groups of people</v>
      </c>
      <c r="F29" s="10"/>
      <c r="G29" s="73" t="str">
        <f>Strengthening!I15</f>
        <v>Interviews regularly, helps the team make meaningful hiring decisions, and helps build a diverse pipeline</v>
      </c>
      <c r="H29" s="10"/>
      <c r="I29" s="73" t="str">
        <f>Strengthening!L15</f>
        <v>Steps up, builds connectedness, and takes concrete actions to promote an inclusive culture</v>
      </c>
    </row>
    <row r="30" ht="31.5" customHeight="1">
      <c r="A30" s="14"/>
      <c r="B30" s="15">
        <v>3.0</v>
      </c>
      <c r="C30" s="73" t="str">
        <f>Strengthening!C20</f>
        <v>Teaches small groups of engineers and contributes to Medium's shared knowledge base</v>
      </c>
      <c r="D30" s="10"/>
      <c r="E30" s="73" t="str">
        <f>Strengthening!F20</f>
        <v>Works hard to positively influence large groups of people on their views of Medium</v>
      </c>
      <c r="F30" s="10"/>
      <c r="G30" s="73" t="str">
        <f>Strengthening!I20</f>
        <v>Maintains and strengthens the integrity of the current process, and regularly brings in great candidates</v>
      </c>
      <c r="H30" s="10"/>
      <c r="I30" s="73" t="str">
        <f>Strengthening!L20</f>
        <v>Contributes to improving team relatedness, and helps build a culture of lending support</v>
      </c>
    </row>
    <row r="31" ht="31.5" customHeight="1">
      <c r="A31" s="14"/>
      <c r="B31" s="15">
        <v>4.0</v>
      </c>
      <c r="C31" s="73" t="str">
        <f>Strengthening!C25</f>
        <v>Encourages people to mentor each other, and creates ways for them to do so</v>
      </c>
      <c r="D31" s="10"/>
      <c r="E31" s="73" t="str">
        <f>Strengthening!F25</f>
        <v>Establishes Medium as an great, innovative company and workplace to the whole industry</v>
      </c>
      <c r="F31" s="10"/>
      <c r="G31" s="73" t="str">
        <f>Strengthening!I25</f>
        <v>Actively contributes to and leads hiring decisions, and goes to great lengths to source great candidates</v>
      </c>
      <c r="H31" s="10"/>
      <c r="I31" s="73" t="str">
        <f>Strengthening!L25</f>
        <v>Exemplifies selflessness for the team without compromising responsibilities, and lifts everyone up</v>
      </c>
    </row>
    <row r="32" ht="31.5" customHeight="1">
      <c r="A32" s="14"/>
      <c r="B32" s="15">
        <v>5.0</v>
      </c>
      <c r="C32" s="73" t="str">
        <f>Strengthening!C30</f>
        <v>Instills and promotes a culture of learning and development within the entire engineering team</v>
      </c>
      <c r="D32" s="10"/>
      <c r="E32" s="73" t="str">
        <f>Strengthening!F30</f>
        <v>Introduces Medium in a positive light to a wider audience outside the industry</v>
      </c>
      <c r="F32" s="10"/>
      <c r="G32" s="73" t="str">
        <f>Strengthening!I30</f>
        <v>Sets recruitment strategy, invests in long-term relationships for critical roles, and recruits at scale</v>
      </c>
      <c r="H32" s="10"/>
      <c r="I32" s="73" t="str">
        <f>Strengthening!L30</f>
        <v>Lives the company values, guards positive culture, and defines policies that support relatedness between teams</v>
      </c>
    </row>
    <row r="33">
      <c r="B33" s="33"/>
      <c r="C33" s="34"/>
      <c r="D33" s="34"/>
      <c r="E33" s="34"/>
      <c r="F33" s="34"/>
      <c r="G33" s="34"/>
      <c r="H33" s="34"/>
      <c r="I33" s="34"/>
    </row>
    <row r="34">
      <c r="B34" s="33"/>
      <c r="C34" s="34"/>
      <c r="D34" s="34"/>
      <c r="E34" s="34"/>
      <c r="F34" s="34"/>
      <c r="G34" s="34"/>
      <c r="H34" s="34"/>
      <c r="I34" s="34"/>
    </row>
    <row r="35">
      <c r="B35" s="33"/>
      <c r="C35" s="34"/>
      <c r="D35" s="34"/>
      <c r="E35" s="34"/>
      <c r="F35" s="34"/>
      <c r="G35" s="34"/>
      <c r="H35" s="34"/>
      <c r="I35" s="34"/>
    </row>
    <row r="36">
      <c r="B36" s="33"/>
      <c r="C36" s="34"/>
      <c r="D36" s="34"/>
      <c r="E36" s="34"/>
      <c r="F36" s="34"/>
      <c r="G36" s="34"/>
      <c r="H36" s="34"/>
      <c r="I36" s="34"/>
    </row>
    <row r="37">
      <c r="B37" s="33"/>
      <c r="C37" s="34"/>
      <c r="D37" s="34"/>
      <c r="E37" s="34"/>
      <c r="F37" s="34"/>
      <c r="G37" s="34"/>
      <c r="H37" s="34"/>
      <c r="I37" s="34"/>
    </row>
    <row r="38">
      <c r="B38" s="33"/>
      <c r="C38" s="34"/>
      <c r="D38" s="34"/>
      <c r="E38" s="34"/>
      <c r="F38" s="34"/>
      <c r="G38" s="34"/>
      <c r="H38" s="34"/>
      <c r="I38" s="34"/>
    </row>
    <row r="39">
      <c r="B39" s="33"/>
      <c r="C39" s="34"/>
      <c r="D39" s="34"/>
      <c r="E39" s="34"/>
      <c r="F39" s="34"/>
      <c r="G39" s="34"/>
      <c r="H39" s="34"/>
      <c r="I39" s="34"/>
    </row>
    <row r="40">
      <c r="B40" s="33"/>
      <c r="C40" s="34"/>
      <c r="D40" s="34"/>
      <c r="E40" s="34"/>
      <c r="F40" s="34"/>
      <c r="G40" s="34"/>
      <c r="H40" s="34"/>
      <c r="I40" s="34"/>
    </row>
    <row r="41">
      <c r="B41" s="33"/>
      <c r="C41" s="34"/>
      <c r="D41" s="34"/>
      <c r="E41" s="34"/>
      <c r="F41" s="34"/>
      <c r="G41" s="34"/>
      <c r="H41" s="34"/>
      <c r="I41" s="34"/>
    </row>
    <row r="42">
      <c r="B42" s="33"/>
      <c r="C42" s="34"/>
      <c r="D42" s="34"/>
      <c r="E42" s="34"/>
      <c r="F42" s="34"/>
      <c r="G42" s="34"/>
      <c r="H42" s="34"/>
      <c r="I42" s="34"/>
    </row>
    <row r="43">
      <c r="B43" s="33"/>
      <c r="C43" s="34"/>
      <c r="D43" s="34"/>
      <c r="E43" s="34"/>
      <c r="F43" s="34"/>
      <c r="G43" s="34"/>
      <c r="H43" s="34"/>
      <c r="I43" s="34"/>
    </row>
    <row r="44">
      <c r="B44" s="33"/>
      <c r="C44" s="34"/>
      <c r="D44" s="34"/>
      <c r="E44" s="34"/>
      <c r="F44" s="34"/>
      <c r="G44" s="34"/>
      <c r="H44" s="34"/>
      <c r="I44" s="34"/>
    </row>
    <row r="45">
      <c r="B45" s="33"/>
      <c r="C45" s="34"/>
      <c r="D45" s="34"/>
      <c r="E45" s="34"/>
      <c r="F45" s="34"/>
      <c r="G45" s="34"/>
      <c r="H45" s="34"/>
      <c r="I45" s="34"/>
    </row>
    <row r="46">
      <c r="B46" s="33"/>
      <c r="C46" s="34"/>
      <c r="D46" s="34"/>
      <c r="E46" s="34"/>
      <c r="F46" s="34"/>
      <c r="G46" s="34"/>
      <c r="H46" s="34"/>
      <c r="I46" s="34"/>
    </row>
    <row r="47">
      <c r="B47" s="33"/>
      <c r="C47" s="34"/>
      <c r="D47" s="34"/>
      <c r="E47" s="34"/>
      <c r="F47" s="34"/>
      <c r="G47" s="34"/>
      <c r="H47" s="34"/>
      <c r="I47" s="34"/>
    </row>
    <row r="48">
      <c r="B48" s="33"/>
      <c r="C48" s="34"/>
      <c r="D48" s="34"/>
      <c r="E48" s="34"/>
      <c r="F48" s="34"/>
      <c r="G48" s="34"/>
      <c r="H48" s="34"/>
      <c r="I48" s="34"/>
    </row>
    <row r="49">
      <c r="B49" s="33"/>
      <c r="C49" s="34"/>
      <c r="D49" s="34"/>
      <c r="E49" s="34"/>
      <c r="F49" s="34"/>
      <c r="G49" s="34"/>
      <c r="H49" s="34"/>
      <c r="I49" s="34"/>
    </row>
    <row r="50">
      <c r="B50" s="33"/>
      <c r="C50" s="34"/>
      <c r="D50" s="34"/>
      <c r="E50" s="34"/>
      <c r="F50" s="34"/>
      <c r="G50" s="34"/>
      <c r="H50" s="34"/>
      <c r="I50" s="34"/>
    </row>
    <row r="51">
      <c r="B51" s="33"/>
      <c r="C51" s="34"/>
      <c r="D51" s="34"/>
      <c r="E51" s="34"/>
      <c r="F51" s="34"/>
      <c r="G51" s="34"/>
      <c r="H51" s="34"/>
      <c r="I51" s="34"/>
    </row>
    <row r="52">
      <c r="B52" s="33"/>
      <c r="C52" s="34"/>
      <c r="D52" s="34"/>
      <c r="E52" s="34"/>
      <c r="F52" s="34"/>
      <c r="G52" s="34"/>
      <c r="H52" s="34"/>
      <c r="I52" s="34"/>
    </row>
    <row r="53">
      <c r="B53" s="33"/>
      <c r="C53" s="34"/>
      <c r="D53" s="34"/>
      <c r="E53" s="34"/>
      <c r="F53" s="34"/>
      <c r="G53" s="34"/>
      <c r="H53" s="34"/>
      <c r="I53" s="34"/>
    </row>
    <row r="54">
      <c r="B54" s="33"/>
      <c r="C54" s="34"/>
      <c r="D54" s="34"/>
      <c r="E54" s="34"/>
      <c r="F54" s="34"/>
      <c r="G54" s="34"/>
      <c r="H54" s="34"/>
      <c r="I54" s="34"/>
    </row>
    <row r="55">
      <c r="B55" s="33"/>
      <c r="C55" s="34"/>
      <c r="D55" s="34"/>
      <c r="E55" s="34"/>
      <c r="F55" s="34"/>
      <c r="G55" s="34"/>
      <c r="H55" s="34"/>
      <c r="I55" s="34"/>
    </row>
    <row r="56">
      <c r="B56" s="33"/>
      <c r="C56" s="34"/>
      <c r="D56" s="34"/>
      <c r="E56" s="34"/>
      <c r="F56" s="34"/>
      <c r="G56" s="34"/>
      <c r="H56" s="34"/>
      <c r="I56" s="34"/>
    </row>
    <row r="57">
      <c r="B57" s="33"/>
      <c r="C57" s="34"/>
      <c r="D57" s="34"/>
      <c r="E57" s="34"/>
      <c r="F57" s="34"/>
      <c r="G57" s="34"/>
      <c r="H57" s="34"/>
      <c r="I57" s="34"/>
    </row>
    <row r="58">
      <c r="B58" s="33"/>
      <c r="C58" s="34"/>
      <c r="D58" s="34"/>
      <c r="E58" s="34"/>
      <c r="F58" s="34"/>
      <c r="G58" s="34"/>
      <c r="H58" s="34"/>
      <c r="I58" s="34"/>
    </row>
    <row r="59">
      <c r="B59" s="33"/>
      <c r="C59" s="34"/>
      <c r="D59" s="34"/>
      <c r="E59" s="34"/>
      <c r="F59" s="34"/>
      <c r="G59" s="34"/>
      <c r="H59" s="34"/>
      <c r="I59" s="34"/>
    </row>
    <row r="60">
      <c r="B60" s="33"/>
      <c r="C60" s="34"/>
      <c r="D60" s="34"/>
      <c r="E60" s="34"/>
      <c r="F60" s="34"/>
      <c r="G60" s="34"/>
      <c r="H60" s="34"/>
      <c r="I60" s="34"/>
    </row>
    <row r="61">
      <c r="B61" s="33"/>
      <c r="C61" s="34"/>
      <c r="D61" s="34"/>
      <c r="E61" s="34"/>
      <c r="F61" s="34"/>
      <c r="G61" s="34"/>
      <c r="H61" s="34"/>
      <c r="I61" s="34"/>
    </row>
    <row r="62">
      <c r="B62" s="33"/>
      <c r="C62" s="34"/>
      <c r="D62" s="34"/>
      <c r="E62" s="34"/>
      <c r="F62" s="34"/>
      <c r="G62" s="34"/>
      <c r="H62" s="34"/>
      <c r="I62" s="34"/>
    </row>
    <row r="63">
      <c r="B63" s="33"/>
      <c r="C63" s="34"/>
      <c r="D63" s="34"/>
      <c r="E63" s="34"/>
      <c r="F63" s="34"/>
      <c r="G63" s="34"/>
      <c r="H63" s="34"/>
      <c r="I63" s="34"/>
    </row>
    <row r="64">
      <c r="B64" s="33"/>
      <c r="C64" s="34"/>
      <c r="D64" s="34"/>
      <c r="E64" s="34"/>
      <c r="F64" s="34"/>
      <c r="G64" s="34"/>
      <c r="H64" s="34"/>
      <c r="I64" s="34"/>
    </row>
    <row r="65">
      <c r="B65" s="33"/>
      <c r="C65" s="34"/>
      <c r="D65" s="34"/>
      <c r="E65" s="34"/>
      <c r="F65" s="34"/>
      <c r="G65" s="34"/>
      <c r="H65" s="34"/>
      <c r="I65" s="34"/>
    </row>
    <row r="66">
      <c r="B66" s="33"/>
      <c r="C66" s="34"/>
      <c r="D66" s="34"/>
      <c r="E66" s="34"/>
      <c r="F66" s="34"/>
      <c r="G66" s="34"/>
      <c r="H66" s="34"/>
      <c r="I66" s="34"/>
    </row>
    <row r="67">
      <c r="B67" s="33"/>
      <c r="C67" s="34"/>
      <c r="D67" s="34"/>
      <c r="E67" s="34"/>
      <c r="F67" s="34"/>
      <c r="G67" s="34"/>
      <c r="H67" s="34"/>
      <c r="I67" s="34"/>
    </row>
    <row r="68">
      <c r="B68" s="33"/>
      <c r="C68" s="34"/>
      <c r="D68" s="34"/>
      <c r="E68" s="34"/>
      <c r="F68" s="34"/>
      <c r="G68" s="34"/>
      <c r="H68" s="34"/>
      <c r="I68" s="34"/>
    </row>
    <row r="69">
      <c r="B69" s="33"/>
      <c r="C69" s="34"/>
      <c r="D69" s="34"/>
      <c r="E69" s="34"/>
      <c r="F69" s="34"/>
      <c r="G69" s="34"/>
      <c r="H69" s="34"/>
      <c r="I69" s="34"/>
    </row>
    <row r="70">
      <c r="B70" s="33"/>
      <c r="C70" s="34"/>
      <c r="D70" s="34"/>
      <c r="E70" s="34"/>
      <c r="F70" s="34"/>
      <c r="G70" s="34"/>
      <c r="H70" s="34"/>
      <c r="I70" s="34"/>
    </row>
    <row r="71">
      <c r="B71" s="33"/>
      <c r="C71" s="34"/>
      <c r="D71" s="34"/>
      <c r="E71" s="34"/>
      <c r="F71" s="34"/>
      <c r="G71" s="34"/>
      <c r="H71" s="34"/>
      <c r="I71" s="34"/>
    </row>
    <row r="72">
      <c r="B72" s="33"/>
      <c r="C72" s="34"/>
      <c r="D72" s="34"/>
      <c r="E72" s="34"/>
      <c r="F72" s="34"/>
      <c r="G72" s="34"/>
      <c r="H72" s="34"/>
      <c r="I72" s="34"/>
    </row>
    <row r="73">
      <c r="B73" s="33"/>
      <c r="C73" s="34"/>
      <c r="D73" s="34"/>
      <c r="E73" s="34"/>
      <c r="F73" s="34"/>
      <c r="G73" s="34"/>
      <c r="H73" s="34"/>
      <c r="I73" s="34"/>
    </row>
    <row r="74">
      <c r="B74" s="33"/>
      <c r="C74" s="34"/>
      <c r="D74" s="34"/>
      <c r="E74" s="34"/>
      <c r="F74" s="34"/>
      <c r="G74" s="34"/>
      <c r="H74" s="34"/>
      <c r="I74" s="34"/>
    </row>
    <row r="75">
      <c r="B75" s="33"/>
      <c r="C75" s="34"/>
      <c r="D75" s="34"/>
      <c r="E75" s="34"/>
      <c r="F75" s="34"/>
      <c r="G75" s="34"/>
      <c r="H75" s="34"/>
      <c r="I75" s="34"/>
    </row>
    <row r="76">
      <c r="B76" s="33"/>
      <c r="C76" s="34"/>
      <c r="D76" s="34"/>
      <c r="E76" s="34"/>
      <c r="F76" s="34"/>
      <c r="G76" s="34"/>
      <c r="H76" s="34"/>
      <c r="I76" s="34"/>
    </row>
    <row r="77">
      <c r="B77" s="33"/>
      <c r="C77" s="34"/>
      <c r="D77" s="34"/>
      <c r="E77" s="34"/>
      <c r="F77" s="34"/>
      <c r="G77" s="34"/>
      <c r="H77" s="34"/>
      <c r="I77" s="34"/>
    </row>
    <row r="78">
      <c r="B78" s="33"/>
      <c r="C78" s="34"/>
      <c r="D78" s="34"/>
      <c r="E78" s="34"/>
      <c r="F78" s="34"/>
      <c r="G78" s="34"/>
      <c r="H78" s="34"/>
      <c r="I78" s="34"/>
    </row>
    <row r="79">
      <c r="B79" s="33"/>
      <c r="C79" s="34"/>
      <c r="D79" s="34"/>
      <c r="E79" s="34"/>
      <c r="F79" s="34"/>
      <c r="G79" s="34"/>
      <c r="H79" s="34"/>
      <c r="I79" s="34"/>
    </row>
    <row r="80">
      <c r="B80" s="33"/>
      <c r="C80" s="34"/>
      <c r="D80" s="34"/>
      <c r="E80" s="34"/>
      <c r="F80" s="34"/>
      <c r="G80" s="34"/>
      <c r="H80" s="34"/>
      <c r="I80" s="34"/>
    </row>
    <row r="81">
      <c r="B81" s="33"/>
      <c r="C81" s="34"/>
      <c r="D81" s="34"/>
      <c r="E81" s="34"/>
      <c r="F81" s="34"/>
      <c r="G81" s="34"/>
      <c r="H81" s="34"/>
      <c r="I81" s="34"/>
    </row>
    <row r="82">
      <c r="B82" s="33"/>
      <c r="C82" s="34"/>
      <c r="D82" s="34"/>
      <c r="E82" s="34"/>
      <c r="F82" s="34"/>
      <c r="G82" s="34"/>
      <c r="H82" s="34"/>
      <c r="I82" s="34"/>
    </row>
    <row r="83">
      <c r="B83" s="33"/>
      <c r="C83" s="34"/>
      <c r="D83" s="34"/>
      <c r="E83" s="34"/>
      <c r="F83" s="34"/>
      <c r="G83" s="34"/>
      <c r="H83" s="34"/>
      <c r="I83" s="34"/>
    </row>
    <row r="84">
      <c r="B84" s="33"/>
      <c r="C84" s="34"/>
      <c r="D84" s="34"/>
      <c r="E84" s="34"/>
      <c r="F84" s="34"/>
      <c r="G84" s="34"/>
      <c r="H84" s="34"/>
      <c r="I84" s="34"/>
    </row>
    <row r="85">
      <c r="B85" s="33"/>
      <c r="C85" s="34"/>
      <c r="D85" s="34"/>
      <c r="E85" s="34"/>
      <c r="F85" s="34"/>
      <c r="G85" s="34"/>
      <c r="H85" s="34"/>
      <c r="I85" s="34"/>
    </row>
    <row r="86">
      <c r="B86" s="33"/>
      <c r="C86" s="34"/>
      <c r="D86" s="34"/>
      <c r="E86" s="34"/>
      <c r="F86" s="34"/>
      <c r="G86" s="34"/>
      <c r="H86" s="34"/>
      <c r="I86" s="34"/>
    </row>
    <row r="87">
      <c r="B87" s="33"/>
      <c r="C87" s="34"/>
      <c r="D87" s="34"/>
      <c r="E87" s="34"/>
      <c r="F87" s="34"/>
      <c r="G87" s="34"/>
      <c r="H87" s="34"/>
      <c r="I87" s="34"/>
    </row>
    <row r="88">
      <c r="B88" s="33"/>
      <c r="C88" s="34"/>
      <c r="D88" s="34"/>
      <c r="E88" s="34"/>
      <c r="F88" s="34"/>
      <c r="G88" s="34"/>
      <c r="H88" s="34"/>
      <c r="I88" s="34"/>
    </row>
    <row r="89">
      <c r="B89" s="33"/>
      <c r="C89" s="34"/>
      <c r="D89" s="34"/>
      <c r="E89" s="34"/>
      <c r="F89" s="34"/>
      <c r="G89" s="34"/>
      <c r="H89" s="34"/>
      <c r="I89" s="34"/>
    </row>
    <row r="90">
      <c r="B90" s="33"/>
      <c r="C90" s="34"/>
      <c r="D90" s="34"/>
      <c r="E90" s="34"/>
      <c r="F90" s="34"/>
      <c r="G90" s="34"/>
      <c r="H90" s="34"/>
      <c r="I90" s="34"/>
    </row>
    <row r="91">
      <c r="B91" s="33"/>
      <c r="C91" s="34"/>
      <c r="D91" s="34"/>
      <c r="E91" s="34"/>
      <c r="F91" s="34"/>
      <c r="G91" s="34"/>
      <c r="H91" s="34"/>
      <c r="I91" s="34"/>
    </row>
    <row r="92">
      <c r="B92" s="33"/>
      <c r="C92" s="34"/>
      <c r="D92" s="34"/>
      <c r="E92" s="34"/>
      <c r="F92" s="34"/>
      <c r="G92" s="34"/>
      <c r="H92" s="34"/>
      <c r="I92" s="34"/>
    </row>
    <row r="93">
      <c r="B93" s="33"/>
      <c r="C93" s="34"/>
      <c r="D93" s="34"/>
      <c r="E93" s="34"/>
      <c r="F93" s="34"/>
      <c r="G93" s="34"/>
      <c r="H93" s="34"/>
      <c r="I93" s="34"/>
    </row>
    <row r="94">
      <c r="B94" s="33"/>
      <c r="C94" s="34"/>
      <c r="D94" s="34"/>
      <c r="E94" s="34"/>
      <c r="F94" s="34"/>
      <c r="G94" s="34"/>
      <c r="H94" s="34"/>
      <c r="I94" s="34"/>
    </row>
    <row r="95">
      <c r="B95" s="33"/>
      <c r="C95" s="34"/>
      <c r="D95" s="34"/>
      <c r="E95" s="34"/>
      <c r="F95" s="34"/>
      <c r="G95" s="34"/>
      <c r="H95" s="34"/>
      <c r="I95" s="34"/>
    </row>
    <row r="96">
      <c r="B96" s="33"/>
      <c r="C96" s="34"/>
      <c r="D96" s="34"/>
      <c r="E96" s="34"/>
      <c r="F96" s="34"/>
      <c r="G96" s="34"/>
      <c r="H96" s="34"/>
      <c r="I96" s="34"/>
    </row>
    <row r="97">
      <c r="B97" s="33"/>
      <c r="C97" s="34"/>
      <c r="D97" s="34"/>
      <c r="E97" s="34"/>
      <c r="F97" s="34"/>
      <c r="G97" s="34"/>
      <c r="H97" s="34"/>
      <c r="I97" s="34"/>
    </row>
    <row r="98">
      <c r="B98" s="33"/>
      <c r="C98" s="34"/>
      <c r="D98" s="34"/>
      <c r="E98" s="34"/>
      <c r="F98" s="34"/>
      <c r="G98" s="34"/>
      <c r="H98" s="34"/>
      <c r="I98" s="34"/>
    </row>
    <row r="99">
      <c r="B99" s="33"/>
      <c r="C99" s="34"/>
      <c r="D99" s="34"/>
      <c r="E99" s="34"/>
      <c r="F99" s="34"/>
      <c r="G99" s="34"/>
      <c r="H99" s="34"/>
      <c r="I99" s="34"/>
    </row>
    <row r="100">
      <c r="B100" s="33"/>
      <c r="C100" s="34"/>
      <c r="D100" s="34"/>
      <c r="E100" s="34"/>
      <c r="F100" s="34"/>
      <c r="G100" s="34"/>
      <c r="H100" s="34"/>
      <c r="I100" s="34"/>
    </row>
    <row r="101">
      <c r="B101" s="33"/>
      <c r="C101" s="34"/>
      <c r="D101" s="34"/>
      <c r="E101" s="34"/>
      <c r="F101" s="34"/>
      <c r="G101" s="34"/>
      <c r="H101" s="34"/>
      <c r="I101" s="34"/>
    </row>
    <row r="102">
      <c r="B102" s="33"/>
      <c r="C102" s="34"/>
      <c r="D102" s="34"/>
      <c r="E102" s="34"/>
      <c r="F102" s="34"/>
      <c r="G102" s="34"/>
      <c r="H102" s="34"/>
      <c r="I102" s="34"/>
    </row>
    <row r="103">
      <c r="B103" s="33"/>
      <c r="C103" s="34"/>
      <c r="D103" s="34"/>
      <c r="E103" s="34"/>
      <c r="F103" s="34"/>
      <c r="G103" s="34"/>
      <c r="H103" s="34"/>
      <c r="I103" s="34"/>
    </row>
    <row r="104">
      <c r="B104" s="33"/>
      <c r="C104" s="34"/>
      <c r="D104" s="34"/>
      <c r="E104" s="34"/>
      <c r="F104" s="34"/>
      <c r="G104" s="34"/>
      <c r="H104" s="34"/>
      <c r="I104" s="34"/>
    </row>
    <row r="105">
      <c r="B105" s="33"/>
      <c r="C105" s="34"/>
      <c r="D105" s="34"/>
      <c r="E105" s="34"/>
      <c r="F105" s="34"/>
      <c r="G105" s="34"/>
      <c r="H105" s="34"/>
      <c r="I105" s="34"/>
    </row>
    <row r="106">
      <c r="B106" s="33"/>
      <c r="C106" s="34"/>
      <c r="D106" s="34"/>
      <c r="E106" s="34"/>
      <c r="F106" s="34"/>
      <c r="G106" s="34"/>
      <c r="H106" s="34"/>
      <c r="I106" s="34"/>
    </row>
    <row r="107">
      <c r="B107" s="33"/>
      <c r="C107" s="34"/>
      <c r="D107" s="34"/>
      <c r="E107" s="34"/>
      <c r="F107" s="34"/>
      <c r="G107" s="34"/>
      <c r="H107" s="34"/>
      <c r="I107" s="34"/>
    </row>
    <row r="108">
      <c r="B108" s="33"/>
      <c r="C108" s="34"/>
      <c r="D108" s="34"/>
      <c r="E108" s="34"/>
      <c r="F108" s="34"/>
      <c r="G108" s="34"/>
      <c r="H108" s="34"/>
      <c r="I108" s="34"/>
    </row>
    <row r="109">
      <c r="B109" s="33"/>
      <c r="C109" s="34"/>
      <c r="D109" s="34"/>
      <c r="E109" s="34"/>
      <c r="F109" s="34"/>
      <c r="G109" s="34"/>
      <c r="H109" s="34"/>
      <c r="I109" s="34"/>
    </row>
    <row r="110">
      <c r="B110" s="33"/>
      <c r="C110" s="34"/>
      <c r="D110" s="34"/>
      <c r="E110" s="34"/>
      <c r="F110" s="34"/>
      <c r="G110" s="34"/>
      <c r="H110" s="34"/>
      <c r="I110" s="34"/>
    </row>
    <row r="111">
      <c r="B111" s="33"/>
      <c r="C111" s="34"/>
      <c r="D111" s="34"/>
      <c r="E111" s="34"/>
      <c r="F111" s="34"/>
      <c r="G111" s="34"/>
      <c r="H111" s="34"/>
      <c r="I111" s="34"/>
    </row>
    <row r="112">
      <c r="B112" s="33"/>
      <c r="C112" s="34"/>
      <c r="D112" s="34"/>
      <c r="E112" s="34"/>
      <c r="F112" s="34"/>
      <c r="G112" s="34"/>
      <c r="H112" s="34"/>
      <c r="I112" s="34"/>
    </row>
    <row r="113">
      <c r="B113" s="33"/>
      <c r="C113" s="34"/>
      <c r="D113" s="34"/>
      <c r="E113" s="34"/>
      <c r="F113" s="34"/>
      <c r="G113" s="34"/>
      <c r="H113" s="34"/>
      <c r="I113" s="34"/>
    </row>
    <row r="114">
      <c r="B114" s="33"/>
      <c r="C114" s="34"/>
      <c r="D114" s="34"/>
      <c r="E114" s="34"/>
      <c r="F114" s="34"/>
      <c r="G114" s="34"/>
      <c r="H114" s="34"/>
      <c r="I114" s="34"/>
    </row>
    <row r="115">
      <c r="B115" s="33"/>
      <c r="C115" s="34"/>
      <c r="D115" s="34"/>
      <c r="E115" s="34"/>
      <c r="F115" s="34"/>
      <c r="G115" s="34"/>
      <c r="H115" s="34"/>
      <c r="I115" s="34"/>
    </row>
    <row r="116">
      <c r="B116" s="33"/>
      <c r="C116" s="34"/>
      <c r="D116" s="34"/>
      <c r="E116" s="34"/>
      <c r="F116" s="34"/>
      <c r="G116" s="34"/>
      <c r="H116" s="34"/>
      <c r="I116" s="34"/>
    </row>
    <row r="117">
      <c r="B117" s="33"/>
      <c r="C117" s="34"/>
      <c r="D117" s="34"/>
      <c r="E117" s="34"/>
      <c r="F117" s="34"/>
      <c r="G117" s="34"/>
      <c r="H117" s="34"/>
      <c r="I117" s="34"/>
    </row>
    <row r="118">
      <c r="B118" s="33"/>
      <c r="C118" s="34"/>
      <c r="D118" s="34"/>
      <c r="E118" s="34"/>
      <c r="F118" s="34"/>
      <c r="G118" s="34"/>
      <c r="H118" s="34"/>
      <c r="I118" s="34"/>
    </row>
    <row r="119">
      <c r="B119" s="33"/>
      <c r="C119" s="34"/>
      <c r="D119" s="34"/>
      <c r="E119" s="34"/>
      <c r="F119" s="34"/>
      <c r="G119" s="34"/>
      <c r="H119" s="34"/>
      <c r="I119" s="34"/>
    </row>
    <row r="120">
      <c r="B120" s="33"/>
      <c r="C120" s="34"/>
      <c r="D120" s="34"/>
      <c r="E120" s="34"/>
      <c r="F120" s="34"/>
      <c r="G120" s="34"/>
      <c r="H120" s="34"/>
      <c r="I120" s="34"/>
    </row>
    <row r="121">
      <c r="B121" s="33"/>
      <c r="C121" s="34"/>
      <c r="D121" s="34"/>
      <c r="E121" s="34"/>
      <c r="F121" s="34"/>
      <c r="G121" s="34"/>
      <c r="H121" s="34"/>
      <c r="I121" s="34"/>
    </row>
    <row r="122">
      <c r="B122" s="33"/>
      <c r="C122" s="34"/>
      <c r="D122" s="34"/>
      <c r="E122" s="34"/>
      <c r="F122" s="34"/>
      <c r="G122" s="34"/>
      <c r="H122" s="34"/>
      <c r="I122" s="34"/>
    </row>
    <row r="123">
      <c r="B123" s="33"/>
      <c r="C123" s="34"/>
      <c r="D123" s="34"/>
      <c r="E123" s="34"/>
      <c r="F123" s="34"/>
      <c r="G123" s="34"/>
      <c r="H123" s="34"/>
      <c r="I123" s="34"/>
    </row>
    <row r="124">
      <c r="B124" s="33"/>
      <c r="C124" s="34"/>
      <c r="D124" s="34"/>
      <c r="E124" s="34"/>
      <c r="F124" s="34"/>
      <c r="G124" s="34"/>
      <c r="H124" s="34"/>
      <c r="I124" s="34"/>
    </row>
    <row r="125">
      <c r="B125" s="33"/>
      <c r="C125" s="34"/>
      <c r="D125" s="34"/>
      <c r="E125" s="34"/>
      <c r="F125" s="34"/>
      <c r="G125" s="34"/>
      <c r="H125" s="34"/>
      <c r="I125" s="34"/>
    </row>
    <row r="126">
      <c r="B126" s="33"/>
      <c r="C126" s="34"/>
      <c r="D126" s="34"/>
      <c r="E126" s="34"/>
      <c r="F126" s="34"/>
      <c r="G126" s="34"/>
      <c r="H126" s="34"/>
      <c r="I126" s="34"/>
    </row>
    <row r="127">
      <c r="B127" s="33"/>
      <c r="C127" s="34"/>
      <c r="D127" s="34"/>
      <c r="E127" s="34"/>
      <c r="F127" s="34"/>
      <c r="G127" s="34"/>
      <c r="H127" s="34"/>
      <c r="I127" s="34"/>
    </row>
    <row r="128">
      <c r="B128" s="33"/>
      <c r="C128" s="34"/>
      <c r="D128" s="34"/>
      <c r="E128" s="34"/>
      <c r="F128" s="34"/>
      <c r="G128" s="34"/>
      <c r="H128" s="34"/>
      <c r="I128" s="34"/>
    </row>
    <row r="129">
      <c r="B129" s="33"/>
      <c r="C129" s="34"/>
      <c r="D129" s="34"/>
      <c r="E129" s="34"/>
      <c r="F129" s="34"/>
      <c r="G129" s="34"/>
      <c r="H129" s="34"/>
      <c r="I129" s="34"/>
    </row>
    <row r="130">
      <c r="B130" s="33"/>
      <c r="C130" s="34"/>
      <c r="D130" s="34"/>
      <c r="E130" s="34"/>
      <c r="F130" s="34"/>
      <c r="G130" s="34"/>
      <c r="H130" s="34"/>
      <c r="I130" s="34"/>
    </row>
    <row r="131">
      <c r="B131" s="33"/>
      <c r="C131" s="34"/>
      <c r="D131" s="34"/>
      <c r="E131" s="34"/>
      <c r="F131" s="34"/>
      <c r="G131" s="34"/>
      <c r="H131" s="34"/>
      <c r="I131" s="34"/>
    </row>
    <row r="132">
      <c r="B132" s="33"/>
      <c r="C132" s="34"/>
      <c r="D132" s="34"/>
      <c r="E132" s="34"/>
      <c r="F132" s="34"/>
      <c r="G132" s="34"/>
      <c r="H132" s="34"/>
      <c r="I132" s="34"/>
    </row>
    <row r="133">
      <c r="B133" s="33"/>
      <c r="C133" s="34"/>
      <c r="D133" s="34"/>
      <c r="E133" s="34"/>
      <c r="F133" s="34"/>
      <c r="G133" s="34"/>
      <c r="H133" s="34"/>
      <c r="I133" s="34"/>
    </row>
    <row r="134">
      <c r="B134" s="33"/>
      <c r="C134" s="34"/>
      <c r="D134" s="34"/>
      <c r="E134" s="34"/>
      <c r="F134" s="34"/>
      <c r="G134" s="34"/>
      <c r="H134" s="34"/>
      <c r="I134" s="34"/>
    </row>
    <row r="135">
      <c r="B135" s="33"/>
      <c r="C135" s="34"/>
      <c r="D135" s="34"/>
      <c r="E135" s="34"/>
      <c r="F135" s="34"/>
      <c r="G135" s="34"/>
      <c r="H135" s="34"/>
      <c r="I135" s="34"/>
    </row>
    <row r="136">
      <c r="B136" s="33"/>
      <c r="C136" s="34"/>
      <c r="D136" s="34"/>
      <c r="E136" s="34"/>
      <c r="F136" s="34"/>
      <c r="G136" s="34"/>
      <c r="H136" s="34"/>
      <c r="I136" s="34"/>
    </row>
    <row r="137">
      <c r="B137" s="33"/>
      <c r="C137" s="34"/>
      <c r="D137" s="34"/>
      <c r="E137" s="34"/>
      <c r="F137" s="34"/>
      <c r="G137" s="34"/>
      <c r="H137" s="34"/>
      <c r="I137" s="34"/>
    </row>
    <row r="138">
      <c r="B138" s="33"/>
      <c r="C138" s="34"/>
      <c r="D138" s="34"/>
      <c r="E138" s="34"/>
      <c r="F138" s="34"/>
      <c r="G138" s="34"/>
      <c r="H138" s="34"/>
      <c r="I138" s="34"/>
    </row>
    <row r="139">
      <c r="B139" s="33"/>
      <c r="C139" s="34"/>
      <c r="D139" s="34"/>
      <c r="E139" s="34"/>
      <c r="F139" s="34"/>
      <c r="G139" s="34"/>
      <c r="H139" s="34"/>
      <c r="I139" s="34"/>
    </row>
    <row r="140">
      <c r="B140" s="33"/>
      <c r="C140" s="34"/>
      <c r="D140" s="34"/>
      <c r="E140" s="34"/>
      <c r="F140" s="34"/>
      <c r="G140" s="34"/>
      <c r="H140" s="34"/>
      <c r="I140" s="34"/>
    </row>
    <row r="141">
      <c r="B141" s="33"/>
      <c r="C141" s="34"/>
      <c r="D141" s="34"/>
      <c r="E141" s="34"/>
      <c r="F141" s="34"/>
      <c r="G141" s="34"/>
      <c r="H141" s="34"/>
      <c r="I141" s="34"/>
    </row>
    <row r="142">
      <c r="B142" s="33"/>
      <c r="C142" s="34"/>
      <c r="D142" s="34"/>
      <c r="E142" s="34"/>
      <c r="F142" s="34"/>
      <c r="G142" s="34"/>
      <c r="H142" s="34"/>
      <c r="I142" s="34"/>
    </row>
    <row r="143">
      <c r="B143" s="33"/>
      <c r="C143" s="34"/>
      <c r="D143" s="34"/>
      <c r="E143" s="34"/>
      <c r="F143" s="34"/>
      <c r="G143" s="34"/>
      <c r="H143" s="34"/>
      <c r="I143" s="34"/>
    </row>
    <row r="144">
      <c r="B144" s="33"/>
      <c r="C144" s="34"/>
      <c r="D144" s="34"/>
      <c r="E144" s="34"/>
      <c r="F144" s="34"/>
      <c r="G144" s="34"/>
      <c r="H144" s="34"/>
      <c r="I144" s="34"/>
    </row>
    <row r="145">
      <c r="B145" s="33"/>
      <c r="C145" s="34"/>
      <c r="D145" s="34"/>
      <c r="E145" s="34"/>
      <c r="F145" s="34"/>
      <c r="G145" s="34"/>
      <c r="H145" s="34"/>
      <c r="I145" s="34"/>
    </row>
    <row r="146">
      <c r="B146" s="33"/>
      <c r="C146" s="34"/>
      <c r="D146" s="34"/>
      <c r="E146" s="34"/>
      <c r="F146" s="34"/>
      <c r="G146" s="34"/>
      <c r="H146" s="34"/>
      <c r="I146" s="34"/>
    </row>
    <row r="147">
      <c r="B147" s="33"/>
      <c r="C147" s="34"/>
      <c r="D147" s="34"/>
      <c r="E147" s="34"/>
      <c r="F147" s="34"/>
      <c r="G147" s="34"/>
      <c r="H147" s="34"/>
      <c r="I147" s="34"/>
    </row>
    <row r="148">
      <c r="B148" s="33"/>
      <c r="C148" s="34"/>
      <c r="D148" s="34"/>
      <c r="E148" s="34"/>
      <c r="F148" s="34"/>
      <c r="G148" s="34"/>
      <c r="H148" s="34"/>
      <c r="I148" s="34"/>
    </row>
    <row r="149">
      <c r="B149" s="33"/>
      <c r="C149" s="34"/>
      <c r="D149" s="34"/>
      <c r="E149" s="34"/>
      <c r="F149" s="34"/>
      <c r="G149" s="34"/>
      <c r="H149" s="34"/>
      <c r="I149" s="34"/>
    </row>
    <row r="150">
      <c r="B150" s="33"/>
      <c r="C150" s="34"/>
      <c r="D150" s="34"/>
      <c r="E150" s="34"/>
      <c r="F150" s="34"/>
      <c r="G150" s="34"/>
      <c r="H150" s="34"/>
      <c r="I150" s="34"/>
    </row>
    <row r="151">
      <c r="B151" s="33"/>
      <c r="C151" s="34"/>
      <c r="D151" s="34"/>
      <c r="E151" s="34"/>
      <c r="F151" s="34"/>
      <c r="G151" s="34"/>
      <c r="H151" s="34"/>
      <c r="I151" s="34"/>
    </row>
    <row r="152">
      <c r="B152" s="33"/>
      <c r="C152" s="34"/>
      <c r="D152" s="34"/>
      <c r="E152" s="34"/>
      <c r="F152" s="34"/>
      <c r="G152" s="34"/>
      <c r="H152" s="34"/>
      <c r="I152" s="34"/>
    </row>
    <row r="153">
      <c r="B153" s="33"/>
      <c r="C153" s="34"/>
      <c r="D153" s="34"/>
      <c r="E153" s="34"/>
      <c r="F153" s="34"/>
      <c r="G153" s="34"/>
      <c r="H153" s="34"/>
      <c r="I153" s="34"/>
    </row>
    <row r="154">
      <c r="B154" s="33"/>
      <c r="C154" s="34"/>
      <c r="D154" s="34"/>
      <c r="E154" s="34"/>
      <c r="F154" s="34"/>
      <c r="G154" s="34"/>
      <c r="H154" s="34"/>
      <c r="I154" s="34"/>
    </row>
    <row r="155">
      <c r="B155" s="33"/>
      <c r="C155" s="34"/>
      <c r="D155" s="34"/>
      <c r="E155" s="34"/>
      <c r="F155" s="34"/>
      <c r="G155" s="34"/>
      <c r="H155" s="34"/>
      <c r="I155" s="34"/>
    </row>
    <row r="156">
      <c r="B156" s="33"/>
      <c r="C156" s="34"/>
      <c r="D156" s="34"/>
      <c r="E156" s="34"/>
      <c r="F156" s="34"/>
      <c r="G156" s="34"/>
      <c r="H156" s="34"/>
      <c r="I156" s="34"/>
    </row>
    <row r="157">
      <c r="B157" s="33"/>
      <c r="C157" s="34"/>
      <c r="D157" s="34"/>
      <c r="E157" s="34"/>
      <c r="F157" s="34"/>
      <c r="G157" s="34"/>
      <c r="H157" s="34"/>
      <c r="I157" s="34"/>
    </row>
    <row r="158">
      <c r="B158" s="33"/>
      <c r="C158" s="34"/>
      <c r="D158" s="34"/>
      <c r="E158" s="34"/>
      <c r="F158" s="34"/>
      <c r="G158" s="34"/>
      <c r="H158" s="34"/>
      <c r="I158" s="34"/>
    </row>
    <row r="159">
      <c r="B159" s="33"/>
      <c r="C159" s="34"/>
      <c r="D159" s="34"/>
      <c r="E159" s="34"/>
      <c r="F159" s="34"/>
      <c r="G159" s="34"/>
      <c r="H159" s="34"/>
      <c r="I159" s="34"/>
    </row>
    <row r="160">
      <c r="B160" s="33"/>
      <c r="C160" s="34"/>
      <c r="D160" s="34"/>
      <c r="E160" s="34"/>
      <c r="F160" s="34"/>
      <c r="G160" s="34"/>
      <c r="H160" s="34"/>
      <c r="I160" s="34"/>
    </row>
    <row r="161">
      <c r="B161" s="33"/>
      <c r="C161" s="34"/>
      <c r="D161" s="34"/>
      <c r="E161" s="34"/>
      <c r="F161" s="34"/>
      <c r="G161" s="34"/>
      <c r="H161" s="34"/>
      <c r="I161" s="34"/>
    </row>
    <row r="162">
      <c r="B162" s="33"/>
      <c r="C162" s="34"/>
      <c r="D162" s="34"/>
      <c r="E162" s="34"/>
      <c r="F162" s="34"/>
      <c r="G162" s="34"/>
      <c r="H162" s="34"/>
      <c r="I162" s="34"/>
    </row>
    <row r="163">
      <c r="B163" s="33"/>
      <c r="C163" s="34"/>
      <c r="D163" s="34"/>
      <c r="E163" s="34"/>
      <c r="F163" s="34"/>
      <c r="G163" s="34"/>
      <c r="H163" s="34"/>
      <c r="I163" s="34"/>
    </row>
    <row r="164">
      <c r="B164" s="33"/>
      <c r="C164" s="34"/>
      <c r="D164" s="34"/>
      <c r="E164" s="34"/>
      <c r="F164" s="34"/>
      <c r="G164" s="34"/>
      <c r="H164" s="34"/>
      <c r="I164" s="34"/>
    </row>
    <row r="165">
      <c r="B165" s="33"/>
      <c r="C165" s="34"/>
      <c r="D165" s="34"/>
      <c r="E165" s="34"/>
      <c r="F165" s="34"/>
      <c r="G165" s="34"/>
      <c r="H165" s="34"/>
      <c r="I165" s="34"/>
    </row>
    <row r="166">
      <c r="B166" s="33"/>
      <c r="C166" s="34"/>
      <c r="D166" s="34"/>
      <c r="E166" s="34"/>
      <c r="F166" s="34"/>
      <c r="G166" s="34"/>
      <c r="H166" s="34"/>
      <c r="I166" s="34"/>
    </row>
    <row r="167">
      <c r="B167" s="33"/>
      <c r="C167" s="34"/>
      <c r="D167" s="34"/>
      <c r="E167" s="34"/>
      <c r="F167" s="34"/>
      <c r="G167" s="34"/>
      <c r="H167" s="34"/>
      <c r="I167" s="34"/>
    </row>
    <row r="168">
      <c r="B168" s="33"/>
      <c r="C168" s="34"/>
      <c r="D168" s="34"/>
      <c r="E168" s="34"/>
      <c r="F168" s="34"/>
      <c r="G168" s="34"/>
      <c r="H168" s="34"/>
      <c r="I168" s="34"/>
    </row>
    <row r="169">
      <c r="B169" s="33"/>
      <c r="C169" s="34"/>
      <c r="D169" s="34"/>
      <c r="E169" s="34"/>
      <c r="F169" s="34"/>
      <c r="G169" s="34"/>
      <c r="H169" s="34"/>
      <c r="I169" s="34"/>
    </row>
    <row r="170">
      <c r="B170" s="33"/>
      <c r="C170" s="34"/>
      <c r="D170" s="34"/>
      <c r="E170" s="34"/>
      <c r="F170" s="34"/>
      <c r="G170" s="34"/>
      <c r="H170" s="34"/>
      <c r="I170" s="34"/>
    </row>
    <row r="171">
      <c r="B171" s="33"/>
      <c r="C171" s="34"/>
      <c r="D171" s="34"/>
      <c r="E171" s="34"/>
      <c r="F171" s="34"/>
      <c r="G171" s="34"/>
      <c r="H171" s="34"/>
      <c r="I171" s="34"/>
    </row>
    <row r="172">
      <c r="B172" s="33"/>
      <c r="C172" s="34"/>
      <c r="D172" s="34"/>
      <c r="E172" s="34"/>
      <c r="F172" s="34"/>
      <c r="G172" s="34"/>
      <c r="H172" s="34"/>
      <c r="I172" s="34"/>
    </row>
    <row r="173">
      <c r="B173" s="33"/>
      <c r="C173" s="34"/>
      <c r="D173" s="34"/>
      <c r="E173" s="34"/>
      <c r="F173" s="34"/>
      <c r="G173" s="34"/>
      <c r="H173" s="34"/>
      <c r="I173" s="34"/>
    </row>
    <row r="174">
      <c r="B174" s="33"/>
      <c r="C174" s="34"/>
      <c r="D174" s="34"/>
      <c r="E174" s="34"/>
      <c r="F174" s="34"/>
      <c r="G174" s="34"/>
      <c r="H174" s="34"/>
      <c r="I174" s="34"/>
    </row>
    <row r="175">
      <c r="B175" s="33"/>
      <c r="C175" s="34"/>
      <c r="D175" s="34"/>
      <c r="E175" s="34"/>
      <c r="F175" s="34"/>
      <c r="G175" s="34"/>
      <c r="H175" s="34"/>
      <c r="I175" s="34"/>
    </row>
    <row r="176">
      <c r="B176" s="33"/>
      <c r="C176" s="34"/>
      <c r="D176" s="34"/>
      <c r="E176" s="34"/>
      <c r="F176" s="34"/>
      <c r="G176" s="34"/>
      <c r="H176" s="34"/>
      <c r="I176" s="34"/>
    </row>
    <row r="177">
      <c r="B177" s="33"/>
      <c r="C177" s="34"/>
      <c r="D177" s="34"/>
      <c r="E177" s="34"/>
      <c r="F177" s="34"/>
      <c r="G177" s="34"/>
      <c r="H177" s="34"/>
      <c r="I177" s="34"/>
    </row>
    <row r="178">
      <c r="B178" s="33"/>
      <c r="C178" s="34"/>
      <c r="D178" s="34"/>
      <c r="E178" s="34"/>
      <c r="F178" s="34"/>
      <c r="G178" s="34"/>
      <c r="H178" s="34"/>
      <c r="I178" s="34"/>
    </row>
    <row r="179">
      <c r="B179" s="33"/>
      <c r="C179" s="34"/>
      <c r="D179" s="34"/>
      <c r="E179" s="34"/>
      <c r="F179" s="34"/>
      <c r="G179" s="34"/>
      <c r="H179" s="34"/>
      <c r="I179" s="34"/>
    </row>
    <row r="180">
      <c r="B180" s="33"/>
      <c r="C180" s="34"/>
      <c r="D180" s="34"/>
      <c r="E180" s="34"/>
      <c r="F180" s="34"/>
      <c r="G180" s="34"/>
      <c r="H180" s="34"/>
      <c r="I180" s="34"/>
    </row>
    <row r="181">
      <c r="B181" s="33"/>
      <c r="C181" s="34"/>
      <c r="D181" s="34"/>
      <c r="E181" s="34"/>
      <c r="F181" s="34"/>
      <c r="G181" s="34"/>
      <c r="H181" s="34"/>
      <c r="I181" s="34"/>
    </row>
    <row r="182">
      <c r="B182" s="33"/>
      <c r="C182" s="34"/>
      <c r="D182" s="34"/>
      <c r="E182" s="34"/>
      <c r="F182" s="34"/>
      <c r="G182" s="34"/>
      <c r="H182" s="34"/>
      <c r="I182" s="34"/>
    </row>
    <row r="183">
      <c r="B183" s="33"/>
      <c r="C183" s="34"/>
      <c r="D183" s="34"/>
      <c r="E183" s="34"/>
      <c r="F183" s="34"/>
      <c r="G183" s="34"/>
      <c r="H183" s="34"/>
      <c r="I183" s="34"/>
    </row>
    <row r="184">
      <c r="B184" s="33"/>
      <c r="C184" s="34"/>
      <c r="D184" s="34"/>
      <c r="E184" s="34"/>
      <c r="F184" s="34"/>
      <c r="G184" s="34"/>
      <c r="H184" s="34"/>
      <c r="I184" s="34"/>
    </row>
    <row r="185">
      <c r="B185" s="33"/>
      <c r="C185" s="34"/>
      <c r="D185" s="34"/>
      <c r="E185" s="34"/>
      <c r="F185" s="34"/>
      <c r="G185" s="34"/>
      <c r="H185" s="34"/>
      <c r="I185" s="34"/>
    </row>
    <row r="186">
      <c r="B186" s="33"/>
      <c r="C186" s="34"/>
      <c r="D186" s="34"/>
      <c r="E186" s="34"/>
      <c r="F186" s="34"/>
      <c r="G186" s="34"/>
      <c r="H186" s="34"/>
      <c r="I186" s="34"/>
    </row>
    <row r="187">
      <c r="B187" s="33"/>
      <c r="C187" s="34"/>
      <c r="D187" s="34"/>
      <c r="E187" s="34"/>
      <c r="F187" s="34"/>
      <c r="G187" s="34"/>
      <c r="H187" s="34"/>
      <c r="I187" s="34"/>
    </row>
    <row r="188">
      <c r="B188" s="33"/>
      <c r="C188" s="34"/>
      <c r="D188" s="34"/>
      <c r="E188" s="34"/>
      <c r="F188" s="34"/>
      <c r="G188" s="34"/>
      <c r="H188" s="34"/>
      <c r="I188" s="34"/>
    </row>
    <row r="189">
      <c r="B189" s="33"/>
      <c r="C189" s="34"/>
      <c r="D189" s="34"/>
      <c r="E189" s="34"/>
      <c r="F189" s="34"/>
      <c r="G189" s="34"/>
      <c r="H189" s="34"/>
      <c r="I189" s="34"/>
    </row>
    <row r="190">
      <c r="B190" s="33"/>
      <c r="C190" s="34"/>
      <c r="D190" s="34"/>
      <c r="E190" s="34"/>
      <c r="F190" s="34"/>
      <c r="G190" s="34"/>
      <c r="H190" s="34"/>
      <c r="I190" s="34"/>
    </row>
    <row r="191">
      <c r="B191" s="33"/>
      <c r="C191" s="34"/>
      <c r="D191" s="34"/>
      <c r="E191" s="34"/>
      <c r="F191" s="34"/>
      <c r="G191" s="34"/>
      <c r="H191" s="34"/>
      <c r="I191" s="34"/>
    </row>
    <row r="192">
      <c r="B192" s="33"/>
      <c r="C192" s="34"/>
      <c r="D192" s="34"/>
      <c r="E192" s="34"/>
      <c r="F192" s="34"/>
      <c r="G192" s="34"/>
      <c r="H192" s="34"/>
      <c r="I192" s="34"/>
    </row>
    <row r="193">
      <c r="B193" s="33"/>
      <c r="C193" s="34"/>
      <c r="D193" s="34"/>
      <c r="E193" s="34"/>
      <c r="F193" s="34"/>
      <c r="G193" s="34"/>
      <c r="H193" s="34"/>
      <c r="I193" s="34"/>
    </row>
    <row r="194">
      <c r="B194" s="33"/>
      <c r="C194" s="34"/>
      <c r="D194" s="34"/>
      <c r="E194" s="34"/>
      <c r="F194" s="34"/>
      <c r="G194" s="34"/>
      <c r="H194" s="34"/>
      <c r="I194" s="34"/>
    </row>
    <row r="195">
      <c r="B195" s="33"/>
      <c r="C195" s="34"/>
      <c r="D195" s="34"/>
      <c r="E195" s="34"/>
      <c r="F195" s="34"/>
      <c r="G195" s="34"/>
      <c r="H195" s="34"/>
      <c r="I195" s="34"/>
    </row>
    <row r="196">
      <c r="B196" s="33"/>
      <c r="C196" s="34"/>
      <c r="D196" s="34"/>
      <c r="E196" s="34"/>
      <c r="F196" s="34"/>
      <c r="G196" s="34"/>
      <c r="H196" s="34"/>
      <c r="I196" s="34"/>
    </row>
    <row r="197">
      <c r="B197" s="33"/>
      <c r="C197" s="34"/>
      <c r="D197" s="34"/>
      <c r="E197" s="34"/>
      <c r="F197" s="34"/>
      <c r="G197" s="34"/>
      <c r="H197" s="34"/>
      <c r="I197" s="34"/>
    </row>
    <row r="198">
      <c r="B198" s="33"/>
      <c r="C198" s="34"/>
      <c r="D198" s="34"/>
      <c r="E198" s="34"/>
      <c r="F198" s="34"/>
      <c r="G198" s="34"/>
      <c r="H198" s="34"/>
      <c r="I198" s="34"/>
    </row>
    <row r="199">
      <c r="B199" s="33"/>
      <c r="C199" s="34"/>
      <c r="D199" s="34"/>
      <c r="E199" s="34"/>
      <c r="F199" s="34"/>
      <c r="G199" s="34"/>
      <c r="H199" s="34"/>
      <c r="I199" s="34"/>
    </row>
    <row r="200">
      <c r="B200" s="33"/>
      <c r="C200" s="34"/>
      <c r="D200" s="34"/>
      <c r="E200" s="34"/>
      <c r="F200" s="34"/>
      <c r="G200" s="34"/>
      <c r="H200" s="34"/>
      <c r="I200" s="34"/>
    </row>
    <row r="201">
      <c r="B201" s="33"/>
      <c r="C201" s="34"/>
      <c r="D201" s="34"/>
      <c r="E201" s="34"/>
      <c r="F201" s="34"/>
      <c r="G201" s="34"/>
      <c r="H201" s="34"/>
      <c r="I201" s="34"/>
    </row>
    <row r="202">
      <c r="B202" s="33"/>
      <c r="C202" s="34"/>
      <c r="D202" s="34"/>
      <c r="E202" s="34"/>
      <c r="F202" s="34"/>
      <c r="G202" s="34"/>
      <c r="H202" s="34"/>
      <c r="I202" s="34"/>
    </row>
    <row r="203">
      <c r="B203" s="33"/>
      <c r="C203" s="34"/>
      <c r="D203" s="34"/>
      <c r="E203" s="34"/>
      <c r="F203" s="34"/>
      <c r="G203" s="34"/>
      <c r="H203" s="34"/>
      <c r="I203" s="34"/>
    </row>
    <row r="204">
      <c r="B204" s="33"/>
      <c r="C204" s="34"/>
      <c r="D204" s="34"/>
      <c r="E204" s="34"/>
      <c r="F204" s="34"/>
      <c r="G204" s="34"/>
      <c r="H204" s="34"/>
      <c r="I204" s="34"/>
    </row>
    <row r="205">
      <c r="B205" s="33"/>
      <c r="C205" s="34"/>
      <c r="D205" s="34"/>
      <c r="E205" s="34"/>
      <c r="F205" s="34"/>
      <c r="G205" s="34"/>
      <c r="H205" s="34"/>
      <c r="I205" s="34"/>
    </row>
    <row r="206">
      <c r="B206" s="33"/>
      <c r="C206" s="34"/>
      <c r="D206" s="34"/>
      <c r="E206" s="34"/>
      <c r="F206" s="34"/>
      <c r="G206" s="34"/>
      <c r="H206" s="34"/>
      <c r="I206" s="34"/>
    </row>
    <row r="207">
      <c r="B207" s="33"/>
      <c r="C207" s="34"/>
      <c r="D207" s="34"/>
      <c r="E207" s="34"/>
      <c r="F207" s="34"/>
      <c r="G207" s="34"/>
      <c r="H207" s="34"/>
      <c r="I207" s="34"/>
    </row>
    <row r="208">
      <c r="B208" s="33"/>
      <c r="C208" s="34"/>
      <c r="D208" s="34"/>
      <c r="E208" s="34"/>
      <c r="F208" s="34"/>
      <c r="G208" s="34"/>
      <c r="H208" s="34"/>
      <c r="I208" s="34"/>
    </row>
    <row r="209">
      <c r="B209" s="33"/>
      <c r="C209" s="34"/>
      <c r="D209" s="34"/>
      <c r="E209" s="34"/>
      <c r="F209" s="34"/>
      <c r="G209" s="34"/>
      <c r="H209" s="34"/>
      <c r="I209" s="34"/>
    </row>
    <row r="210">
      <c r="B210" s="33"/>
      <c r="C210" s="34"/>
      <c r="D210" s="34"/>
      <c r="E210" s="34"/>
      <c r="F210" s="34"/>
      <c r="G210" s="34"/>
      <c r="H210" s="34"/>
      <c r="I210" s="34"/>
    </row>
    <row r="211">
      <c r="B211" s="33"/>
      <c r="C211" s="34"/>
      <c r="D211" s="34"/>
      <c r="E211" s="34"/>
      <c r="F211" s="34"/>
      <c r="G211" s="34"/>
      <c r="H211" s="34"/>
      <c r="I211" s="34"/>
    </row>
    <row r="212">
      <c r="B212" s="33"/>
      <c r="C212" s="34"/>
      <c r="D212" s="34"/>
      <c r="E212" s="34"/>
      <c r="F212" s="34"/>
      <c r="G212" s="34"/>
      <c r="H212" s="34"/>
      <c r="I212" s="34"/>
    </row>
    <row r="213">
      <c r="B213" s="33"/>
      <c r="C213" s="34"/>
      <c r="D213" s="34"/>
      <c r="E213" s="34"/>
      <c r="F213" s="34"/>
      <c r="G213" s="34"/>
      <c r="H213" s="34"/>
      <c r="I213" s="34"/>
    </row>
    <row r="214">
      <c r="B214" s="33"/>
      <c r="C214" s="34"/>
      <c r="D214" s="34"/>
      <c r="E214" s="34"/>
      <c r="F214" s="34"/>
      <c r="G214" s="34"/>
      <c r="H214" s="34"/>
      <c r="I214" s="34"/>
    </row>
    <row r="215">
      <c r="B215" s="33"/>
      <c r="C215" s="34"/>
      <c r="D215" s="34"/>
      <c r="E215" s="34"/>
      <c r="F215" s="34"/>
      <c r="G215" s="34"/>
      <c r="H215" s="34"/>
      <c r="I215" s="34"/>
    </row>
    <row r="216">
      <c r="B216" s="33"/>
      <c r="C216" s="34"/>
      <c r="D216" s="34"/>
      <c r="E216" s="34"/>
      <c r="F216" s="34"/>
      <c r="G216" s="34"/>
      <c r="H216" s="34"/>
      <c r="I216" s="34"/>
    </row>
    <row r="217">
      <c r="B217" s="33"/>
      <c r="C217" s="34"/>
      <c r="D217" s="34"/>
      <c r="E217" s="34"/>
      <c r="F217" s="34"/>
      <c r="G217" s="34"/>
      <c r="H217" s="34"/>
      <c r="I217" s="34"/>
    </row>
    <row r="218">
      <c r="B218" s="33"/>
      <c r="C218" s="34"/>
      <c r="D218" s="34"/>
      <c r="E218" s="34"/>
      <c r="F218" s="34"/>
      <c r="G218" s="34"/>
      <c r="H218" s="34"/>
      <c r="I218" s="34"/>
    </row>
    <row r="219">
      <c r="B219" s="33"/>
      <c r="C219" s="34"/>
      <c r="D219" s="34"/>
      <c r="E219" s="34"/>
      <c r="F219" s="34"/>
      <c r="G219" s="34"/>
      <c r="H219" s="34"/>
      <c r="I219" s="34"/>
    </row>
    <row r="220">
      <c r="B220" s="33"/>
      <c r="C220" s="34"/>
      <c r="D220" s="34"/>
      <c r="E220" s="34"/>
      <c r="F220" s="34"/>
      <c r="G220" s="34"/>
      <c r="H220" s="34"/>
      <c r="I220" s="34"/>
    </row>
    <row r="221">
      <c r="B221" s="33"/>
      <c r="C221" s="34"/>
      <c r="D221" s="34"/>
      <c r="E221" s="34"/>
      <c r="F221" s="34"/>
      <c r="G221" s="34"/>
      <c r="H221" s="34"/>
      <c r="I221" s="34"/>
    </row>
    <row r="222">
      <c r="B222" s="33"/>
      <c r="C222" s="34"/>
      <c r="D222" s="34"/>
      <c r="E222" s="34"/>
      <c r="F222" s="34"/>
      <c r="G222" s="34"/>
      <c r="H222" s="34"/>
      <c r="I222" s="34"/>
    </row>
    <row r="223">
      <c r="B223" s="33"/>
      <c r="C223" s="34"/>
      <c r="D223" s="34"/>
      <c r="E223" s="34"/>
      <c r="F223" s="34"/>
      <c r="G223" s="34"/>
      <c r="H223" s="34"/>
      <c r="I223" s="34"/>
    </row>
    <row r="224">
      <c r="B224" s="33"/>
      <c r="C224" s="34"/>
      <c r="D224" s="34"/>
      <c r="E224" s="34"/>
      <c r="F224" s="34"/>
      <c r="G224" s="34"/>
      <c r="H224" s="34"/>
      <c r="I224" s="34"/>
    </row>
    <row r="225">
      <c r="B225" s="33"/>
      <c r="C225" s="34"/>
      <c r="D225" s="34"/>
      <c r="E225" s="34"/>
      <c r="F225" s="34"/>
      <c r="G225" s="34"/>
      <c r="H225" s="34"/>
      <c r="I225" s="34"/>
    </row>
    <row r="226">
      <c r="B226" s="33"/>
      <c r="C226" s="34"/>
      <c r="D226" s="34"/>
      <c r="E226" s="34"/>
      <c r="F226" s="34"/>
      <c r="G226" s="34"/>
      <c r="H226" s="34"/>
      <c r="I226" s="34"/>
    </row>
    <row r="227">
      <c r="B227" s="33"/>
      <c r="C227" s="34"/>
      <c r="D227" s="34"/>
      <c r="E227" s="34"/>
      <c r="F227" s="34"/>
      <c r="G227" s="34"/>
      <c r="H227" s="34"/>
      <c r="I227" s="34"/>
    </row>
    <row r="228">
      <c r="B228" s="33"/>
      <c r="C228" s="34"/>
      <c r="D228" s="34"/>
      <c r="E228" s="34"/>
      <c r="F228" s="34"/>
      <c r="G228" s="34"/>
      <c r="H228" s="34"/>
      <c r="I228" s="34"/>
    </row>
    <row r="229">
      <c r="B229" s="33"/>
      <c r="C229" s="34"/>
      <c r="D229" s="34"/>
      <c r="E229" s="34"/>
      <c r="F229" s="34"/>
      <c r="G229" s="34"/>
      <c r="H229" s="34"/>
      <c r="I229" s="34"/>
    </row>
    <row r="230">
      <c r="B230" s="33"/>
      <c r="C230" s="34"/>
      <c r="D230" s="34"/>
      <c r="E230" s="34"/>
      <c r="F230" s="34"/>
      <c r="G230" s="34"/>
      <c r="H230" s="34"/>
      <c r="I230" s="34"/>
    </row>
    <row r="231">
      <c r="B231" s="33"/>
      <c r="C231" s="34"/>
      <c r="D231" s="34"/>
      <c r="E231" s="34"/>
      <c r="F231" s="34"/>
      <c r="G231" s="34"/>
      <c r="H231" s="34"/>
      <c r="I231" s="34"/>
    </row>
    <row r="232">
      <c r="B232" s="33"/>
      <c r="C232" s="34"/>
      <c r="D232" s="34"/>
      <c r="E232" s="34"/>
      <c r="F232" s="34"/>
      <c r="G232" s="34"/>
      <c r="H232" s="34"/>
      <c r="I232" s="34"/>
    </row>
    <row r="233">
      <c r="B233" s="33"/>
      <c r="C233" s="34"/>
      <c r="D233" s="34"/>
      <c r="E233" s="34"/>
      <c r="F233" s="34"/>
      <c r="G233" s="34"/>
      <c r="H233" s="34"/>
      <c r="I233" s="34"/>
    </row>
    <row r="234">
      <c r="B234" s="33"/>
      <c r="C234" s="34"/>
      <c r="D234" s="34"/>
      <c r="E234" s="34"/>
      <c r="F234" s="34"/>
      <c r="G234" s="34"/>
      <c r="H234" s="34"/>
      <c r="I234" s="34"/>
    </row>
    <row r="235">
      <c r="B235" s="33"/>
      <c r="C235" s="34"/>
      <c r="D235" s="34"/>
      <c r="E235" s="34"/>
      <c r="F235" s="34"/>
      <c r="G235" s="34"/>
      <c r="H235" s="34"/>
      <c r="I235" s="34"/>
    </row>
    <row r="236">
      <c r="B236" s="33"/>
      <c r="C236" s="34"/>
      <c r="D236" s="34"/>
      <c r="E236" s="34"/>
      <c r="F236" s="34"/>
      <c r="G236" s="34"/>
      <c r="H236" s="34"/>
      <c r="I236" s="34"/>
    </row>
    <row r="237">
      <c r="B237" s="33"/>
      <c r="C237" s="34"/>
      <c r="D237" s="34"/>
      <c r="E237" s="34"/>
      <c r="F237" s="34"/>
      <c r="G237" s="34"/>
      <c r="H237" s="34"/>
      <c r="I237" s="34"/>
    </row>
    <row r="238">
      <c r="B238" s="33"/>
      <c r="C238" s="34"/>
      <c r="D238" s="34"/>
      <c r="E238" s="34"/>
      <c r="F238" s="34"/>
      <c r="G238" s="34"/>
      <c r="H238" s="34"/>
      <c r="I238" s="34"/>
    </row>
    <row r="239">
      <c r="B239" s="33"/>
      <c r="C239" s="34"/>
      <c r="D239" s="34"/>
      <c r="E239" s="34"/>
      <c r="F239" s="34"/>
      <c r="G239" s="34"/>
      <c r="H239" s="34"/>
      <c r="I239" s="34"/>
    </row>
    <row r="240">
      <c r="B240" s="33"/>
      <c r="C240" s="34"/>
      <c r="D240" s="34"/>
      <c r="E240" s="34"/>
      <c r="F240" s="34"/>
      <c r="G240" s="34"/>
      <c r="H240" s="34"/>
      <c r="I240" s="34"/>
    </row>
    <row r="241">
      <c r="B241" s="33"/>
      <c r="C241" s="34"/>
      <c r="D241" s="34"/>
      <c r="E241" s="34"/>
      <c r="F241" s="34"/>
      <c r="G241" s="34"/>
      <c r="H241" s="34"/>
      <c r="I241" s="34"/>
    </row>
    <row r="242">
      <c r="B242" s="33"/>
      <c r="C242" s="34"/>
      <c r="D242" s="34"/>
      <c r="E242" s="34"/>
      <c r="F242" s="34"/>
      <c r="G242" s="34"/>
      <c r="H242" s="34"/>
      <c r="I242" s="34"/>
    </row>
    <row r="243">
      <c r="B243" s="33"/>
      <c r="C243" s="34"/>
      <c r="D243" s="34"/>
      <c r="E243" s="34"/>
      <c r="F243" s="34"/>
      <c r="G243" s="34"/>
      <c r="H243" s="34"/>
      <c r="I243" s="34"/>
    </row>
    <row r="244">
      <c r="B244" s="33"/>
      <c r="C244" s="34"/>
      <c r="D244" s="34"/>
      <c r="E244" s="34"/>
      <c r="F244" s="34"/>
      <c r="G244" s="34"/>
      <c r="H244" s="34"/>
      <c r="I244" s="34"/>
    </row>
    <row r="245">
      <c r="B245" s="33"/>
      <c r="C245" s="34"/>
      <c r="D245" s="34"/>
      <c r="E245" s="34"/>
      <c r="F245" s="34"/>
      <c r="G245" s="34"/>
      <c r="H245" s="34"/>
      <c r="I245" s="34"/>
    </row>
    <row r="246">
      <c r="B246" s="33"/>
      <c r="C246" s="34"/>
      <c r="D246" s="34"/>
      <c r="E246" s="34"/>
      <c r="F246" s="34"/>
      <c r="G246" s="34"/>
      <c r="H246" s="34"/>
      <c r="I246" s="34"/>
    </row>
    <row r="247">
      <c r="B247" s="33"/>
      <c r="C247" s="34"/>
      <c r="D247" s="34"/>
      <c r="E247" s="34"/>
      <c r="F247" s="34"/>
      <c r="G247" s="34"/>
      <c r="H247" s="34"/>
      <c r="I247" s="34"/>
    </row>
    <row r="248">
      <c r="B248" s="33"/>
      <c r="C248" s="34"/>
      <c r="D248" s="34"/>
      <c r="E248" s="34"/>
      <c r="F248" s="34"/>
      <c r="G248" s="34"/>
      <c r="H248" s="34"/>
      <c r="I248" s="34"/>
    </row>
    <row r="249">
      <c r="B249" s="33"/>
      <c r="C249" s="34"/>
      <c r="D249" s="34"/>
      <c r="E249" s="34"/>
      <c r="F249" s="34"/>
      <c r="G249" s="34"/>
      <c r="H249" s="34"/>
      <c r="I249" s="34"/>
    </row>
    <row r="250">
      <c r="B250" s="33"/>
      <c r="C250" s="34"/>
      <c r="D250" s="34"/>
      <c r="E250" s="34"/>
      <c r="F250" s="34"/>
      <c r="G250" s="34"/>
      <c r="H250" s="34"/>
      <c r="I250" s="34"/>
    </row>
    <row r="251">
      <c r="B251" s="33"/>
      <c r="C251" s="34"/>
      <c r="D251" s="34"/>
      <c r="E251" s="34"/>
      <c r="F251" s="34"/>
      <c r="G251" s="34"/>
      <c r="H251" s="34"/>
      <c r="I251" s="34"/>
    </row>
    <row r="252">
      <c r="B252" s="33"/>
      <c r="C252" s="34"/>
      <c r="D252" s="34"/>
      <c r="E252" s="34"/>
      <c r="F252" s="34"/>
      <c r="G252" s="34"/>
      <c r="H252" s="34"/>
      <c r="I252" s="34"/>
    </row>
    <row r="253">
      <c r="B253" s="33"/>
      <c r="C253" s="34"/>
      <c r="D253" s="34"/>
      <c r="E253" s="34"/>
      <c r="F253" s="34"/>
      <c r="G253" s="34"/>
      <c r="H253" s="34"/>
      <c r="I253" s="34"/>
    </row>
    <row r="254">
      <c r="B254" s="33"/>
      <c r="C254" s="34"/>
      <c r="D254" s="34"/>
      <c r="E254" s="34"/>
      <c r="F254" s="34"/>
      <c r="G254" s="34"/>
      <c r="H254" s="34"/>
      <c r="I254" s="34"/>
    </row>
    <row r="255">
      <c r="B255" s="33"/>
      <c r="C255" s="34"/>
      <c r="D255" s="34"/>
      <c r="E255" s="34"/>
      <c r="F255" s="34"/>
      <c r="G255" s="34"/>
      <c r="H255" s="34"/>
      <c r="I255" s="34"/>
    </row>
    <row r="256">
      <c r="B256" s="33"/>
      <c r="C256" s="34"/>
      <c r="D256" s="34"/>
      <c r="E256" s="34"/>
      <c r="F256" s="34"/>
      <c r="G256" s="34"/>
      <c r="H256" s="34"/>
      <c r="I256" s="34"/>
    </row>
    <row r="257">
      <c r="B257" s="33"/>
      <c r="C257" s="34"/>
      <c r="D257" s="34"/>
      <c r="E257" s="34"/>
      <c r="F257" s="34"/>
      <c r="G257" s="34"/>
      <c r="H257" s="34"/>
      <c r="I257" s="34"/>
    </row>
    <row r="258">
      <c r="B258" s="33"/>
      <c r="C258" s="34"/>
      <c r="D258" s="34"/>
      <c r="E258" s="34"/>
      <c r="F258" s="34"/>
      <c r="G258" s="34"/>
      <c r="H258" s="34"/>
      <c r="I258" s="34"/>
    </row>
    <row r="259">
      <c r="B259" s="33"/>
      <c r="C259" s="34"/>
      <c r="D259" s="34"/>
      <c r="E259" s="34"/>
      <c r="F259" s="34"/>
      <c r="G259" s="34"/>
      <c r="H259" s="34"/>
      <c r="I259" s="34"/>
    </row>
    <row r="260">
      <c r="B260" s="33"/>
      <c r="C260" s="34"/>
      <c r="D260" s="34"/>
      <c r="E260" s="34"/>
      <c r="F260" s="34"/>
      <c r="G260" s="34"/>
      <c r="H260" s="34"/>
      <c r="I260" s="34"/>
    </row>
    <row r="261">
      <c r="B261" s="33"/>
      <c r="C261" s="34"/>
      <c r="D261" s="34"/>
      <c r="E261" s="34"/>
      <c r="F261" s="34"/>
      <c r="G261" s="34"/>
      <c r="H261" s="34"/>
      <c r="I261" s="34"/>
    </row>
    <row r="262">
      <c r="B262" s="33"/>
      <c r="C262" s="34"/>
      <c r="D262" s="34"/>
      <c r="E262" s="34"/>
      <c r="F262" s="34"/>
      <c r="G262" s="34"/>
      <c r="H262" s="34"/>
      <c r="I262" s="34"/>
    </row>
    <row r="263">
      <c r="B263" s="33"/>
      <c r="C263" s="34"/>
      <c r="D263" s="34"/>
      <c r="E263" s="34"/>
      <c r="F263" s="34"/>
      <c r="G263" s="34"/>
      <c r="H263" s="34"/>
      <c r="I263" s="34"/>
    </row>
    <row r="264">
      <c r="B264" s="33"/>
      <c r="C264" s="34"/>
      <c r="D264" s="34"/>
      <c r="E264" s="34"/>
      <c r="F264" s="34"/>
      <c r="G264" s="34"/>
      <c r="H264" s="34"/>
      <c r="I264" s="34"/>
    </row>
    <row r="265">
      <c r="B265" s="33"/>
      <c r="C265" s="34"/>
      <c r="D265" s="34"/>
      <c r="E265" s="34"/>
      <c r="F265" s="34"/>
      <c r="G265" s="34"/>
      <c r="H265" s="34"/>
      <c r="I265" s="34"/>
    </row>
    <row r="266">
      <c r="B266" s="33"/>
      <c r="C266" s="34"/>
      <c r="D266" s="34"/>
      <c r="E266" s="34"/>
      <c r="F266" s="34"/>
      <c r="G266" s="34"/>
      <c r="H266" s="34"/>
      <c r="I266" s="34"/>
    </row>
    <row r="267">
      <c r="B267" s="33"/>
      <c r="C267" s="34"/>
      <c r="D267" s="34"/>
      <c r="E267" s="34"/>
      <c r="F267" s="34"/>
      <c r="G267" s="34"/>
      <c r="H267" s="34"/>
      <c r="I267" s="34"/>
    </row>
    <row r="268">
      <c r="B268" s="33"/>
      <c r="C268" s="34"/>
      <c r="D268" s="34"/>
      <c r="E268" s="34"/>
      <c r="F268" s="34"/>
      <c r="G268" s="34"/>
      <c r="H268" s="34"/>
      <c r="I268" s="34"/>
    </row>
    <row r="269">
      <c r="B269" s="33"/>
      <c r="C269" s="34"/>
      <c r="D269" s="34"/>
      <c r="E269" s="34"/>
      <c r="F269" s="34"/>
      <c r="G269" s="34"/>
      <c r="H269" s="34"/>
      <c r="I269" s="34"/>
    </row>
    <row r="270">
      <c r="B270" s="33"/>
      <c r="C270" s="34"/>
      <c r="D270" s="34"/>
      <c r="E270" s="34"/>
      <c r="F270" s="34"/>
      <c r="G270" s="34"/>
      <c r="H270" s="34"/>
      <c r="I270" s="34"/>
    </row>
    <row r="271">
      <c r="B271" s="33"/>
      <c r="C271" s="34"/>
      <c r="D271" s="34"/>
      <c r="E271" s="34"/>
      <c r="F271" s="34"/>
      <c r="G271" s="34"/>
      <c r="H271" s="34"/>
      <c r="I271" s="34"/>
    </row>
    <row r="272">
      <c r="B272" s="33"/>
      <c r="C272" s="34"/>
      <c r="D272" s="34"/>
      <c r="E272" s="34"/>
      <c r="F272" s="34"/>
      <c r="G272" s="34"/>
      <c r="H272" s="34"/>
      <c r="I272" s="34"/>
    </row>
    <row r="273">
      <c r="B273" s="33"/>
      <c r="C273" s="34"/>
      <c r="D273" s="34"/>
      <c r="E273" s="34"/>
      <c r="F273" s="34"/>
      <c r="G273" s="34"/>
      <c r="H273" s="34"/>
      <c r="I273" s="34"/>
    </row>
    <row r="274">
      <c r="B274" s="33"/>
      <c r="C274" s="34"/>
      <c r="D274" s="34"/>
      <c r="E274" s="34"/>
      <c r="F274" s="34"/>
      <c r="G274" s="34"/>
      <c r="H274" s="34"/>
      <c r="I274" s="34"/>
    </row>
    <row r="275">
      <c r="B275" s="33"/>
      <c r="C275" s="34"/>
      <c r="D275" s="34"/>
      <c r="E275" s="34"/>
      <c r="F275" s="34"/>
      <c r="G275" s="34"/>
      <c r="H275" s="34"/>
      <c r="I275" s="34"/>
    </row>
    <row r="276">
      <c r="B276" s="33"/>
      <c r="C276" s="34"/>
      <c r="D276" s="34"/>
      <c r="E276" s="34"/>
      <c r="F276" s="34"/>
      <c r="G276" s="34"/>
      <c r="H276" s="34"/>
      <c r="I276" s="34"/>
    </row>
    <row r="277">
      <c r="B277" s="33"/>
      <c r="C277" s="34"/>
      <c r="D277" s="34"/>
      <c r="E277" s="34"/>
      <c r="F277" s="34"/>
      <c r="G277" s="34"/>
      <c r="H277" s="34"/>
      <c r="I277" s="34"/>
    </row>
    <row r="278">
      <c r="B278" s="33"/>
      <c r="C278" s="34"/>
      <c r="D278" s="34"/>
      <c r="E278" s="34"/>
      <c r="F278" s="34"/>
      <c r="G278" s="34"/>
      <c r="H278" s="34"/>
      <c r="I278" s="34"/>
    </row>
    <row r="279">
      <c r="B279" s="33"/>
      <c r="C279" s="34"/>
      <c r="D279" s="34"/>
      <c r="E279" s="34"/>
      <c r="F279" s="34"/>
      <c r="G279" s="34"/>
      <c r="H279" s="34"/>
      <c r="I279" s="34"/>
    </row>
    <row r="280">
      <c r="B280" s="33"/>
      <c r="C280" s="34"/>
      <c r="D280" s="34"/>
      <c r="E280" s="34"/>
      <c r="F280" s="34"/>
      <c r="G280" s="34"/>
      <c r="H280" s="34"/>
      <c r="I280" s="34"/>
    </row>
    <row r="281">
      <c r="B281" s="33"/>
      <c r="C281" s="34"/>
      <c r="D281" s="34"/>
      <c r="E281" s="34"/>
      <c r="F281" s="34"/>
      <c r="G281" s="34"/>
      <c r="H281" s="34"/>
      <c r="I281" s="34"/>
    </row>
    <row r="282">
      <c r="B282" s="33"/>
      <c r="C282" s="34"/>
      <c r="D282" s="34"/>
      <c r="E282" s="34"/>
      <c r="F282" s="34"/>
      <c r="G282" s="34"/>
      <c r="H282" s="34"/>
      <c r="I282" s="34"/>
    </row>
    <row r="283">
      <c r="B283" s="33"/>
      <c r="C283" s="34"/>
      <c r="D283" s="34"/>
      <c r="E283" s="34"/>
      <c r="F283" s="34"/>
      <c r="G283" s="34"/>
      <c r="H283" s="34"/>
      <c r="I283" s="34"/>
    </row>
    <row r="284">
      <c r="B284" s="33"/>
      <c r="C284" s="34"/>
      <c r="D284" s="34"/>
      <c r="E284" s="34"/>
      <c r="F284" s="34"/>
      <c r="G284" s="34"/>
      <c r="H284" s="34"/>
      <c r="I284" s="34"/>
    </row>
    <row r="285">
      <c r="B285" s="33"/>
      <c r="C285" s="34"/>
      <c r="D285" s="34"/>
      <c r="E285" s="34"/>
      <c r="F285" s="34"/>
      <c r="G285" s="34"/>
      <c r="H285" s="34"/>
      <c r="I285" s="34"/>
    </row>
    <row r="286">
      <c r="B286" s="33"/>
      <c r="C286" s="34"/>
      <c r="D286" s="34"/>
      <c r="E286" s="34"/>
      <c r="F286" s="34"/>
      <c r="G286" s="34"/>
      <c r="H286" s="34"/>
      <c r="I286" s="34"/>
    </row>
    <row r="287">
      <c r="B287" s="33"/>
      <c r="C287" s="34"/>
      <c r="D287" s="34"/>
      <c r="E287" s="34"/>
      <c r="F287" s="34"/>
      <c r="G287" s="34"/>
      <c r="H287" s="34"/>
      <c r="I287" s="34"/>
    </row>
    <row r="288">
      <c r="B288" s="33"/>
      <c r="C288" s="34"/>
      <c r="D288" s="34"/>
      <c r="E288" s="34"/>
      <c r="F288" s="34"/>
      <c r="G288" s="34"/>
      <c r="H288" s="34"/>
      <c r="I288" s="34"/>
    </row>
    <row r="289">
      <c r="B289" s="33"/>
      <c r="C289" s="34"/>
      <c r="D289" s="34"/>
      <c r="E289" s="34"/>
      <c r="F289" s="34"/>
      <c r="G289" s="34"/>
      <c r="H289" s="34"/>
      <c r="I289" s="34"/>
    </row>
    <row r="290">
      <c r="B290" s="33"/>
      <c r="C290" s="34"/>
      <c r="D290" s="34"/>
      <c r="E290" s="34"/>
      <c r="F290" s="34"/>
      <c r="G290" s="34"/>
      <c r="H290" s="34"/>
      <c r="I290" s="34"/>
    </row>
    <row r="291">
      <c r="B291" s="33"/>
      <c r="C291" s="34"/>
      <c r="D291" s="34"/>
      <c r="E291" s="34"/>
      <c r="F291" s="34"/>
      <c r="G291" s="34"/>
      <c r="H291" s="34"/>
      <c r="I291" s="34"/>
    </row>
    <row r="292">
      <c r="B292" s="33"/>
      <c r="C292" s="34"/>
      <c r="D292" s="34"/>
      <c r="E292" s="34"/>
      <c r="F292" s="34"/>
      <c r="G292" s="34"/>
      <c r="H292" s="34"/>
      <c r="I292" s="34"/>
    </row>
    <row r="293">
      <c r="B293" s="33"/>
      <c r="C293" s="34"/>
      <c r="D293" s="34"/>
      <c r="E293" s="34"/>
      <c r="F293" s="34"/>
      <c r="G293" s="34"/>
      <c r="H293" s="34"/>
      <c r="I293" s="34"/>
    </row>
    <row r="294">
      <c r="B294" s="33"/>
      <c r="C294" s="34"/>
      <c r="D294" s="34"/>
      <c r="E294" s="34"/>
      <c r="F294" s="34"/>
      <c r="G294" s="34"/>
      <c r="H294" s="34"/>
      <c r="I294" s="34"/>
    </row>
    <row r="295">
      <c r="B295" s="33"/>
      <c r="C295" s="34"/>
      <c r="D295" s="34"/>
      <c r="E295" s="34"/>
      <c r="F295" s="34"/>
      <c r="G295" s="34"/>
      <c r="H295" s="34"/>
      <c r="I295" s="34"/>
    </row>
    <row r="296">
      <c r="B296" s="33"/>
      <c r="C296" s="34"/>
      <c r="D296" s="34"/>
      <c r="E296" s="34"/>
      <c r="F296" s="34"/>
      <c r="G296" s="34"/>
      <c r="H296" s="34"/>
      <c r="I296" s="34"/>
    </row>
    <row r="297">
      <c r="B297" s="33"/>
      <c r="C297" s="34"/>
      <c r="D297" s="34"/>
      <c r="E297" s="34"/>
      <c r="F297" s="34"/>
      <c r="G297" s="34"/>
      <c r="H297" s="34"/>
      <c r="I297" s="34"/>
    </row>
    <row r="298">
      <c r="B298" s="33"/>
      <c r="C298" s="34"/>
      <c r="D298" s="34"/>
      <c r="E298" s="34"/>
      <c r="F298" s="34"/>
      <c r="G298" s="34"/>
      <c r="H298" s="34"/>
      <c r="I298" s="34"/>
    </row>
    <row r="299">
      <c r="B299" s="33"/>
      <c r="C299" s="34"/>
      <c r="D299" s="34"/>
      <c r="E299" s="34"/>
      <c r="F299" s="34"/>
      <c r="G299" s="34"/>
      <c r="H299" s="34"/>
      <c r="I299" s="34"/>
    </row>
    <row r="300">
      <c r="B300" s="33"/>
      <c r="C300" s="34"/>
      <c r="D300" s="34"/>
      <c r="E300" s="34"/>
      <c r="F300" s="34"/>
      <c r="G300" s="34"/>
      <c r="H300" s="34"/>
      <c r="I300" s="34"/>
    </row>
    <row r="301">
      <c r="B301" s="33"/>
      <c r="C301" s="34"/>
      <c r="D301" s="34"/>
      <c r="E301" s="34"/>
      <c r="F301" s="34"/>
      <c r="G301" s="34"/>
      <c r="H301" s="34"/>
      <c r="I301" s="34"/>
    </row>
    <row r="302">
      <c r="B302" s="33"/>
      <c r="C302" s="34"/>
      <c r="D302" s="34"/>
      <c r="E302" s="34"/>
      <c r="F302" s="34"/>
      <c r="G302" s="34"/>
      <c r="H302" s="34"/>
      <c r="I302" s="34"/>
    </row>
    <row r="303">
      <c r="B303" s="33"/>
      <c r="C303" s="34"/>
      <c r="D303" s="34"/>
      <c r="E303" s="34"/>
      <c r="F303" s="34"/>
      <c r="G303" s="34"/>
      <c r="H303" s="34"/>
      <c r="I303" s="34"/>
    </row>
    <row r="304">
      <c r="B304" s="33"/>
      <c r="C304" s="34"/>
      <c r="D304" s="34"/>
      <c r="E304" s="34"/>
      <c r="F304" s="34"/>
      <c r="G304" s="34"/>
      <c r="H304" s="34"/>
      <c r="I304" s="34"/>
    </row>
    <row r="305">
      <c r="B305" s="33"/>
      <c r="C305" s="34"/>
      <c r="D305" s="34"/>
      <c r="E305" s="34"/>
      <c r="F305" s="34"/>
      <c r="G305" s="34"/>
      <c r="H305" s="34"/>
      <c r="I305" s="34"/>
    </row>
    <row r="306">
      <c r="B306" s="33"/>
      <c r="C306" s="34"/>
      <c r="D306" s="34"/>
      <c r="E306" s="34"/>
      <c r="F306" s="34"/>
      <c r="G306" s="34"/>
      <c r="H306" s="34"/>
      <c r="I306" s="34"/>
    </row>
    <row r="307">
      <c r="B307" s="33"/>
      <c r="C307" s="34"/>
      <c r="D307" s="34"/>
      <c r="E307" s="34"/>
      <c r="F307" s="34"/>
      <c r="G307" s="34"/>
      <c r="H307" s="34"/>
      <c r="I307" s="34"/>
    </row>
    <row r="308">
      <c r="B308" s="33"/>
      <c r="C308" s="34"/>
      <c r="D308" s="34"/>
      <c r="E308" s="34"/>
      <c r="F308" s="34"/>
      <c r="G308" s="34"/>
      <c r="H308" s="34"/>
      <c r="I308" s="34"/>
    </row>
    <row r="309">
      <c r="B309" s="33"/>
      <c r="C309" s="34"/>
      <c r="D309" s="34"/>
      <c r="E309" s="34"/>
      <c r="F309" s="34"/>
      <c r="G309" s="34"/>
      <c r="H309" s="34"/>
      <c r="I309" s="34"/>
    </row>
    <row r="310">
      <c r="B310" s="33"/>
      <c r="C310" s="34"/>
      <c r="D310" s="34"/>
      <c r="E310" s="34"/>
      <c r="F310" s="34"/>
      <c r="G310" s="34"/>
      <c r="H310" s="34"/>
      <c r="I310" s="34"/>
    </row>
    <row r="311">
      <c r="B311" s="33"/>
      <c r="C311" s="34"/>
      <c r="D311" s="34"/>
      <c r="E311" s="34"/>
      <c r="F311" s="34"/>
      <c r="G311" s="34"/>
      <c r="H311" s="34"/>
      <c r="I311" s="34"/>
    </row>
    <row r="312">
      <c r="B312" s="33"/>
      <c r="C312" s="34"/>
      <c r="D312" s="34"/>
      <c r="E312" s="34"/>
      <c r="F312" s="34"/>
      <c r="G312" s="34"/>
      <c r="H312" s="34"/>
      <c r="I312" s="34"/>
    </row>
    <row r="313">
      <c r="B313" s="33"/>
      <c r="C313" s="34"/>
      <c r="D313" s="34"/>
      <c r="E313" s="34"/>
      <c r="F313" s="34"/>
      <c r="G313" s="34"/>
      <c r="H313" s="34"/>
      <c r="I313" s="34"/>
    </row>
    <row r="314">
      <c r="B314" s="33"/>
      <c r="C314" s="34"/>
      <c r="D314" s="34"/>
      <c r="E314" s="34"/>
      <c r="F314" s="34"/>
      <c r="G314" s="34"/>
      <c r="H314" s="34"/>
      <c r="I314" s="34"/>
    </row>
    <row r="315">
      <c r="B315" s="33"/>
      <c r="C315" s="34"/>
      <c r="D315" s="34"/>
      <c r="E315" s="34"/>
      <c r="F315" s="34"/>
      <c r="G315" s="34"/>
      <c r="H315" s="34"/>
      <c r="I315" s="34"/>
    </row>
    <row r="316">
      <c r="B316" s="33"/>
      <c r="C316" s="34"/>
      <c r="D316" s="34"/>
      <c r="E316" s="34"/>
      <c r="F316" s="34"/>
      <c r="G316" s="34"/>
      <c r="H316" s="34"/>
      <c r="I316" s="34"/>
    </row>
    <row r="317">
      <c r="B317" s="33"/>
      <c r="C317" s="34"/>
      <c r="D317" s="34"/>
      <c r="E317" s="34"/>
      <c r="F317" s="34"/>
      <c r="G317" s="34"/>
      <c r="H317" s="34"/>
      <c r="I317" s="34"/>
    </row>
    <row r="318">
      <c r="B318" s="33"/>
      <c r="C318" s="34"/>
      <c r="D318" s="34"/>
      <c r="E318" s="34"/>
      <c r="F318" s="34"/>
      <c r="G318" s="34"/>
      <c r="H318" s="34"/>
      <c r="I318" s="34"/>
    </row>
    <row r="319">
      <c r="B319" s="33"/>
      <c r="C319" s="34"/>
      <c r="D319" s="34"/>
      <c r="E319" s="34"/>
      <c r="F319" s="34"/>
      <c r="G319" s="34"/>
      <c r="H319" s="34"/>
      <c r="I319" s="34"/>
    </row>
    <row r="320">
      <c r="B320" s="33"/>
      <c r="C320" s="34"/>
      <c r="D320" s="34"/>
      <c r="E320" s="34"/>
      <c r="F320" s="34"/>
      <c r="G320" s="34"/>
      <c r="H320" s="34"/>
      <c r="I320" s="34"/>
    </row>
    <row r="321">
      <c r="B321" s="33"/>
      <c r="C321" s="34"/>
      <c r="D321" s="34"/>
      <c r="E321" s="34"/>
      <c r="F321" s="34"/>
      <c r="G321" s="34"/>
      <c r="H321" s="34"/>
      <c r="I321" s="34"/>
    </row>
    <row r="322">
      <c r="B322" s="33"/>
      <c r="C322" s="34"/>
      <c r="D322" s="34"/>
      <c r="E322" s="34"/>
      <c r="F322" s="34"/>
      <c r="G322" s="34"/>
      <c r="H322" s="34"/>
      <c r="I322" s="34"/>
    </row>
    <row r="323">
      <c r="B323" s="33"/>
      <c r="C323" s="34"/>
      <c r="D323" s="34"/>
      <c r="E323" s="34"/>
      <c r="F323" s="34"/>
      <c r="G323" s="34"/>
      <c r="H323" s="34"/>
      <c r="I323" s="34"/>
    </row>
    <row r="324">
      <c r="B324" s="33"/>
      <c r="C324" s="34"/>
      <c r="D324" s="34"/>
      <c r="E324" s="34"/>
      <c r="F324" s="34"/>
      <c r="G324" s="34"/>
      <c r="H324" s="34"/>
      <c r="I324" s="34"/>
    </row>
    <row r="325">
      <c r="B325" s="33"/>
      <c r="C325" s="34"/>
      <c r="D325" s="34"/>
      <c r="E325" s="34"/>
      <c r="F325" s="34"/>
      <c r="G325" s="34"/>
      <c r="H325" s="34"/>
      <c r="I325" s="34"/>
    </row>
    <row r="326">
      <c r="B326" s="33"/>
      <c r="C326" s="34"/>
      <c r="D326" s="34"/>
      <c r="E326" s="34"/>
      <c r="F326" s="34"/>
      <c r="G326" s="34"/>
      <c r="H326" s="34"/>
      <c r="I326" s="34"/>
    </row>
    <row r="327">
      <c r="B327" s="33"/>
      <c r="C327" s="34"/>
      <c r="D327" s="34"/>
      <c r="E327" s="34"/>
      <c r="F327" s="34"/>
      <c r="G327" s="34"/>
      <c r="H327" s="34"/>
      <c r="I327" s="34"/>
    </row>
    <row r="328">
      <c r="B328" s="33"/>
      <c r="C328" s="34"/>
      <c r="D328" s="34"/>
      <c r="E328" s="34"/>
      <c r="F328" s="34"/>
      <c r="G328" s="34"/>
      <c r="H328" s="34"/>
      <c r="I328" s="34"/>
    </row>
    <row r="329">
      <c r="B329" s="33"/>
      <c r="C329" s="34"/>
      <c r="D329" s="34"/>
      <c r="E329" s="34"/>
      <c r="F329" s="34"/>
      <c r="G329" s="34"/>
      <c r="H329" s="34"/>
      <c r="I329" s="34"/>
    </row>
    <row r="330">
      <c r="B330" s="33"/>
      <c r="C330" s="34"/>
      <c r="D330" s="34"/>
      <c r="E330" s="34"/>
      <c r="F330" s="34"/>
      <c r="G330" s="34"/>
      <c r="H330" s="34"/>
      <c r="I330" s="34"/>
    </row>
    <row r="331">
      <c r="B331" s="33"/>
      <c r="C331" s="34"/>
      <c r="D331" s="34"/>
      <c r="E331" s="34"/>
      <c r="F331" s="34"/>
      <c r="G331" s="34"/>
      <c r="H331" s="34"/>
      <c r="I331" s="34"/>
    </row>
    <row r="332">
      <c r="B332" s="33"/>
      <c r="C332" s="34"/>
      <c r="D332" s="34"/>
      <c r="E332" s="34"/>
      <c r="F332" s="34"/>
      <c r="G332" s="34"/>
      <c r="H332" s="34"/>
      <c r="I332" s="34"/>
    </row>
    <row r="333">
      <c r="B333" s="33"/>
      <c r="C333" s="34"/>
      <c r="D333" s="34"/>
      <c r="E333" s="34"/>
      <c r="F333" s="34"/>
      <c r="G333" s="34"/>
      <c r="H333" s="34"/>
      <c r="I333" s="34"/>
    </row>
    <row r="334">
      <c r="B334" s="33"/>
      <c r="C334" s="34"/>
      <c r="D334" s="34"/>
      <c r="E334" s="34"/>
      <c r="F334" s="34"/>
      <c r="G334" s="34"/>
      <c r="H334" s="34"/>
      <c r="I334" s="34"/>
    </row>
    <row r="335">
      <c r="B335" s="33"/>
      <c r="C335" s="34"/>
      <c r="D335" s="34"/>
      <c r="E335" s="34"/>
      <c r="F335" s="34"/>
      <c r="G335" s="34"/>
      <c r="H335" s="34"/>
      <c r="I335" s="34"/>
    </row>
    <row r="336">
      <c r="B336" s="33"/>
      <c r="C336" s="34"/>
      <c r="D336" s="34"/>
      <c r="E336" s="34"/>
      <c r="F336" s="34"/>
      <c r="G336" s="34"/>
      <c r="H336" s="34"/>
      <c r="I336" s="34"/>
    </row>
    <row r="337">
      <c r="B337" s="33"/>
      <c r="C337" s="34"/>
      <c r="D337" s="34"/>
      <c r="E337" s="34"/>
      <c r="F337" s="34"/>
      <c r="G337" s="34"/>
      <c r="H337" s="34"/>
      <c r="I337" s="34"/>
    </row>
    <row r="338">
      <c r="B338" s="33"/>
      <c r="C338" s="34"/>
      <c r="D338" s="34"/>
      <c r="E338" s="34"/>
      <c r="F338" s="34"/>
      <c r="G338" s="34"/>
      <c r="H338" s="34"/>
      <c r="I338" s="34"/>
    </row>
    <row r="339">
      <c r="B339" s="33"/>
      <c r="C339" s="34"/>
      <c r="D339" s="34"/>
      <c r="E339" s="34"/>
      <c r="F339" s="34"/>
      <c r="G339" s="34"/>
      <c r="H339" s="34"/>
      <c r="I339" s="34"/>
    </row>
    <row r="340">
      <c r="B340" s="33"/>
      <c r="C340" s="34"/>
      <c r="D340" s="34"/>
      <c r="E340" s="34"/>
      <c r="F340" s="34"/>
      <c r="G340" s="34"/>
      <c r="H340" s="34"/>
      <c r="I340" s="34"/>
    </row>
    <row r="341">
      <c r="B341" s="33"/>
      <c r="C341" s="34"/>
      <c r="D341" s="34"/>
      <c r="E341" s="34"/>
      <c r="F341" s="34"/>
      <c r="G341" s="34"/>
      <c r="H341" s="34"/>
      <c r="I341" s="34"/>
    </row>
    <row r="342">
      <c r="B342" s="33"/>
      <c r="C342" s="34"/>
      <c r="D342" s="34"/>
      <c r="E342" s="34"/>
      <c r="F342" s="34"/>
      <c r="G342" s="34"/>
      <c r="H342" s="34"/>
      <c r="I342" s="34"/>
    </row>
    <row r="343">
      <c r="B343" s="33"/>
      <c r="C343" s="34"/>
      <c r="D343" s="34"/>
      <c r="E343" s="34"/>
      <c r="F343" s="34"/>
      <c r="G343" s="34"/>
      <c r="H343" s="34"/>
      <c r="I343" s="34"/>
    </row>
    <row r="344">
      <c r="B344" s="33"/>
      <c r="C344" s="34"/>
      <c r="D344" s="34"/>
      <c r="E344" s="34"/>
      <c r="F344" s="34"/>
      <c r="G344" s="34"/>
      <c r="H344" s="34"/>
      <c r="I344" s="34"/>
    </row>
    <row r="345">
      <c r="B345" s="33"/>
      <c r="C345" s="34"/>
      <c r="D345" s="34"/>
      <c r="E345" s="34"/>
      <c r="F345" s="34"/>
      <c r="G345" s="34"/>
      <c r="H345" s="34"/>
      <c r="I345" s="34"/>
    </row>
    <row r="346">
      <c r="B346" s="33"/>
      <c r="C346" s="34"/>
      <c r="D346" s="34"/>
      <c r="E346" s="34"/>
      <c r="F346" s="34"/>
      <c r="G346" s="34"/>
      <c r="H346" s="34"/>
      <c r="I346" s="34"/>
    </row>
    <row r="347">
      <c r="B347" s="33"/>
      <c r="C347" s="34"/>
      <c r="D347" s="34"/>
      <c r="E347" s="34"/>
      <c r="F347" s="34"/>
      <c r="G347" s="34"/>
      <c r="H347" s="34"/>
      <c r="I347" s="34"/>
    </row>
    <row r="348">
      <c r="B348" s="33"/>
      <c r="C348" s="34"/>
      <c r="D348" s="34"/>
      <c r="E348" s="34"/>
      <c r="F348" s="34"/>
      <c r="G348" s="34"/>
      <c r="H348" s="34"/>
      <c r="I348" s="34"/>
    </row>
    <row r="349">
      <c r="B349" s="33"/>
      <c r="C349" s="34"/>
      <c r="D349" s="34"/>
      <c r="E349" s="34"/>
      <c r="F349" s="34"/>
      <c r="G349" s="34"/>
      <c r="H349" s="34"/>
      <c r="I349" s="34"/>
    </row>
    <row r="350">
      <c r="B350" s="33"/>
      <c r="C350" s="34"/>
      <c r="D350" s="34"/>
      <c r="E350" s="34"/>
      <c r="F350" s="34"/>
      <c r="G350" s="34"/>
      <c r="H350" s="34"/>
      <c r="I350" s="34"/>
    </row>
    <row r="351">
      <c r="B351" s="33"/>
      <c r="C351" s="34"/>
      <c r="D351" s="34"/>
      <c r="E351" s="34"/>
      <c r="F351" s="34"/>
      <c r="G351" s="34"/>
      <c r="H351" s="34"/>
      <c r="I351" s="34"/>
    </row>
    <row r="352">
      <c r="B352" s="33"/>
      <c r="C352" s="34"/>
      <c r="D352" s="34"/>
      <c r="E352" s="34"/>
      <c r="F352" s="34"/>
      <c r="G352" s="34"/>
      <c r="H352" s="34"/>
      <c r="I352" s="34"/>
    </row>
    <row r="353">
      <c r="B353" s="33"/>
      <c r="C353" s="34"/>
      <c r="D353" s="34"/>
      <c r="E353" s="34"/>
      <c r="F353" s="34"/>
      <c r="G353" s="34"/>
      <c r="H353" s="34"/>
      <c r="I353" s="34"/>
    </row>
    <row r="354">
      <c r="B354" s="33"/>
      <c r="C354" s="34"/>
      <c r="D354" s="34"/>
      <c r="E354" s="34"/>
      <c r="F354" s="34"/>
      <c r="G354" s="34"/>
      <c r="H354" s="34"/>
      <c r="I354" s="34"/>
    </row>
    <row r="355">
      <c r="B355" s="33"/>
      <c r="C355" s="34"/>
      <c r="D355" s="34"/>
      <c r="E355" s="34"/>
      <c r="F355" s="34"/>
      <c r="G355" s="34"/>
      <c r="H355" s="34"/>
      <c r="I355" s="34"/>
    </row>
    <row r="356">
      <c r="B356" s="33"/>
      <c r="C356" s="34"/>
      <c r="D356" s="34"/>
      <c r="E356" s="34"/>
      <c r="F356" s="34"/>
      <c r="G356" s="34"/>
      <c r="H356" s="34"/>
      <c r="I356" s="34"/>
    </row>
    <row r="357">
      <c r="B357" s="33"/>
      <c r="C357" s="34"/>
      <c r="D357" s="34"/>
      <c r="E357" s="34"/>
      <c r="F357" s="34"/>
      <c r="G357" s="34"/>
      <c r="H357" s="34"/>
      <c r="I357" s="34"/>
    </row>
    <row r="358">
      <c r="B358" s="33"/>
      <c r="C358" s="34"/>
      <c r="D358" s="34"/>
      <c r="E358" s="34"/>
      <c r="F358" s="34"/>
      <c r="G358" s="34"/>
      <c r="H358" s="34"/>
      <c r="I358" s="34"/>
    </row>
    <row r="359">
      <c r="B359" s="33"/>
      <c r="C359" s="34"/>
      <c r="D359" s="34"/>
      <c r="E359" s="34"/>
      <c r="F359" s="34"/>
      <c r="G359" s="34"/>
      <c r="H359" s="34"/>
      <c r="I359" s="34"/>
    </row>
    <row r="360">
      <c r="B360" s="33"/>
      <c r="C360" s="34"/>
      <c r="D360" s="34"/>
      <c r="E360" s="34"/>
      <c r="F360" s="34"/>
      <c r="G360" s="34"/>
      <c r="H360" s="34"/>
      <c r="I360" s="34"/>
    </row>
    <row r="361">
      <c r="B361" s="33"/>
      <c r="C361" s="34"/>
      <c r="D361" s="34"/>
      <c r="E361" s="34"/>
      <c r="F361" s="34"/>
      <c r="G361" s="34"/>
      <c r="H361" s="34"/>
      <c r="I361" s="34"/>
    </row>
    <row r="362">
      <c r="B362" s="33"/>
      <c r="C362" s="34"/>
      <c r="D362" s="34"/>
      <c r="E362" s="34"/>
      <c r="F362" s="34"/>
      <c r="G362" s="34"/>
      <c r="H362" s="34"/>
      <c r="I362" s="34"/>
    </row>
    <row r="363">
      <c r="B363" s="33"/>
      <c r="C363" s="34"/>
      <c r="D363" s="34"/>
      <c r="E363" s="34"/>
      <c r="F363" s="34"/>
      <c r="G363" s="34"/>
      <c r="H363" s="34"/>
      <c r="I363" s="34"/>
    </row>
    <row r="364">
      <c r="B364" s="33"/>
      <c r="C364" s="34"/>
      <c r="D364" s="34"/>
      <c r="E364" s="34"/>
      <c r="F364" s="34"/>
      <c r="G364" s="34"/>
      <c r="H364" s="34"/>
      <c r="I364" s="34"/>
    </row>
    <row r="365">
      <c r="B365" s="33"/>
      <c r="C365" s="34"/>
      <c r="D365" s="34"/>
      <c r="E365" s="34"/>
      <c r="F365" s="34"/>
      <c r="G365" s="34"/>
      <c r="H365" s="34"/>
      <c r="I365" s="34"/>
    </row>
    <row r="366">
      <c r="B366" s="33"/>
      <c r="C366" s="34"/>
      <c r="D366" s="34"/>
      <c r="E366" s="34"/>
      <c r="F366" s="34"/>
      <c r="G366" s="34"/>
      <c r="H366" s="34"/>
      <c r="I366" s="34"/>
    </row>
    <row r="367">
      <c r="B367" s="33"/>
      <c r="C367" s="34"/>
      <c r="D367" s="34"/>
      <c r="E367" s="34"/>
      <c r="F367" s="34"/>
      <c r="G367" s="34"/>
      <c r="H367" s="34"/>
      <c r="I367" s="34"/>
    </row>
    <row r="368">
      <c r="B368" s="33"/>
      <c r="C368" s="34"/>
      <c r="D368" s="34"/>
      <c r="E368" s="34"/>
      <c r="F368" s="34"/>
      <c r="G368" s="34"/>
      <c r="H368" s="34"/>
      <c r="I368" s="34"/>
    </row>
    <row r="369">
      <c r="B369" s="33"/>
      <c r="C369" s="34"/>
      <c r="D369" s="34"/>
      <c r="E369" s="34"/>
      <c r="F369" s="34"/>
      <c r="G369" s="34"/>
      <c r="H369" s="34"/>
      <c r="I369" s="34"/>
    </row>
    <row r="370">
      <c r="B370" s="33"/>
      <c r="C370" s="34"/>
      <c r="D370" s="34"/>
      <c r="E370" s="34"/>
      <c r="F370" s="34"/>
      <c r="G370" s="34"/>
      <c r="H370" s="34"/>
      <c r="I370" s="34"/>
    </row>
    <row r="371">
      <c r="B371" s="33"/>
      <c r="C371" s="34"/>
      <c r="D371" s="34"/>
      <c r="E371" s="34"/>
      <c r="F371" s="34"/>
      <c r="G371" s="34"/>
      <c r="H371" s="34"/>
      <c r="I371" s="34"/>
    </row>
    <row r="372">
      <c r="B372" s="33"/>
      <c r="C372" s="34"/>
      <c r="D372" s="34"/>
      <c r="E372" s="34"/>
      <c r="F372" s="34"/>
      <c r="G372" s="34"/>
      <c r="H372" s="34"/>
      <c r="I372" s="34"/>
    </row>
    <row r="373">
      <c r="B373" s="33"/>
      <c r="C373" s="34"/>
      <c r="D373" s="34"/>
      <c r="E373" s="34"/>
      <c r="F373" s="34"/>
      <c r="G373" s="34"/>
      <c r="H373" s="34"/>
      <c r="I373" s="34"/>
    </row>
    <row r="374">
      <c r="B374" s="33"/>
      <c r="C374" s="34"/>
      <c r="D374" s="34"/>
      <c r="E374" s="34"/>
      <c r="F374" s="34"/>
      <c r="G374" s="34"/>
      <c r="H374" s="34"/>
      <c r="I374" s="34"/>
    </row>
    <row r="375">
      <c r="B375" s="33"/>
      <c r="C375" s="34"/>
      <c r="D375" s="34"/>
      <c r="E375" s="34"/>
      <c r="F375" s="34"/>
      <c r="G375" s="34"/>
      <c r="H375" s="34"/>
      <c r="I375" s="34"/>
    </row>
    <row r="376">
      <c r="B376" s="33"/>
      <c r="C376" s="34"/>
      <c r="D376" s="34"/>
      <c r="E376" s="34"/>
      <c r="F376" s="34"/>
      <c r="G376" s="34"/>
      <c r="H376" s="34"/>
      <c r="I376" s="34"/>
    </row>
    <row r="377">
      <c r="B377" s="33"/>
      <c r="C377" s="34"/>
      <c r="D377" s="34"/>
      <c r="E377" s="34"/>
      <c r="F377" s="34"/>
      <c r="G377" s="34"/>
      <c r="H377" s="34"/>
      <c r="I377" s="34"/>
    </row>
    <row r="378">
      <c r="B378" s="33"/>
      <c r="C378" s="34"/>
      <c r="D378" s="34"/>
      <c r="E378" s="34"/>
      <c r="F378" s="34"/>
      <c r="G378" s="34"/>
      <c r="H378" s="34"/>
      <c r="I378" s="34"/>
    </row>
    <row r="379">
      <c r="B379" s="33"/>
      <c r="C379" s="34"/>
      <c r="D379" s="34"/>
      <c r="E379" s="34"/>
      <c r="F379" s="34"/>
      <c r="G379" s="34"/>
      <c r="H379" s="34"/>
      <c r="I379" s="34"/>
    </row>
    <row r="380">
      <c r="B380" s="33"/>
      <c r="C380" s="34"/>
      <c r="D380" s="34"/>
      <c r="E380" s="34"/>
      <c r="F380" s="34"/>
      <c r="G380" s="34"/>
      <c r="H380" s="34"/>
      <c r="I380" s="34"/>
    </row>
    <row r="381">
      <c r="B381" s="33"/>
      <c r="C381" s="34"/>
      <c r="D381" s="34"/>
      <c r="E381" s="34"/>
      <c r="F381" s="34"/>
      <c r="G381" s="34"/>
      <c r="H381" s="34"/>
      <c r="I381" s="34"/>
    </row>
    <row r="382">
      <c r="B382" s="33"/>
      <c r="C382" s="34"/>
      <c r="D382" s="34"/>
      <c r="E382" s="34"/>
      <c r="F382" s="34"/>
      <c r="G382" s="34"/>
      <c r="H382" s="34"/>
      <c r="I382" s="34"/>
    </row>
    <row r="383">
      <c r="B383" s="33"/>
      <c r="C383" s="34"/>
      <c r="D383" s="34"/>
      <c r="E383" s="34"/>
      <c r="F383" s="34"/>
      <c r="G383" s="34"/>
      <c r="H383" s="34"/>
      <c r="I383" s="34"/>
    </row>
    <row r="384">
      <c r="B384" s="33"/>
      <c r="C384" s="34"/>
      <c r="D384" s="34"/>
      <c r="E384" s="34"/>
      <c r="F384" s="34"/>
      <c r="G384" s="34"/>
      <c r="H384" s="34"/>
      <c r="I384" s="34"/>
    </row>
    <row r="385">
      <c r="B385" s="33"/>
      <c r="C385" s="34"/>
      <c r="D385" s="34"/>
      <c r="E385" s="34"/>
      <c r="F385" s="34"/>
      <c r="G385" s="34"/>
      <c r="H385" s="34"/>
      <c r="I385" s="34"/>
    </row>
    <row r="386">
      <c r="B386" s="33"/>
      <c r="C386" s="34"/>
      <c r="D386" s="34"/>
      <c r="E386" s="34"/>
      <c r="F386" s="34"/>
      <c r="G386" s="34"/>
      <c r="H386" s="34"/>
      <c r="I386" s="34"/>
    </row>
    <row r="387">
      <c r="B387" s="33"/>
      <c r="C387" s="34"/>
      <c r="D387" s="34"/>
      <c r="E387" s="34"/>
      <c r="F387" s="34"/>
      <c r="G387" s="34"/>
      <c r="H387" s="34"/>
      <c r="I387" s="34"/>
    </row>
    <row r="388">
      <c r="B388" s="33"/>
      <c r="C388" s="34"/>
      <c r="D388" s="34"/>
      <c r="E388" s="34"/>
      <c r="F388" s="34"/>
      <c r="G388" s="34"/>
      <c r="H388" s="34"/>
      <c r="I388" s="34"/>
    </row>
    <row r="389">
      <c r="B389" s="33"/>
      <c r="C389" s="34"/>
      <c r="D389" s="34"/>
      <c r="E389" s="34"/>
      <c r="F389" s="34"/>
      <c r="G389" s="34"/>
      <c r="H389" s="34"/>
      <c r="I389" s="34"/>
    </row>
    <row r="390">
      <c r="B390" s="33"/>
      <c r="C390" s="34"/>
      <c r="D390" s="34"/>
      <c r="E390" s="34"/>
      <c r="F390" s="34"/>
      <c r="G390" s="34"/>
      <c r="H390" s="34"/>
      <c r="I390" s="34"/>
    </row>
    <row r="391">
      <c r="B391" s="33"/>
      <c r="C391" s="34"/>
      <c r="D391" s="34"/>
      <c r="E391" s="34"/>
      <c r="F391" s="34"/>
      <c r="G391" s="34"/>
      <c r="H391" s="34"/>
      <c r="I391" s="34"/>
    </row>
    <row r="392">
      <c r="B392" s="33"/>
      <c r="C392" s="34"/>
      <c r="D392" s="34"/>
      <c r="E392" s="34"/>
      <c r="F392" s="34"/>
      <c r="G392" s="34"/>
      <c r="H392" s="34"/>
      <c r="I392" s="34"/>
    </row>
    <row r="393">
      <c r="B393" s="33"/>
      <c r="C393" s="34"/>
      <c r="D393" s="34"/>
      <c r="E393" s="34"/>
      <c r="F393" s="34"/>
      <c r="G393" s="34"/>
      <c r="H393" s="34"/>
      <c r="I393" s="34"/>
    </row>
    <row r="394">
      <c r="B394" s="33"/>
      <c r="C394" s="34"/>
      <c r="D394" s="34"/>
      <c r="E394" s="34"/>
      <c r="F394" s="34"/>
      <c r="G394" s="34"/>
      <c r="H394" s="34"/>
      <c r="I394" s="34"/>
    </row>
    <row r="395">
      <c r="B395" s="33"/>
      <c r="C395" s="34"/>
      <c r="D395" s="34"/>
      <c r="E395" s="34"/>
      <c r="F395" s="34"/>
      <c r="G395" s="34"/>
      <c r="H395" s="34"/>
      <c r="I395" s="34"/>
    </row>
    <row r="396">
      <c r="B396" s="33"/>
      <c r="C396" s="34"/>
      <c r="D396" s="34"/>
      <c r="E396" s="34"/>
      <c r="F396" s="34"/>
      <c r="G396" s="34"/>
      <c r="H396" s="34"/>
      <c r="I396" s="34"/>
    </row>
    <row r="397">
      <c r="B397" s="33"/>
      <c r="C397" s="34"/>
      <c r="D397" s="34"/>
      <c r="E397" s="34"/>
      <c r="F397" s="34"/>
      <c r="G397" s="34"/>
      <c r="H397" s="34"/>
      <c r="I397" s="34"/>
    </row>
    <row r="398">
      <c r="B398" s="33"/>
      <c r="C398" s="34"/>
      <c r="D398" s="34"/>
      <c r="E398" s="34"/>
      <c r="F398" s="34"/>
      <c r="G398" s="34"/>
      <c r="H398" s="34"/>
      <c r="I398" s="34"/>
    </row>
    <row r="399">
      <c r="B399" s="33"/>
      <c r="C399" s="34"/>
      <c r="D399" s="34"/>
      <c r="E399" s="34"/>
      <c r="F399" s="34"/>
      <c r="G399" s="34"/>
      <c r="H399" s="34"/>
      <c r="I399" s="34"/>
    </row>
    <row r="400">
      <c r="B400" s="33"/>
      <c r="C400" s="34"/>
      <c r="D400" s="34"/>
      <c r="E400" s="34"/>
      <c r="F400" s="34"/>
      <c r="G400" s="34"/>
      <c r="H400" s="34"/>
      <c r="I400" s="34"/>
    </row>
    <row r="401">
      <c r="B401" s="33"/>
      <c r="C401" s="34"/>
      <c r="D401" s="34"/>
      <c r="E401" s="34"/>
      <c r="F401" s="34"/>
      <c r="G401" s="34"/>
      <c r="H401" s="34"/>
      <c r="I401" s="34"/>
    </row>
    <row r="402">
      <c r="B402" s="33"/>
      <c r="C402" s="34"/>
      <c r="D402" s="34"/>
      <c r="E402" s="34"/>
      <c r="F402" s="34"/>
      <c r="G402" s="34"/>
      <c r="H402" s="34"/>
      <c r="I402" s="34"/>
    </row>
    <row r="403">
      <c r="B403" s="33"/>
      <c r="C403" s="34"/>
      <c r="D403" s="34"/>
      <c r="E403" s="34"/>
      <c r="F403" s="34"/>
      <c r="G403" s="34"/>
      <c r="H403" s="34"/>
      <c r="I403" s="34"/>
    </row>
    <row r="404">
      <c r="B404" s="33"/>
      <c r="C404" s="34"/>
      <c r="D404" s="34"/>
      <c r="E404" s="34"/>
      <c r="F404" s="34"/>
      <c r="G404" s="34"/>
      <c r="H404" s="34"/>
      <c r="I404" s="34"/>
    </row>
    <row r="405">
      <c r="B405" s="33"/>
      <c r="C405" s="34"/>
      <c r="D405" s="34"/>
      <c r="E405" s="34"/>
      <c r="F405" s="34"/>
      <c r="G405" s="34"/>
      <c r="H405" s="34"/>
      <c r="I405" s="34"/>
    </row>
    <row r="406">
      <c r="B406" s="33"/>
      <c r="C406" s="34"/>
      <c r="D406" s="34"/>
      <c r="E406" s="34"/>
      <c r="F406" s="34"/>
      <c r="G406" s="34"/>
      <c r="H406" s="34"/>
      <c r="I406" s="34"/>
    </row>
    <row r="407">
      <c r="B407" s="33"/>
      <c r="C407" s="34"/>
      <c r="D407" s="34"/>
      <c r="E407" s="34"/>
      <c r="F407" s="34"/>
      <c r="G407" s="34"/>
      <c r="H407" s="34"/>
      <c r="I407" s="34"/>
    </row>
    <row r="408">
      <c r="B408" s="33"/>
      <c r="C408" s="34"/>
      <c r="D408" s="34"/>
      <c r="E408" s="34"/>
      <c r="F408" s="34"/>
      <c r="G408" s="34"/>
      <c r="H408" s="34"/>
      <c r="I408" s="34"/>
    </row>
    <row r="409">
      <c r="B409" s="33"/>
      <c r="C409" s="34"/>
      <c r="D409" s="34"/>
      <c r="E409" s="34"/>
      <c r="F409" s="34"/>
      <c r="G409" s="34"/>
      <c r="H409" s="34"/>
      <c r="I409" s="34"/>
    </row>
    <row r="410">
      <c r="B410" s="33"/>
      <c r="C410" s="34"/>
      <c r="D410" s="34"/>
      <c r="E410" s="34"/>
      <c r="F410" s="34"/>
      <c r="G410" s="34"/>
      <c r="H410" s="34"/>
      <c r="I410" s="34"/>
    </row>
    <row r="411">
      <c r="B411" s="33"/>
      <c r="C411" s="34"/>
      <c r="D411" s="34"/>
      <c r="E411" s="34"/>
      <c r="F411" s="34"/>
      <c r="G411" s="34"/>
      <c r="H411" s="34"/>
      <c r="I411" s="34"/>
    </row>
    <row r="412">
      <c r="B412" s="33"/>
      <c r="C412" s="34"/>
      <c r="D412" s="34"/>
      <c r="E412" s="34"/>
      <c r="F412" s="34"/>
      <c r="G412" s="34"/>
      <c r="H412" s="34"/>
      <c r="I412" s="34"/>
    </row>
    <row r="413">
      <c r="B413" s="33"/>
      <c r="C413" s="34"/>
      <c r="D413" s="34"/>
      <c r="E413" s="34"/>
      <c r="F413" s="34"/>
      <c r="G413" s="34"/>
      <c r="H413" s="34"/>
      <c r="I413" s="34"/>
    </row>
    <row r="414">
      <c r="B414" s="33"/>
      <c r="C414" s="34"/>
      <c r="D414" s="34"/>
      <c r="E414" s="34"/>
      <c r="F414" s="34"/>
      <c r="G414" s="34"/>
      <c r="H414" s="34"/>
      <c r="I414" s="34"/>
    </row>
    <row r="415">
      <c r="B415" s="33"/>
      <c r="C415" s="34"/>
      <c r="D415" s="34"/>
      <c r="E415" s="34"/>
      <c r="F415" s="34"/>
      <c r="G415" s="34"/>
      <c r="H415" s="34"/>
      <c r="I415" s="34"/>
    </row>
    <row r="416">
      <c r="B416" s="33"/>
      <c r="C416" s="34"/>
      <c r="D416" s="34"/>
      <c r="E416" s="34"/>
      <c r="F416" s="34"/>
      <c r="G416" s="34"/>
      <c r="H416" s="34"/>
      <c r="I416" s="34"/>
    </row>
    <row r="417">
      <c r="B417" s="33"/>
      <c r="C417" s="34"/>
      <c r="D417" s="34"/>
      <c r="E417" s="34"/>
      <c r="F417" s="34"/>
      <c r="G417" s="34"/>
      <c r="H417" s="34"/>
      <c r="I417" s="34"/>
    </row>
    <row r="418">
      <c r="B418" s="33"/>
      <c r="C418" s="34"/>
      <c r="D418" s="34"/>
      <c r="E418" s="34"/>
      <c r="F418" s="34"/>
      <c r="G418" s="34"/>
      <c r="H418" s="34"/>
      <c r="I418" s="34"/>
    </row>
    <row r="419">
      <c r="B419" s="33"/>
      <c r="C419" s="34"/>
      <c r="D419" s="34"/>
      <c r="E419" s="34"/>
      <c r="F419" s="34"/>
      <c r="G419" s="34"/>
      <c r="H419" s="34"/>
      <c r="I419" s="34"/>
    </row>
    <row r="420">
      <c r="B420" s="33"/>
      <c r="C420" s="34"/>
      <c r="D420" s="34"/>
      <c r="E420" s="34"/>
      <c r="F420" s="34"/>
      <c r="G420" s="34"/>
      <c r="H420" s="34"/>
      <c r="I420" s="34"/>
    </row>
    <row r="421">
      <c r="B421" s="33"/>
      <c r="C421" s="34"/>
      <c r="D421" s="34"/>
      <c r="E421" s="34"/>
      <c r="F421" s="34"/>
      <c r="G421" s="34"/>
      <c r="H421" s="34"/>
      <c r="I421" s="34"/>
    </row>
    <row r="422">
      <c r="B422" s="33"/>
      <c r="C422" s="34"/>
      <c r="D422" s="34"/>
      <c r="E422" s="34"/>
      <c r="F422" s="34"/>
      <c r="G422" s="34"/>
      <c r="H422" s="34"/>
      <c r="I422" s="34"/>
    </row>
    <row r="423">
      <c r="B423" s="33"/>
      <c r="C423" s="34"/>
      <c r="D423" s="34"/>
      <c r="E423" s="34"/>
      <c r="F423" s="34"/>
      <c r="G423" s="34"/>
      <c r="H423" s="34"/>
      <c r="I423" s="34"/>
    </row>
    <row r="424">
      <c r="B424" s="33"/>
      <c r="C424" s="34"/>
      <c r="D424" s="34"/>
      <c r="E424" s="34"/>
      <c r="F424" s="34"/>
      <c r="G424" s="34"/>
      <c r="H424" s="34"/>
      <c r="I424" s="34"/>
    </row>
    <row r="425">
      <c r="B425" s="33"/>
      <c r="C425" s="34"/>
      <c r="D425" s="34"/>
      <c r="E425" s="34"/>
      <c r="F425" s="34"/>
      <c r="G425" s="34"/>
      <c r="H425" s="34"/>
      <c r="I425" s="34"/>
    </row>
    <row r="426">
      <c r="B426" s="33"/>
      <c r="C426" s="34"/>
      <c r="D426" s="34"/>
      <c r="E426" s="34"/>
      <c r="F426" s="34"/>
      <c r="G426" s="34"/>
      <c r="H426" s="34"/>
      <c r="I426" s="34"/>
    </row>
    <row r="427">
      <c r="B427" s="33"/>
      <c r="C427" s="34"/>
      <c r="D427" s="34"/>
      <c r="E427" s="34"/>
      <c r="F427" s="34"/>
      <c r="G427" s="34"/>
      <c r="H427" s="34"/>
      <c r="I427" s="34"/>
    </row>
    <row r="428">
      <c r="B428" s="33"/>
      <c r="C428" s="34"/>
      <c r="D428" s="34"/>
      <c r="E428" s="34"/>
      <c r="F428" s="34"/>
      <c r="G428" s="34"/>
      <c r="H428" s="34"/>
      <c r="I428" s="34"/>
    </row>
    <row r="429">
      <c r="B429" s="33"/>
      <c r="C429" s="34"/>
      <c r="D429" s="34"/>
      <c r="E429" s="34"/>
      <c r="F429" s="34"/>
      <c r="G429" s="34"/>
      <c r="H429" s="34"/>
      <c r="I429" s="34"/>
    </row>
    <row r="430">
      <c r="B430" s="33"/>
      <c r="C430" s="34"/>
      <c r="D430" s="34"/>
      <c r="E430" s="34"/>
      <c r="F430" s="34"/>
      <c r="G430" s="34"/>
      <c r="H430" s="34"/>
      <c r="I430" s="34"/>
    </row>
    <row r="431">
      <c r="B431" s="33"/>
      <c r="C431" s="34"/>
      <c r="D431" s="34"/>
      <c r="E431" s="34"/>
      <c r="F431" s="34"/>
      <c r="G431" s="34"/>
      <c r="H431" s="34"/>
      <c r="I431" s="34"/>
    </row>
    <row r="432">
      <c r="B432" s="33"/>
      <c r="C432" s="34"/>
      <c r="D432" s="34"/>
      <c r="E432" s="34"/>
      <c r="F432" s="34"/>
      <c r="G432" s="34"/>
      <c r="H432" s="34"/>
      <c r="I432" s="34"/>
    </row>
    <row r="433">
      <c r="B433" s="33"/>
      <c r="C433" s="34"/>
      <c r="D433" s="34"/>
      <c r="E433" s="34"/>
      <c r="F433" s="34"/>
      <c r="G433" s="34"/>
      <c r="H433" s="34"/>
      <c r="I433" s="34"/>
    </row>
    <row r="434">
      <c r="B434" s="33"/>
      <c r="C434" s="34"/>
      <c r="D434" s="34"/>
      <c r="E434" s="34"/>
      <c r="F434" s="34"/>
      <c r="G434" s="34"/>
      <c r="H434" s="34"/>
      <c r="I434" s="34"/>
    </row>
    <row r="435">
      <c r="B435" s="33"/>
      <c r="C435" s="34"/>
      <c r="D435" s="34"/>
      <c r="E435" s="34"/>
      <c r="F435" s="34"/>
      <c r="G435" s="34"/>
      <c r="H435" s="34"/>
      <c r="I435" s="34"/>
    </row>
    <row r="436">
      <c r="B436" s="33"/>
      <c r="C436" s="34"/>
      <c r="D436" s="34"/>
      <c r="E436" s="34"/>
      <c r="F436" s="34"/>
      <c r="G436" s="34"/>
      <c r="H436" s="34"/>
      <c r="I436" s="34"/>
    </row>
    <row r="437">
      <c r="B437" s="33"/>
      <c r="C437" s="34"/>
      <c r="D437" s="34"/>
      <c r="E437" s="34"/>
      <c r="F437" s="34"/>
      <c r="G437" s="34"/>
      <c r="H437" s="34"/>
      <c r="I437" s="34"/>
    </row>
    <row r="438">
      <c r="B438" s="33"/>
      <c r="C438" s="34"/>
      <c r="D438" s="34"/>
      <c r="E438" s="34"/>
      <c r="F438" s="34"/>
      <c r="G438" s="34"/>
      <c r="H438" s="34"/>
      <c r="I438" s="34"/>
    </row>
    <row r="439">
      <c r="B439" s="33"/>
      <c r="C439" s="34"/>
      <c r="D439" s="34"/>
      <c r="E439" s="34"/>
      <c r="F439" s="34"/>
      <c r="G439" s="34"/>
      <c r="H439" s="34"/>
      <c r="I439" s="34"/>
    </row>
    <row r="440">
      <c r="B440" s="33"/>
      <c r="C440" s="34"/>
      <c r="D440" s="34"/>
      <c r="E440" s="34"/>
      <c r="F440" s="34"/>
      <c r="G440" s="34"/>
      <c r="H440" s="34"/>
      <c r="I440" s="34"/>
    </row>
    <row r="441">
      <c r="B441" s="33"/>
      <c r="C441" s="34"/>
      <c r="D441" s="34"/>
      <c r="E441" s="34"/>
      <c r="F441" s="34"/>
      <c r="G441" s="34"/>
      <c r="H441" s="34"/>
      <c r="I441" s="34"/>
    </row>
    <row r="442">
      <c r="B442" s="33"/>
      <c r="C442" s="34"/>
      <c r="D442" s="34"/>
      <c r="E442" s="34"/>
      <c r="F442" s="34"/>
      <c r="G442" s="34"/>
      <c r="H442" s="34"/>
      <c r="I442" s="34"/>
    </row>
    <row r="443">
      <c r="B443" s="33"/>
      <c r="C443" s="34"/>
      <c r="D443" s="34"/>
      <c r="E443" s="34"/>
      <c r="F443" s="34"/>
      <c r="G443" s="34"/>
      <c r="H443" s="34"/>
      <c r="I443" s="34"/>
    </row>
    <row r="444">
      <c r="B444" s="33"/>
      <c r="C444" s="34"/>
      <c r="D444" s="34"/>
      <c r="E444" s="34"/>
      <c r="F444" s="34"/>
      <c r="G444" s="34"/>
      <c r="H444" s="34"/>
      <c r="I444" s="34"/>
    </row>
    <row r="445">
      <c r="B445" s="33"/>
      <c r="C445" s="34"/>
      <c r="D445" s="34"/>
      <c r="E445" s="34"/>
      <c r="F445" s="34"/>
      <c r="G445" s="34"/>
      <c r="H445" s="34"/>
      <c r="I445" s="34"/>
    </row>
    <row r="446">
      <c r="B446" s="33"/>
      <c r="C446" s="34"/>
      <c r="D446" s="34"/>
      <c r="E446" s="34"/>
      <c r="F446" s="34"/>
      <c r="G446" s="34"/>
      <c r="H446" s="34"/>
      <c r="I446" s="34"/>
    </row>
    <row r="447">
      <c r="B447" s="33"/>
      <c r="C447" s="34"/>
      <c r="D447" s="34"/>
      <c r="E447" s="34"/>
      <c r="F447" s="34"/>
      <c r="G447" s="34"/>
      <c r="H447" s="34"/>
      <c r="I447" s="34"/>
    </row>
    <row r="448">
      <c r="B448" s="33"/>
      <c r="C448" s="34"/>
      <c r="D448" s="34"/>
      <c r="E448" s="34"/>
      <c r="F448" s="34"/>
      <c r="G448" s="34"/>
      <c r="H448" s="34"/>
      <c r="I448" s="34"/>
    </row>
    <row r="449">
      <c r="B449" s="33"/>
      <c r="C449" s="34"/>
      <c r="D449" s="34"/>
      <c r="E449" s="34"/>
      <c r="F449" s="34"/>
      <c r="G449" s="34"/>
      <c r="H449" s="34"/>
      <c r="I449" s="34"/>
    </row>
    <row r="450">
      <c r="B450" s="33"/>
      <c r="C450" s="34"/>
      <c r="D450" s="34"/>
      <c r="E450" s="34"/>
      <c r="F450" s="34"/>
      <c r="G450" s="34"/>
      <c r="H450" s="34"/>
      <c r="I450" s="34"/>
    </row>
    <row r="451">
      <c r="B451" s="33"/>
      <c r="C451" s="34"/>
      <c r="D451" s="34"/>
      <c r="E451" s="34"/>
      <c r="F451" s="34"/>
      <c r="G451" s="34"/>
      <c r="H451" s="34"/>
      <c r="I451" s="34"/>
    </row>
    <row r="452">
      <c r="B452" s="33"/>
      <c r="C452" s="34"/>
      <c r="D452" s="34"/>
      <c r="E452" s="34"/>
      <c r="F452" s="34"/>
      <c r="G452" s="34"/>
      <c r="H452" s="34"/>
      <c r="I452" s="34"/>
    </row>
    <row r="453">
      <c r="B453" s="33"/>
      <c r="C453" s="34"/>
      <c r="D453" s="34"/>
      <c r="E453" s="34"/>
      <c r="F453" s="34"/>
      <c r="G453" s="34"/>
      <c r="H453" s="34"/>
      <c r="I453" s="34"/>
    </row>
    <row r="454">
      <c r="B454" s="33"/>
      <c r="C454" s="34"/>
      <c r="D454" s="34"/>
      <c r="E454" s="34"/>
      <c r="F454" s="34"/>
      <c r="G454" s="34"/>
      <c r="H454" s="34"/>
      <c r="I454" s="34"/>
    </row>
    <row r="455">
      <c r="B455" s="33"/>
      <c r="C455" s="34"/>
      <c r="D455" s="34"/>
      <c r="E455" s="34"/>
      <c r="F455" s="34"/>
      <c r="G455" s="34"/>
      <c r="H455" s="34"/>
      <c r="I455" s="34"/>
    </row>
    <row r="456">
      <c r="B456" s="33"/>
      <c r="C456" s="34"/>
      <c r="D456" s="34"/>
      <c r="E456" s="34"/>
      <c r="F456" s="34"/>
      <c r="G456" s="34"/>
      <c r="H456" s="34"/>
      <c r="I456" s="34"/>
    </row>
    <row r="457">
      <c r="B457" s="33"/>
      <c r="C457" s="34"/>
      <c r="D457" s="34"/>
      <c r="E457" s="34"/>
      <c r="F457" s="34"/>
      <c r="G457" s="34"/>
      <c r="H457" s="34"/>
      <c r="I457" s="34"/>
    </row>
    <row r="458">
      <c r="B458" s="33"/>
      <c r="C458" s="34"/>
      <c r="D458" s="34"/>
      <c r="E458" s="34"/>
      <c r="F458" s="34"/>
      <c r="G458" s="34"/>
      <c r="H458" s="34"/>
      <c r="I458" s="34"/>
    </row>
    <row r="459">
      <c r="B459" s="33"/>
      <c r="C459" s="34"/>
      <c r="D459" s="34"/>
      <c r="E459" s="34"/>
      <c r="F459" s="34"/>
      <c r="G459" s="34"/>
      <c r="H459" s="34"/>
      <c r="I459" s="34"/>
    </row>
    <row r="460">
      <c r="B460" s="33"/>
      <c r="C460" s="34"/>
      <c r="D460" s="34"/>
      <c r="E460" s="34"/>
      <c r="F460" s="34"/>
      <c r="G460" s="34"/>
      <c r="H460" s="34"/>
      <c r="I460" s="34"/>
    </row>
    <row r="461">
      <c r="B461" s="33"/>
      <c r="C461" s="34"/>
      <c r="D461" s="34"/>
      <c r="E461" s="34"/>
      <c r="F461" s="34"/>
      <c r="G461" s="34"/>
      <c r="H461" s="34"/>
      <c r="I461" s="34"/>
    </row>
    <row r="462">
      <c r="B462" s="33"/>
      <c r="C462" s="34"/>
      <c r="D462" s="34"/>
      <c r="E462" s="34"/>
      <c r="F462" s="34"/>
      <c r="G462" s="34"/>
      <c r="H462" s="34"/>
      <c r="I462" s="34"/>
    </row>
    <row r="463">
      <c r="B463" s="33"/>
      <c r="C463" s="34"/>
      <c r="D463" s="34"/>
      <c r="E463" s="34"/>
      <c r="F463" s="34"/>
      <c r="G463" s="34"/>
      <c r="H463" s="34"/>
      <c r="I463" s="34"/>
    </row>
    <row r="464">
      <c r="B464" s="33"/>
      <c r="C464" s="34"/>
      <c r="D464" s="34"/>
      <c r="E464" s="34"/>
      <c r="F464" s="34"/>
      <c r="G464" s="34"/>
      <c r="H464" s="34"/>
      <c r="I464" s="34"/>
    </row>
    <row r="465">
      <c r="B465" s="33"/>
      <c r="C465" s="34"/>
      <c r="D465" s="34"/>
      <c r="E465" s="34"/>
      <c r="F465" s="34"/>
      <c r="G465" s="34"/>
      <c r="H465" s="34"/>
      <c r="I465" s="34"/>
    </row>
    <row r="466">
      <c r="B466" s="33"/>
      <c r="C466" s="34"/>
      <c r="D466" s="34"/>
      <c r="E466" s="34"/>
      <c r="F466" s="34"/>
      <c r="G466" s="34"/>
      <c r="H466" s="34"/>
      <c r="I466" s="34"/>
    </row>
    <row r="467">
      <c r="B467" s="33"/>
      <c r="C467" s="34"/>
      <c r="D467" s="34"/>
      <c r="E467" s="34"/>
      <c r="F467" s="34"/>
      <c r="G467" s="34"/>
      <c r="H467" s="34"/>
      <c r="I467" s="34"/>
    </row>
    <row r="468">
      <c r="B468" s="33"/>
      <c r="C468" s="34"/>
      <c r="D468" s="34"/>
      <c r="E468" s="34"/>
      <c r="F468" s="34"/>
      <c r="G468" s="34"/>
      <c r="H468" s="34"/>
      <c r="I468" s="34"/>
    </row>
    <row r="469">
      <c r="B469" s="33"/>
      <c r="C469" s="34"/>
      <c r="D469" s="34"/>
      <c r="E469" s="34"/>
      <c r="F469" s="34"/>
      <c r="G469" s="34"/>
      <c r="H469" s="34"/>
      <c r="I469" s="34"/>
    </row>
    <row r="470">
      <c r="B470" s="33"/>
      <c r="C470" s="34"/>
      <c r="D470" s="34"/>
      <c r="E470" s="34"/>
      <c r="F470" s="34"/>
      <c r="G470" s="34"/>
      <c r="H470" s="34"/>
      <c r="I470" s="34"/>
    </row>
    <row r="471">
      <c r="B471" s="33"/>
      <c r="C471" s="34"/>
      <c r="D471" s="34"/>
      <c r="E471" s="34"/>
      <c r="F471" s="34"/>
      <c r="G471" s="34"/>
      <c r="H471" s="34"/>
      <c r="I471" s="34"/>
    </row>
    <row r="472">
      <c r="B472" s="33"/>
      <c r="C472" s="34"/>
      <c r="D472" s="34"/>
      <c r="E472" s="34"/>
      <c r="F472" s="34"/>
      <c r="G472" s="34"/>
      <c r="H472" s="34"/>
      <c r="I472" s="34"/>
    </row>
    <row r="473">
      <c r="B473" s="33"/>
      <c r="C473" s="34"/>
      <c r="D473" s="34"/>
      <c r="E473" s="34"/>
      <c r="F473" s="34"/>
      <c r="G473" s="34"/>
      <c r="H473" s="34"/>
      <c r="I473" s="34"/>
    </row>
    <row r="474">
      <c r="B474" s="33"/>
      <c r="C474" s="34"/>
      <c r="D474" s="34"/>
      <c r="E474" s="34"/>
      <c r="F474" s="34"/>
      <c r="G474" s="34"/>
      <c r="H474" s="34"/>
      <c r="I474" s="34"/>
    </row>
    <row r="475">
      <c r="B475" s="33"/>
      <c r="C475" s="34"/>
      <c r="D475" s="34"/>
      <c r="E475" s="34"/>
      <c r="F475" s="34"/>
      <c r="G475" s="34"/>
      <c r="H475" s="34"/>
      <c r="I475" s="34"/>
    </row>
    <row r="476">
      <c r="B476" s="33"/>
      <c r="C476" s="34"/>
      <c r="D476" s="34"/>
      <c r="E476" s="34"/>
      <c r="F476" s="34"/>
      <c r="G476" s="34"/>
      <c r="H476" s="34"/>
      <c r="I476" s="34"/>
    </row>
    <row r="477">
      <c r="B477" s="33"/>
      <c r="C477" s="34"/>
      <c r="D477" s="34"/>
      <c r="E477" s="34"/>
      <c r="F477" s="34"/>
      <c r="G477" s="34"/>
      <c r="H477" s="34"/>
      <c r="I477" s="34"/>
    </row>
    <row r="478">
      <c r="B478" s="33"/>
      <c r="C478" s="34"/>
      <c r="D478" s="34"/>
      <c r="E478" s="34"/>
      <c r="F478" s="34"/>
      <c r="G478" s="34"/>
      <c r="H478" s="34"/>
      <c r="I478" s="34"/>
    </row>
    <row r="479">
      <c r="B479" s="33"/>
      <c r="C479" s="34"/>
      <c r="D479" s="34"/>
      <c r="E479" s="34"/>
      <c r="F479" s="34"/>
      <c r="G479" s="34"/>
      <c r="H479" s="34"/>
      <c r="I479" s="34"/>
    </row>
    <row r="480">
      <c r="B480" s="33"/>
      <c r="C480" s="34"/>
      <c r="D480" s="34"/>
      <c r="E480" s="34"/>
      <c r="F480" s="34"/>
      <c r="G480" s="34"/>
      <c r="H480" s="34"/>
      <c r="I480" s="34"/>
    </row>
    <row r="481">
      <c r="B481" s="33"/>
      <c r="C481" s="34"/>
      <c r="D481" s="34"/>
      <c r="E481" s="34"/>
      <c r="F481" s="34"/>
      <c r="G481" s="34"/>
      <c r="H481" s="34"/>
      <c r="I481" s="34"/>
    </row>
    <row r="482">
      <c r="B482" s="33"/>
      <c r="C482" s="34"/>
      <c r="D482" s="34"/>
      <c r="E482" s="34"/>
      <c r="F482" s="34"/>
      <c r="G482" s="34"/>
      <c r="H482" s="34"/>
      <c r="I482" s="34"/>
    </row>
    <row r="483">
      <c r="B483" s="33"/>
      <c r="C483" s="34"/>
      <c r="D483" s="34"/>
      <c r="E483" s="34"/>
      <c r="F483" s="34"/>
      <c r="G483" s="34"/>
      <c r="H483" s="34"/>
      <c r="I483" s="34"/>
    </row>
    <row r="484">
      <c r="B484" s="33"/>
      <c r="C484" s="34"/>
      <c r="D484" s="34"/>
      <c r="E484" s="34"/>
      <c r="F484" s="34"/>
      <c r="G484" s="34"/>
      <c r="H484" s="34"/>
      <c r="I484" s="34"/>
    </row>
    <row r="485">
      <c r="B485" s="33"/>
      <c r="C485" s="34"/>
      <c r="D485" s="34"/>
      <c r="E485" s="34"/>
      <c r="F485" s="34"/>
      <c r="G485" s="34"/>
      <c r="H485" s="34"/>
      <c r="I485" s="34"/>
    </row>
    <row r="486">
      <c r="B486" s="33"/>
      <c r="C486" s="34"/>
      <c r="D486" s="34"/>
      <c r="E486" s="34"/>
      <c r="F486" s="34"/>
      <c r="G486" s="34"/>
      <c r="H486" s="34"/>
      <c r="I486" s="34"/>
    </row>
    <row r="487">
      <c r="B487" s="33"/>
      <c r="C487" s="34"/>
      <c r="D487" s="34"/>
      <c r="E487" s="34"/>
      <c r="F487" s="34"/>
      <c r="G487" s="34"/>
      <c r="H487" s="34"/>
      <c r="I487" s="34"/>
    </row>
    <row r="488">
      <c r="B488" s="33"/>
      <c r="C488" s="34"/>
      <c r="D488" s="34"/>
      <c r="E488" s="34"/>
      <c r="F488" s="34"/>
      <c r="G488" s="34"/>
      <c r="H488" s="34"/>
      <c r="I488" s="34"/>
    </row>
    <row r="489">
      <c r="B489" s="33"/>
      <c r="C489" s="34"/>
      <c r="D489" s="34"/>
      <c r="E489" s="34"/>
      <c r="F489" s="34"/>
      <c r="G489" s="34"/>
      <c r="H489" s="34"/>
      <c r="I489" s="34"/>
    </row>
    <row r="490">
      <c r="B490" s="33"/>
      <c r="C490" s="34"/>
      <c r="D490" s="34"/>
      <c r="E490" s="34"/>
      <c r="F490" s="34"/>
      <c r="G490" s="34"/>
      <c r="H490" s="34"/>
      <c r="I490" s="34"/>
    </row>
    <row r="491">
      <c r="B491" s="33"/>
      <c r="C491" s="34"/>
      <c r="D491" s="34"/>
      <c r="E491" s="34"/>
      <c r="F491" s="34"/>
      <c r="G491" s="34"/>
      <c r="H491" s="34"/>
      <c r="I491" s="34"/>
    </row>
    <row r="492">
      <c r="B492" s="33"/>
      <c r="C492" s="34"/>
      <c r="D492" s="34"/>
      <c r="E492" s="34"/>
      <c r="F492" s="34"/>
      <c r="G492" s="34"/>
      <c r="H492" s="34"/>
      <c r="I492" s="34"/>
    </row>
    <row r="493">
      <c r="B493" s="33"/>
      <c r="C493" s="34"/>
      <c r="D493" s="34"/>
      <c r="E493" s="34"/>
      <c r="F493" s="34"/>
      <c r="G493" s="34"/>
      <c r="H493" s="34"/>
      <c r="I493" s="34"/>
    </row>
    <row r="494">
      <c r="B494" s="33"/>
      <c r="C494" s="34"/>
      <c r="D494" s="34"/>
      <c r="E494" s="34"/>
      <c r="F494" s="34"/>
      <c r="G494" s="34"/>
      <c r="H494" s="34"/>
      <c r="I494" s="34"/>
    </row>
    <row r="495">
      <c r="B495" s="33"/>
      <c r="C495" s="34"/>
      <c r="D495" s="34"/>
      <c r="E495" s="34"/>
      <c r="F495" s="34"/>
      <c r="G495" s="34"/>
      <c r="H495" s="34"/>
      <c r="I495" s="34"/>
    </row>
    <row r="496">
      <c r="B496" s="33"/>
      <c r="C496" s="34"/>
      <c r="D496" s="34"/>
      <c r="E496" s="34"/>
      <c r="F496" s="34"/>
      <c r="G496" s="34"/>
      <c r="H496" s="34"/>
      <c r="I496" s="34"/>
    </row>
    <row r="497">
      <c r="B497" s="33"/>
      <c r="C497" s="34"/>
      <c r="D497" s="34"/>
      <c r="E497" s="34"/>
      <c r="F497" s="34"/>
      <c r="G497" s="34"/>
      <c r="H497" s="34"/>
      <c r="I497" s="34"/>
    </row>
    <row r="498">
      <c r="B498" s="33"/>
      <c r="C498" s="34"/>
      <c r="D498" s="34"/>
      <c r="E498" s="34"/>
      <c r="F498" s="34"/>
      <c r="G498" s="34"/>
      <c r="H498" s="34"/>
      <c r="I498" s="34"/>
    </row>
    <row r="499">
      <c r="B499" s="33"/>
      <c r="C499" s="34"/>
      <c r="D499" s="34"/>
      <c r="E499" s="34"/>
      <c r="F499" s="34"/>
      <c r="G499" s="34"/>
      <c r="H499" s="34"/>
      <c r="I499" s="34"/>
    </row>
    <row r="500">
      <c r="B500" s="33"/>
      <c r="C500" s="34"/>
      <c r="D500" s="34"/>
      <c r="E500" s="34"/>
      <c r="F500" s="34"/>
      <c r="G500" s="34"/>
      <c r="H500" s="34"/>
      <c r="I500" s="34"/>
    </row>
    <row r="501">
      <c r="B501" s="33"/>
      <c r="C501" s="34"/>
      <c r="D501" s="34"/>
      <c r="E501" s="34"/>
      <c r="F501" s="34"/>
      <c r="G501" s="34"/>
      <c r="H501" s="34"/>
      <c r="I501" s="34"/>
    </row>
    <row r="502">
      <c r="B502" s="33"/>
      <c r="C502" s="34"/>
      <c r="D502" s="34"/>
      <c r="E502" s="34"/>
      <c r="F502" s="34"/>
      <c r="G502" s="34"/>
      <c r="H502" s="34"/>
      <c r="I502" s="34"/>
    </row>
    <row r="503">
      <c r="B503" s="33"/>
      <c r="C503" s="34"/>
      <c r="D503" s="34"/>
      <c r="E503" s="34"/>
      <c r="F503" s="34"/>
      <c r="G503" s="34"/>
      <c r="H503" s="34"/>
      <c r="I503" s="34"/>
    </row>
    <row r="504">
      <c r="B504" s="33"/>
      <c r="C504" s="34"/>
      <c r="D504" s="34"/>
      <c r="E504" s="34"/>
      <c r="F504" s="34"/>
      <c r="G504" s="34"/>
      <c r="H504" s="34"/>
      <c r="I504" s="34"/>
    </row>
    <row r="505">
      <c r="B505" s="33"/>
      <c r="C505" s="34"/>
      <c r="D505" s="34"/>
      <c r="E505" s="34"/>
      <c r="F505" s="34"/>
      <c r="G505" s="34"/>
      <c r="H505" s="34"/>
      <c r="I505" s="34"/>
    </row>
    <row r="506">
      <c r="B506" s="33"/>
      <c r="C506" s="34"/>
      <c r="D506" s="34"/>
      <c r="E506" s="34"/>
      <c r="F506" s="34"/>
      <c r="G506" s="34"/>
      <c r="H506" s="34"/>
      <c r="I506" s="34"/>
    </row>
    <row r="507">
      <c r="B507" s="33"/>
      <c r="C507" s="34"/>
      <c r="D507" s="34"/>
      <c r="E507" s="34"/>
      <c r="F507" s="34"/>
      <c r="G507" s="34"/>
      <c r="H507" s="34"/>
      <c r="I507" s="34"/>
    </row>
    <row r="508">
      <c r="B508" s="33"/>
      <c r="C508" s="34"/>
      <c r="D508" s="34"/>
      <c r="E508" s="34"/>
      <c r="F508" s="34"/>
      <c r="G508" s="34"/>
      <c r="H508" s="34"/>
      <c r="I508" s="34"/>
    </row>
    <row r="509">
      <c r="B509" s="33"/>
      <c r="C509" s="34"/>
      <c r="D509" s="34"/>
      <c r="E509" s="34"/>
      <c r="F509" s="34"/>
      <c r="G509" s="34"/>
      <c r="H509" s="34"/>
      <c r="I509" s="34"/>
    </row>
    <row r="510">
      <c r="B510" s="33"/>
      <c r="C510" s="34"/>
      <c r="D510" s="34"/>
      <c r="E510" s="34"/>
      <c r="F510" s="34"/>
      <c r="G510" s="34"/>
      <c r="H510" s="34"/>
      <c r="I510" s="34"/>
    </row>
    <row r="511">
      <c r="B511" s="33"/>
      <c r="C511" s="34"/>
      <c r="D511" s="34"/>
      <c r="E511" s="34"/>
      <c r="F511" s="34"/>
      <c r="G511" s="34"/>
      <c r="H511" s="34"/>
      <c r="I511" s="34"/>
    </row>
    <row r="512">
      <c r="B512" s="33"/>
      <c r="C512" s="34"/>
      <c r="D512" s="34"/>
      <c r="E512" s="34"/>
      <c r="F512" s="34"/>
      <c r="G512" s="34"/>
      <c r="H512" s="34"/>
      <c r="I512" s="34"/>
    </row>
    <row r="513">
      <c r="B513" s="33"/>
      <c r="C513" s="34"/>
      <c r="D513" s="34"/>
      <c r="E513" s="34"/>
      <c r="F513" s="34"/>
      <c r="G513" s="34"/>
      <c r="H513" s="34"/>
      <c r="I513" s="34"/>
    </row>
    <row r="514">
      <c r="B514" s="33"/>
      <c r="C514" s="34"/>
      <c r="D514" s="34"/>
      <c r="E514" s="34"/>
      <c r="F514" s="34"/>
      <c r="G514" s="34"/>
      <c r="H514" s="34"/>
      <c r="I514" s="34"/>
    </row>
    <row r="515">
      <c r="B515" s="33"/>
      <c r="C515" s="34"/>
      <c r="D515" s="34"/>
      <c r="E515" s="34"/>
      <c r="F515" s="34"/>
      <c r="G515" s="34"/>
      <c r="H515" s="34"/>
      <c r="I515" s="34"/>
    </row>
    <row r="516">
      <c r="B516" s="33"/>
      <c r="C516" s="34"/>
      <c r="D516" s="34"/>
      <c r="E516" s="34"/>
      <c r="F516" s="34"/>
      <c r="G516" s="34"/>
      <c r="H516" s="34"/>
      <c r="I516" s="34"/>
    </row>
    <row r="517">
      <c r="B517" s="33"/>
      <c r="C517" s="34"/>
      <c r="D517" s="34"/>
      <c r="E517" s="34"/>
      <c r="F517" s="34"/>
      <c r="G517" s="34"/>
      <c r="H517" s="34"/>
      <c r="I517" s="34"/>
    </row>
    <row r="518">
      <c r="B518" s="33"/>
      <c r="C518" s="34"/>
      <c r="D518" s="34"/>
      <c r="E518" s="34"/>
      <c r="F518" s="34"/>
      <c r="G518" s="34"/>
      <c r="H518" s="34"/>
      <c r="I518" s="34"/>
    </row>
    <row r="519">
      <c r="B519" s="33"/>
      <c r="C519" s="34"/>
      <c r="D519" s="34"/>
      <c r="E519" s="34"/>
      <c r="F519" s="34"/>
      <c r="G519" s="34"/>
      <c r="H519" s="34"/>
      <c r="I519" s="34"/>
    </row>
    <row r="520">
      <c r="B520" s="33"/>
      <c r="C520" s="34"/>
      <c r="D520" s="34"/>
      <c r="E520" s="34"/>
      <c r="F520" s="34"/>
      <c r="G520" s="34"/>
      <c r="H520" s="34"/>
      <c r="I520" s="34"/>
    </row>
    <row r="521">
      <c r="B521" s="33"/>
      <c r="C521" s="34"/>
      <c r="D521" s="34"/>
      <c r="E521" s="34"/>
      <c r="F521" s="34"/>
      <c r="G521" s="34"/>
      <c r="H521" s="34"/>
      <c r="I521" s="34"/>
    </row>
    <row r="522">
      <c r="B522" s="33"/>
      <c r="C522" s="34"/>
      <c r="D522" s="34"/>
      <c r="E522" s="34"/>
      <c r="F522" s="34"/>
      <c r="G522" s="34"/>
      <c r="H522" s="34"/>
      <c r="I522" s="34"/>
    </row>
    <row r="523">
      <c r="B523" s="33"/>
      <c r="C523" s="34"/>
      <c r="D523" s="34"/>
      <c r="E523" s="34"/>
      <c r="F523" s="34"/>
      <c r="G523" s="34"/>
      <c r="H523" s="34"/>
      <c r="I523" s="34"/>
    </row>
    <row r="524">
      <c r="B524" s="33"/>
      <c r="C524" s="34"/>
      <c r="D524" s="34"/>
      <c r="E524" s="34"/>
      <c r="F524" s="34"/>
      <c r="G524" s="34"/>
      <c r="H524" s="34"/>
      <c r="I524" s="34"/>
    </row>
    <row r="525">
      <c r="B525" s="33"/>
      <c r="C525" s="34"/>
      <c r="D525" s="34"/>
      <c r="E525" s="34"/>
      <c r="F525" s="34"/>
      <c r="G525" s="34"/>
      <c r="H525" s="34"/>
      <c r="I525" s="34"/>
    </row>
    <row r="526">
      <c r="B526" s="33"/>
      <c r="C526" s="34"/>
      <c r="D526" s="34"/>
      <c r="E526" s="34"/>
      <c r="F526" s="34"/>
      <c r="G526" s="34"/>
      <c r="H526" s="34"/>
      <c r="I526" s="34"/>
    </row>
    <row r="527">
      <c r="B527" s="33"/>
      <c r="C527" s="34"/>
      <c r="D527" s="34"/>
      <c r="E527" s="34"/>
      <c r="F527" s="34"/>
      <c r="G527" s="34"/>
      <c r="H527" s="34"/>
      <c r="I527" s="34"/>
    </row>
    <row r="528">
      <c r="B528" s="33"/>
      <c r="C528" s="34"/>
      <c r="D528" s="34"/>
      <c r="E528" s="34"/>
      <c r="F528" s="34"/>
      <c r="G528" s="34"/>
      <c r="H528" s="34"/>
      <c r="I528" s="34"/>
    </row>
    <row r="529">
      <c r="B529" s="33"/>
      <c r="C529" s="34"/>
      <c r="D529" s="34"/>
      <c r="E529" s="34"/>
      <c r="F529" s="34"/>
      <c r="G529" s="34"/>
      <c r="H529" s="34"/>
      <c r="I529" s="34"/>
    </row>
    <row r="530">
      <c r="B530" s="33"/>
      <c r="C530" s="34"/>
      <c r="D530" s="34"/>
      <c r="E530" s="34"/>
      <c r="F530" s="34"/>
      <c r="G530" s="34"/>
      <c r="H530" s="34"/>
      <c r="I530" s="34"/>
    </row>
    <row r="531">
      <c r="B531" s="33"/>
      <c r="C531" s="34"/>
      <c r="D531" s="34"/>
      <c r="E531" s="34"/>
      <c r="F531" s="34"/>
      <c r="G531" s="34"/>
      <c r="H531" s="34"/>
      <c r="I531" s="34"/>
    </row>
    <row r="532">
      <c r="B532" s="33"/>
      <c r="C532" s="34"/>
      <c r="D532" s="34"/>
      <c r="E532" s="34"/>
      <c r="F532" s="34"/>
      <c r="G532" s="34"/>
      <c r="H532" s="34"/>
      <c r="I532" s="34"/>
    </row>
    <row r="533">
      <c r="B533" s="33"/>
      <c r="C533" s="34"/>
      <c r="D533" s="34"/>
      <c r="E533" s="34"/>
      <c r="F533" s="34"/>
      <c r="G533" s="34"/>
      <c r="H533" s="34"/>
      <c r="I533" s="34"/>
    </row>
    <row r="534">
      <c r="B534" s="33"/>
      <c r="C534" s="34"/>
      <c r="D534" s="34"/>
      <c r="E534" s="34"/>
      <c r="F534" s="34"/>
      <c r="G534" s="34"/>
      <c r="H534" s="34"/>
      <c r="I534" s="34"/>
    </row>
    <row r="535">
      <c r="B535" s="33"/>
      <c r="C535" s="34"/>
      <c r="D535" s="34"/>
      <c r="E535" s="34"/>
      <c r="F535" s="34"/>
      <c r="G535" s="34"/>
      <c r="H535" s="34"/>
      <c r="I535" s="34"/>
    </row>
    <row r="536">
      <c r="B536" s="33"/>
      <c r="C536" s="34"/>
      <c r="D536" s="34"/>
      <c r="E536" s="34"/>
      <c r="F536" s="34"/>
      <c r="G536" s="34"/>
      <c r="H536" s="34"/>
      <c r="I536" s="34"/>
    </row>
    <row r="537">
      <c r="B537" s="33"/>
      <c r="C537" s="34"/>
      <c r="D537" s="34"/>
      <c r="E537" s="34"/>
      <c r="F537" s="34"/>
      <c r="G537" s="34"/>
      <c r="H537" s="34"/>
      <c r="I537" s="34"/>
    </row>
    <row r="538">
      <c r="B538" s="33"/>
      <c r="C538" s="34"/>
      <c r="D538" s="34"/>
      <c r="E538" s="34"/>
      <c r="F538" s="34"/>
      <c r="G538" s="34"/>
      <c r="H538" s="34"/>
      <c r="I538" s="34"/>
    </row>
    <row r="539">
      <c r="B539" s="33"/>
      <c r="C539" s="34"/>
      <c r="D539" s="34"/>
      <c r="E539" s="34"/>
      <c r="F539" s="34"/>
      <c r="G539" s="34"/>
      <c r="H539" s="34"/>
      <c r="I539" s="34"/>
    </row>
    <row r="540">
      <c r="B540" s="33"/>
      <c r="C540" s="34"/>
      <c r="D540" s="34"/>
      <c r="E540" s="34"/>
      <c r="F540" s="34"/>
      <c r="G540" s="34"/>
      <c r="H540" s="34"/>
      <c r="I540" s="34"/>
    </row>
    <row r="541">
      <c r="B541" s="33"/>
      <c r="C541" s="34"/>
      <c r="D541" s="34"/>
      <c r="E541" s="34"/>
      <c r="F541" s="34"/>
      <c r="G541" s="34"/>
      <c r="H541" s="34"/>
      <c r="I541" s="34"/>
    </row>
    <row r="542">
      <c r="B542" s="33"/>
      <c r="C542" s="34"/>
      <c r="D542" s="34"/>
      <c r="E542" s="34"/>
      <c r="F542" s="34"/>
      <c r="G542" s="34"/>
      <c r="H542" s="34"/>
      <c r="I542" s="34"/>
    </row>
    <row r="543">
      <c r="B543" s="33"/>
      <c r="C543" s="34"/>
      <c r="D543" s="34"/>
      <c r="E543" s="34"/>
      <c r="F543" s="34"/>
      <c r="G543" s="34"/>
      <c r="H543" s="34"/>
      <c r="I543" s="34"/>
    </row>
    <row r="544">
      <c r="B544" s="33"/>
      <c r="C544" s="34"/>
      <c r="D544" s="34"/>
      <c r="E544" s="34"/>
      <c r="F544" s="34"/>
      <c r="G544" s="34"/>
      <c r="H544" s="34"/>
      <c r="I544" s="34"/>
    </row>
    <row r="545">
      <c r="B545" s="33"/>
      <c r="C545" s="34"/>
      <c r="D545" s="34"/>
      <c r="E545" s="34"/>
      <c r="F545" s="34"/>
      <c r="G545" s="34"/>
      <c r="H545" s="34"/>
      <c r="I545" s="34"/>
    </row>
    <row r="546">
      <c r="B546" s="33"/>
      <c r="C546" s="34"/>
      <c r="D546" s="34"/>
      <c r="E546" s="34"/>
      <c r="F546" s="34"/>
      <c r="G546" s="34"/>
      <c r="H546" s="34"/>
      <c r="I546" s="34"/>
    </row>
    <row r="547">
      <c r="B547" s="33"/>
      <c r="C547" s="34"/>
      <c r="D547" s="34"/>
      <c r="E547" s="34"/>
      <c r="F547" s="34"/>
      <c r="G547" s="34"/>
      <c r="H547" s="34"/>
      <c r="I547" s="34"/>
    </row>
    <row r="548">
      <c r="B548" s="33"/>
      <c r="C548" s="34"/>
      <c r="D548" s="34"/>
      <c r="E548" s="34"/>
      <c r="F548" s="34"/>
      <c r="G548" s="34"/>
      <c r="H548" s="34"/>
      <c r="I548" s="34"/>
    </row>
    <row r="549">
      <c r="B549" s="33"/>
      <c r="C549" s="34"/>
      <c r="D549" s="34"/>
      <c r="E549" s="34"/>
      <c r="F549" s="34"/>
      <c r="G549" s="34"/>
      <c r="H549" s="34"/>
      <c r="I549" s="34"/>
    </row>
    <row r="550">
      <c r="B550" s="33"/>
      <c r="C550" s="34"/>
      <c r="D550" s="34"/>
      <c r="E550" s="34"/>
      <c r="F550" s="34"/>
      <c r="G550" s="34"/>
      <c r="H550" s="34"/>
      <c r="I550" s="34"/>
    </row>
    <row r="551">
      <c r="B551" s="33"/>
      <c r="C551" s="34"/>
      <c r="D551" s="34"/>
      <c r="E551" s="34"/>
      <c r="F551" s="34"/>
      <c r="G551" s="34"/>
      <c r="H551" s="34"/>
      <c r="I551" s="34"/>
    </row>
    <row r="552">
      <c r="B552" s="33"/>
      <c r="C552" s="34"/>
      <c r="D552" s="34"/>
      <c r="E552" s="34"/>
      <c r="F552" s="34"/>
      <c r="G552" s="34"/>
      <c r="H552" s="34"/>
      <c r="I552" s="34"/>
    </row>
    <row r="553">
      <c r="B553" s="33"/>
      <c r="C553" s="34"/>
      <c r="D553" s="34"/>
      <c r="E553" s="34"/>
      <c r="F553" s="34"/>
      <c r="G553" s="34"/>
      <c r="H553" s="34"/>
      <c r="I553" s="34"/>
    </row>
    <row r="554">
      <c r="B554" s="33"/>
      <c r="C554" s="34"/>
      <c r="D554" s="34"/>
      <c r="E554" s="34"/>
      <c r="F554" s="34"/>
      <c r="G554" s="34"/>
      <c r="H554" s="34"/>
      <c r="I554" s="34"/>
    </row>
    <row r="555">
      <c r="B555" s="33"/>
      <c r="C555" s="34"/>
      <c r="D555" s="34"/>
      <c r="E555" s="34"/>
      <c r="F555" s="34"/>
      <c r="G555" s="34"/>
      <c r="H555" s="34"/>
      <c r="I555" s="34"/>
    </row>
    <row r="556">
      <c r="B556" s="33"/>
      <c r="C556" s="34"/>
      <c r="D556" s="34"/>
      <c r="E556" s="34"/>
      <c r="F556" s="34"/>
      <c r="G556" s="34"/>
      <c r="H556" s="34"/>
      <c r="I556" s="34"/>
    </row>
    <row r="557">
      <c r="B557" s="33"/>
      <c r="C557" s="34"/>
      <c r="D557" s="34"/>
      <c r="E557" s="34"/>
      <c r="F557" s="34"/>
      <c r="G557" s="34"/>
      <c r="H557" s="34"/>
      <c r="I557" s="34"/>
    </row>
    <row r="558">
      <c r="B558" s="33"/>
      <c r="C558" s="34"/>
      <c r="D558" s="34"/>
      <c r="E558" s="34"/>
      <c r="F558" s="34"/>
      <c r="G558" s="34"/>
      <c r="H558" s="34"/>
      <c r="I558" s="34"/>
    </row>
    <row r="559">
      <c r="B559" s="33"/>
      <c r="C559" s="34"/>
      <c r="D559" s="34"/>
      <c r="E559" s="34"/>
      <c r="F559" s="34"/>
      <c r="G559" s="34"/>
      <c r="H559" s="34"/>
      <c r="I559" s="34"/>
    </row>
    <row r="560">
      <c r="B560" s="33"/>
      <c r="C560" s="34"/>
      <c r="D560" s="34"/>
      <c r="E560" s="34"/>
      <c r="F560" s="34"/>
      <c r="G560" s="34"/>
      <c r="H560" s="34"/>
      <c r="I560" s="34"/>
    </row>
    <row r="561">
      <c r="B561" s="33"/>
      <c r="C561" s="34"/>
      <c r="D561" s="34"/>
      <c r="E561" s="34"/>
      <c r="F561" s="34"/>
      <c r="G561" s="34"/>
      <c r="H561" s="34"/>
      <c r="I561" s="34"/>
    </row>
    <row r="562">
      <c r="B562" s="33"/>
      <c r="C562" s="34"/>
      <c r="D562" s="34"/>
      <c r="E562" s="34"/>
      <c r="F562" s="34"/>
      <c r="G562" s="34"/>
      <c r="H562" s="34"/>
      <c r="I562" s="34"/>
    </row>
    <row r="563">
      <c r="B563" s="33"/>
      <c r="C563" s="34"/>
      <c r="D563" s="34"/>
      <c r="E563" s="34"/>
      <c r="F563" s="34"/>
      <c r="G563" s="34"/>
      <c r="H563" s="34"/>
      <c r="I563" s="34"/>
    </row>
    <row r="564">
      <c r="B564" s="33"/>
      <c r="C564" s="34"/>
      <c r="D564" s="34"/>
      <c r="E564" s="34"/>
      <c r="F564" s="34"/>
      <c r="G564" s="34"/>
      <c r="H564" s="34"/>
      <c r="I564" s="34"/>
    </row>
    <row r="565">
      <c r="B565" s="33"/>
      <c r="C565" s="34"/>
      <c r="D565" s="34"/>
      <c r="E565" s="34"/>
      <c r="F565" s="34"/>
      <c r="G565" s="34"/>
      <c r="H565" s="34"/>
      <c r="I565" s="34"/>
    </row>
    <row r="566">
      <c r="B566" s="33"/>
      <c r="C566" s="34"/>
      <c r="D566" s="34"/>
      <c r="E566" s="34"/>
      <c r="F566" s="34"/>
      <c r="G566" s="34"/>
      <c r="H566" s="34"/>
      <c r="I566" s="34"/>
    </row>
    <row r="567">
      <c r="B567" s="33"/>
      <c r="C567" s="34"/>
      <c r="D567" s="34"/>
      <c r="E567" s="34"/>
      <c r="F567" s="34"/>
      <c r="G567" s="34"/>
      <c r="H567" s="34"/>
      <c r="I567" s="34"/>
    </row>
    <row r="568">
      <c r="B568" s="33"/>
      <c r="C568" s="34"/>
      <c r="D568" s="34"/>
      <c r="E568" s="34"/>
      <c r="F568" s="34"/>
      <c r="G568" s="34"/>
      <c r="H568" s="34"/>
      <c r="I568" s="34"/>
    </row>
    <row r="569">
      <c r="B569" s="33"/>
      <c r="C569" s="34"/>
      <c r="D569" s="34"/>
      <c r="E569" s="34"/>
      <c r="F569" s="34"/>
      <c r="G569" s="34"/>
      <c r="H569" s="34"/>
      <c r="I569" s="34"/>
    </row>
    <row r="570">
      <c r="B570" s="33"/>
      <c r="C570" s="34"/>
      <c r="D570" s="34"/>
      <c r="E570" s="34"/>
      <c r="F570" s="34"/>
      <c r="G570" s="34"/>
      <c r="H570" s="34"/>
      <c r="I570" s="34"/>
    </row>
    <row r="571">
      <c r="B571" s="33"/>
      <c r="C571" s="34"/>
      <c r="D571" s="34"/>
      <c r="E571" s="34"/>
      <c r="F571" s="34"/>
      <c r="G571" s="34"/>
      <c r="H571" s="34"/>
      <c r="I571" s="34"/>
    </row>
    <row r="572">
      <c r="B572" s="33"/>
      <c r="C572" s="34"/>
      <c r="D572" s="34"/>
      <c r="E572" s="34"/>
      <c r="F572" s="34"/>
      <c r="G572" s="34"/>
      <c r="H572" s="34"/>
      <c r="I572" s="34"/>
    </row>
    <row r="573">
      <c r="B573" s="33"/>
      <c r="C573" s="34"/>
      <c r="D573" s="34"/>
      <c r="E573" s="34"/>
      <c r="F573" s="34"/>
      <c r="G573" s="34"/>
      <c r="H573" s="34"/>
      <c r="I573" s="34"/>
    </row>
    <row r="574">
      <c r="B574" s="33"/>
      <c r="C574" s="34"/>
      <c r="D574" s="34"/>
      <c r="E574" s="34"/>
      <c r="F574" s="34"/>
      <c r="G574" s="34"/>
      <c r="H574" s="34"/>
      <c r="I574" s="34"/>
    </row>
    <row r="575">
      <c r="B575" s="33"/>
      <c r="C575" s="34"/>
      <c r="D575" s="34"/>
      <c r="E575" s="34"/>
      <c r="F575" s="34"/>
      <c r="G575" s="34"/>
      <c r="H575" s="34"/>
      <c r="I575" s="34"/>
    </row>
    <row r="576">
      <c r="B576" s="33"/>
      <c r="C576" s="34"/>
      <c r="D576" s="34"/>
      <c r="E576" s="34"/>
      <c r="F576" s="34"/>
      <c r="G576" s="34"/>
      <c r="H576" s="34"/>
      <c r="I576" s="34"/>
    </row>
    <row r="577">
      <c r="B577" s="33"/>
      <c r="C577" s="34"/>
      <c r="D577" s="34"/>
      <c r="E577" s="34"/>
      <c r="F577" s="34"/>
      <c r="G577" s="34"/>
      <c r="H577" s="34"/>
      <c r="I577" s="34"/>
    </row>
    <row r="578">
      <c r="B578" s="33"/>
      <c r="C578" s="34"/>
      <c r="D578" s="34"/>
      <c r="E578" s="34"/>
      <c r="F578" s="34"/>
      <c r="G578" s="34"/>
      <c r="H578" s="34"/>
      <c r="I578" s="34"/>
    </row>
    <row r="579">
      <c r="B579" s="33"/>
      <c r="C579" s="34"/>
      <c r="D579" s="34"/>
      <c r="E579" s="34"/>
      <c r="F579" s="34"/>
      <c r="G579" s="34"/>
      <c r="H579" s="34"/>
      <c r="I579" s="34"/>
    </row>
    <row r="580">
      <c r="B580" s="33"/>
      <c r="C580" s="34"/>
      <c r="D580" s="34"/>
      <c r="E580" s="34"/>
      <c r="F580" s="34"/>
      <c r="G580" s="34"/>
      <c r="H580" s="34"/>
      <c r="I580" s="34"/>
    </row>
    <row r="581">
      <c r="B581" s="33"/>
      <c r="C581" s="34"/>
      <c r="D581" s="34"/>
      <c r="E581" s="34"/>
      <c r="F581" s="34"/>
      <c r="G581" s="34"/>
      <c r="H581" s="34"/>
      <c r="I581" s="34"/>
    </row>
    <row r="582">
      <c r="B582" s="33"/>
      <c r="C582" s="34"/>
      <c r="D582" s="34"/>
      <c r="E582" s="34"/>
      <c r="F582" s="34"/>
      <c r="G582" s="34"/>
      <c r="H582" s="34"/>
      <c r="I582" s="34"/>
    </row>
    <row r="583">
      <c r="B583" s="33"/>
      <c r="C583" s="34"/>
      <c r="D583" s="34"/>
      <c r="E583" s="34"/>
      <c r="F583" s="34"/>
      <c r="G583" s="34"/>
      <c r="H583" s="34"/>
      <c r="I583" s="34"/>
    </row>
    <row r="584">
      <c r="B584" s="33"/>
      <c r="C584" s="34"/>
      <c r="D584" s="34"/>
      <c r="E584" s="34"/>
      <c r="F584" s="34"/>
      <c r="G584" s="34"/>
      <c r="H584" s="34"/>
      <c r="I584" s="34"/>
    </row>
    <row r="585">
      <c r="B585" s="33"/>
      <c r="C585" s="34"/>
      <c r="D585" s="34"/>
      <c r="E585" s="34"/>
      <c r="F585" s="34"/>
      <c r="G585" s="34"/>
      <c r="H585" s="34"/>
      <c r="I585" s="34"/>
    </row>
    <row r="586">
      <c r="B586" s="33"/>
      <c r="C586" s="34"/>
      <c r="D586" s="34"/>
      <c r="E586" s="34"/>
      <c r="F586" s="34"/>
      <c r="G586" s="34"/>
      <c r="H586" s="34"/>
      <c r="I586" s="34"/>
    </row>
    <row r="587">
      <c r="B587" s="33"/>
      <c r="C587" s="34"/>
      <c r="D587" s="34"/>
      <c r="E587" s="34"/>
      <c r="F587" s="34"/>
      <c r="G587" s="34"/>
      <c r="H587" s="34"/>
      <c r="I587" s="34"/>
    </row>
    <row r="588">
      <c r="B588" s="33"/>
      <c r="C588" s="34"/>
      <c r="D588" s="34"/>
      <c r="E588" s="34"/>
      <c r="F588" s="34"/>
      <c r="G588" s="34"/>
      <c r="H588" s="34"/>
      <c r="I588" s="34"/>
    </row>
    <row r="589">
      <c r="B589" s="33"/>
      <c r="C589" s="34"/>
      <c r="D589" s="34"/>
      <c r="E589" s="34"/>
      <c r="F589" s="34"/>
      <c r="G589" s="34"/>
      <c r="H589" s="34"/>
      <c r="I589" s="34"/>
    </row>
    <row r="590">
      <c r="B590" s="33"/>
      <c r="C590" s="34"/>
      <c r="D590" s="34"/>
      <c r="E590" s="34"/>
      <c r="F590" s="34"/>
      <c r="G590" s="34"/>
      <c r="H590" s="34"/>
      <c r="I590" s="34"/>
    </row>
    <row r="591">
      <c r="B591" s="33"/>
      <c r="C591" s="34"/>
      <c r="D591" s="34"/>
      <c r="E591" s="34"/>
      <c r="F591" s="34"/>
      <c r="G591" s="34"/>
      <c r="H591" s="34"/>
      <c r="I591" s="34"/>
    </row>
    <row r="592">
      <c r="B592" s="33"/>
      <c r="C592" s="34"/>
      <c r="D592" s="34"/>
      <c r="E592" s="34"/>
      <c r="F592" s="34"/>
      <c r="G592" s="34"/>
      <c r="H592" s="34"/>
      <c r="I592" s="34"/>
    </row>
    <row r="593">
      <c r="B593" s="33"/>
      <c r="C593" s="34"/>
      <c r="D593" s="34"/>
      <c r="E593" s="34"/>
      <c r="F593" s="34"/>
      <c r="G593" s="34"/>
      <c r="H593" s="34"/>
      <c r="I593" s="34"/>
    </row>
    <row r="594">
      <c r="B594" s="33"/>
      <c r="C594" s="34"/>
      <c r="D594" s="34"/>
      <c r="E594" s="34"/>
      <c r="F594" s="34"/>
      <c r="G594" s="34"/>
      <c r="H594" s="34"/>
      <c r="I594" s="34"/>
    </row>
    <row r="595">
      <c r="B595" s="33"/>
      <c r="C595" s="34"/>
      <c r="D595" s="34"/>
      <c r="E595" s="34"/>
      <c r="F595" s="34"/>
      <c r="G595" s="34"/>
      <c r="H595" s="34"/>
      <c r="I595" s="34"/>
    </row>
    <row r="596">
      <c r="B596" s="33"/>
      <c r="C596" s="34"/>
      <c r="D596" s="34"/>
      <c r="E596" s="34"/>
      <c r="F596" s="34"/>
      <c r="G596" s="34"/>
      <c r="H596" s="34"/>
      <c r="I596" s="34"/>
    </row>
    <row r="597">
      <c r="B597" s="33"/>
      <c r="C597" s="34"/>
      <c r="D597" s="34"/>
      <c r="E597" s="34"/>
      <c r="F597" s="34"/>
      <c r="G597" s="34"/>
      <c r="H597" s="34"/>
      <c r="I597" s="34"/>
    </row>
    <row r="598">
      <c r="B598" s="33"/>
      <c r="C598" s="34"/>
      <c r="D598" s="34"/>
      <c r="E598" s="34"/>
      <c r="F598" s="34"/>
      <c r="G598" s="34"/>
      <c r="H598" s="34"/>
      <c r="I598" s="34"/>
    </row>
    <row r="599">
      <c r="B599" s="33"/>
      <c r="C599" s="34"/>
      <c r="D599" s="34"/>
      <c r="E599" s="34"/>
      <c r="F599" s="34"/>
      <c r="G599" s="34"/>
      <c r="H599" s="34"/>
      <c r="I599" s="34"/>
    </row>
    <row r="600">
      <c r="B600" s="33"/>
      <c r="C600" s="34"/>
      <c r="D600" s="34"/>
      <c r="E600" s="34"/>
      <c r="F600" s="34"/>
      <c r="G600" s="34"/>
      <c r="H600" s="34"/>
      <c r="I600" s="34"/>
    </row>
    <row r="601">
      <c r="B601" s="33"/>
      <c r="C601" s="34"/>
      <c r="D601" s="34"/>
      <c r="E601" s="34"/>
      <c r="F601" s="34"/>
      <c r="G601" s="34"/>
      <c r="H601" s="34"/>
      <c r="I601" s="34"/>
    </row>
    <row r="602">
      <c r="B602" s="33"/>
      <c r="C602" s="34"/>
      <c r="D602" s="34"/>
      <c r="E602" s="34"/>
      <c r="F602" s="34"/>
      <c r="G602" s="34"/>
      <c r="H602" s="34"/>
      <c r="I602" s="34"/>
    </row>
    <row r="603">
      <c r="B603" s="33"/>
      <c r="C603" s="34"/>
      <c r="D603" s="34"/>
      <c r="E603" s="34"/>
      <c r="F603" s="34"/>
      <c r="G603" s="34"/>
      <c r="H603" s="34"/>
      <c r="I603" s="34"/>
    </row>
    <row r="604">
      <c r="B604" s="33"/>
      <c r="C604" s="34"/>
      <c r="D604" s="34"/>
      <c r="E604" s="34"/>
      <c r="F604" s="34"/>
      <c r="G604" s="34"/>
      <c r="H604" s="34"/>
      <c r="I604" s="34"/>
    </row>
    <row r="605">
      <c r="B605" s="33"/>
      <c r="C605" s="34"/>
      <c r="D605" s="34"/>
      <c r="E605" s="34"/>
      <c r="F605" s="34"/>
      <c r="G605" s="34"/>
      <c r="H605" s="34"/>
      <c r="I605" s="34"/>
    </row>
    <row r="606">
      <c r="B606" s="33"/>
      <c r="C606" s="34"/>
      <c r="D606" s="34"/>
      <c r="E606" s="34"/>
      <c r="F606" s="34"/>
      <c r="G606" s="34"/>
      <c r="H606" s="34"/>
      <c r="I606" s="34"/>
    </row>
    <row r="607">
      <c r="B607" s="33"/>
      <c r="C607" s="34"/>
      <c r="D607" s="34"/>
      <c r="E607" s="34"/>
      <c r="F607" s="34"/>
      <c r="G607" s="34"/>
      <c r="H607" s="34"/>
      <c r="I607" s="34"/>
    </row>
    <row r="608">
      <c r="B608" s="33"/>
      <c r="C608" s="34"/>
      <c r="D608" s="34"/>
      <c r="E608" s="34"/>
      <c r="F608" s="34"/>
      <c r="G608" s="34"/>
      <c r="H608" s="34"/>
      <c r="I608" s="34"/>
    </row>
    <row r="609">
      <c r="B609" s="33"/>
      <c r="C609" s="34"/>
      <c r="D609" s="34"/>
      <c r="E609" s="34"/>
      <c r="F609" s="34"/>
      <c r="G609" s="34"/>
      <c r="H609" s="34"/>
      <c r="I609" s="34"/>
    </row>
    <row r="610">
      <c r="B610" s="33"/>
      <c r="C610" s="34"/>
      <c r="D610" s="34"/>
      <c r="E610" s="34"/>
      <c r="F610" s="34"/>
      <c r="G610" s="34"/>
      <c r="H610" s="34"/>
      <c r="I610" s="34"/>
    </row>
    <row r="611">
      <c r="B611" s="33"/>
      <c r="C611" s="34"/>
      <c r="D611" s="34"/>
      <c r="E611" s="34"/>
      <c r="F611" s="34"/>
      <c r="G611" s="34"/>
      <c r="H611" s="34"/>
      <c r="I611" s="34"/>
    </row>
    <row r="612">
      <c r="B612" s="33"/>
      <c r="C612" s="34"/>
      <c r="D612" s="34"/>
      <c r="E612" s="34"/>
      <c r="F612" s="34"/>
      <c r="G612" s="34"/>
      <c r="H612" s="34"/>
      <c r="I612" s="34"/>
    </row>
    <row r="613">
      <c r="B613" s="33"/>
      <c r="C613" s="34"/>
      <c r="D613" s="34"/>
      <c r="E613" s="34"/>
      <c r="F613" s="34"/>
      <c r="G613" s="34"/>
      <c r="H613" s="34"/>
      <c r="I613" s="34"/>
    </row>
    <row r="614">
      <c r="B614" s="33"/>
      <c r="C614" s="34"/>
      <c r="D614" s="34"/>
      <c r="E614" s="34"/>
      <c r="F614" s="34"/>
      <c r="G614" s="34"/>
      <c r="H614" s="34"/>
      <c r="I614" s="34"/>
    </row>
    <row r="615">
      <c r="B615" s="33"/>
      <c r="C615" s="34"/>
      <c r="D615" s="34"/>
      <c r="E615" s="34"/>
      <c r="F615" s="34"/>
      <c r="G615" s="34"/>
      <c r="H615" s="34"/>
      <c r="I615" s="34"/>
    </row>
    <row r="616">
      <c r="B616" s="33"/>
      <c r="C616" s="34"/>
      <c r="D616" s="34"/>
      <c r="E616" s="34"/>
      <c r="F616" s="34"/>
      <c r="G616" s="34"/>
      <c r="H616" s="34"/>
      <c r="I616" s="34"/>
    </row>
    <row r="617">
      <c r="B617" s="33"/>
      <c r="C617" s="34"/>
      <c r="D617" s="34"/>
      <c r="E617" s="34"/>
      <c r="F617" s="34"/>
      <c r="G617" s="34"/>
      <c r="H617" s="34"/>
      <c r="I617" s="34"/>
    </row>
    <row r="618">
      <c r="B618" s="33"/>
      <c r="C618" s="34"/>
      <c r="D618" s="34"/>
      <c r="E618" s="34"/>
      <c r="F618" s="34"/>
      <c r="G618" s="34"/>
      <c r="H618" s="34"/>
      <c r="I618" s="34"/>
    </row>
    <row r="619">
      <c r="B619" s="33"/>
      <c r="C619" s="34"/>
      <c r="D619" s="34"/>
      <c r="E619" s="34"/>
      <c r="F619" s="34"/>
      <c r="G619" s="34"/>
      <c r="H619" s="34"/>
      <c r="I619" s="34"/>
    </row>
    <row r="620">
      <c r="B620" s="33"/>
      <c r="C620" s="34"/>
      <c r="D620" s="34"/>
      <c r="E620" s="34"/>
      <c r="F620" s="34"/>
      <c r="G620" s="34"/>
      <c r="H620" s="34"/>
      <c r="I620" s="34"/>
    </row>
    <row r="621">
      <c r="B621" s="33"/>
      <c r="C621" s="34"/>
      <c r="D621" s="34"/>
      <c r="E621" s="34"/>
      <c r="F621" s="34"/>
      <c r="G621" s="34"/>
      <c r="H621" s="34"/>
      <c r="I621" s="34"/>
    </row>
    <row r="622">
      <c r="B622" s="33"/>
      <c r="C622" s="34"/>
      <c r="D622" s="34"/>
      <c r="E622" s="34"/>
      <c r="F622" s="34"/>
      <c r="G622" s="34"/>
      <c r="H622" s="34"/>
      <c r="I622" s="34"/>
    </row>
    <row r="623">
      <c r="B623" s="33"/>
      <c r="C623" s="34"/>
      <c r="D623" s="34"/>
      <c r="E623" s="34"/>
      <c r="F623" s="34"/>
      <c r="G623" s="34"/>
      <c r="H623" s="34"/>
      <c r="I623" s="34"/>
    </row>
    <row r="624">
      <c r="B624" s="33"/>
      <c r="C624" s="34"/>
      <c r="D624" s="34"/>
      <c r="E624" s="34"/>
      <c r="F624" s="34"/>
      <c r="G624" s="34"/>
      <c r="H624" s="34"/>
      <c r="I624" s="34"/>
    </row>
    <row r="625">
      <c r="B625" s="33"/>
      <c r="C625" s="34"/>
      <c r="D625" s="34"/>
      <c r="E625" s="34"/>
      <c r="F625" s="34"/>
      <c r="G625" s="34"/>
      <c r="H625" s="34"/>
      <c r="I625" s="34"/>
    </row>
    <row r="626">
      <c r="B626" s="33"/>
      <c r="C626" s="34"/>
      <c r="D626" s="34"/>
      <c r="E626" s="34"/>
      <c r="F626" s="34"/>
      <c r="G626" s="34"/>
      <c r="H626" s="34"/>
      <c r="I626" s="34"/>
    </row>
    <row r="627">
      <c r="B627" s="33"/>
      <c r="C627" s="34"/>
      <c r="D627" s="34"/>
      <c r="E627" s="34"/>
      <c r="F627" s="34"/>
      <c r="G627" s="34"/>
      <c r="H627" s="34"/>
      <c r="I627" s="34"/>
    </row>
    <row r="628">
      <c r="B628" s="33"/>
      <c r="C628" s="34"/>
      <c r="D628" s="34"/>
      <c r="E628" s="34"/>
      <c r="F628" s="34"/>
      <c r="G628" s="34"/>
      <c r="H628" s="34"/>
      <c r="I628" s="34"/>
    </row>
    <row r="629">
      <c r="B629" s="33"/>
      <c r="C629" s="34"/>
      <c r="D629" s="34"/>
      <c r="E629" s="34"/>
      <c r="F629" s="34"/>
      <c r="G629" s="34"/>
      <c r="H629" s="34"/>
      <c r="I629" s="34"/>
    </row>
    <row r="630">
      <c r="B630" s="33"/>
      <c r="C630" s="34"/>
      <c r="D630" s="34"/>
      <c r="E630" s="34"/>
      <c r="F630" s="34"/>
      <c r="G630" s="34"/>
      <c r="H630" s="34"/>
      <c r="I630" s="34"/>
    </row>
    <row r="631">
      <c r="B631" s="33"/>
      <c r="C631" s="34"/>
      <c r="D631" s="34"/>
      <c r="E631" s="34"/>
      <c r="F631" s="34"/>
      <c r="G631" s="34"/>
      <c r="H631" s="34"/>
      <c r="I631" s="34"/>
    </row>
    <row r="632">
      <c r="B632" s="33"/>
      <c r="C632" s="34"/>
      <c r="D632" s="34"/>
      <c r="E632" s="34"/>
      <c r="F632" s="34"/>
      <c r="G632" s="34"/>
      <c r="H632" s="34"/>
      <c r="I632" s="34"/>
    </row>
    <row r="633">
      <c r="B633" s="33"/>
      <c r="C633" s="34"/>
      <c r="D633" s="34"/>
      <c r="E633" s="34"/>
      <c r="F633" s="34"/>
      <c r="G633" s="34"/>
      <c r="H633" s="34"/>
      <c r="I633" s="34"/>
    </row>
    <row r="634">
      <c r="B634" s="33"/>
      <c r="C634" s="34"/>
      <c r="D634" s="34"/>
      <c r="E634" s="34"/>
      <c r="F634" s="34"/>
      <c r="G634" s="34"/>
      <c r="H634" s="34"/>
      <c r="I634" s="34"/>
    </row>
    <row r="635">
      <c r="B635" s="33"/>
      <c r="C635" s="34"/>
      <c r="D635" s="34"/>
      <c r="E635" s="34"/>
      <c r="F635" s="34"/>
      <c r="G635" s="34"/>
      <c r="H635" s="34"/>
      <c r="I635" s="34"/>
    </row>
    <row r="636">
      <c r="B636" s="33"/>
      <c r="C636" s="34"/>
      <c r="D636" s="34"/>
      <c r="E636" s="34"/>
      <c r="F636" s="34"/>
      <c r="G636" s="34"/>
      <c r="H636" s="34"/>
      <c r="I636" s="34"/>
    </row>
    <row r="637">
      <c r="B637" s="33"/>
      <c r="C637" s="34"/>
      <c r="D637" s="34"/>
      <c r="E637" s="34"/>
      <c r="F637" s="34"/>
      <c r="G637" s="34"/>
      <c r="H637" s="34"/>
      <c r="I637" s="34"/>
    </row>
    <row r="638">
      <c r="B638" s="33"/>
      <c r="C638" s="34"/>
      <c r="D638" s="34"/>
      <c r="E638" s="34"/>
      <c r="F638" s="34"/>
      <c r="G638" s="34"/>
      <c r="H638" s="34"/>
      <c r="I638" s="34"/>
    </row>
    <row r="639">
      <c r="B639" s="33"/>
      <c r="C639" s="34"/>
      <c r="D639" s="34"/>
      <c r="E639" s="34"/>
      <c r="F639" s="34"/>
      <c r="G639" s="34"/>
      <c r="H639" s="34"/>
      <c r="I639" s="34"/>
    </row>
    <row r="640">
      <c r="B640" s="33"/>
      <c r="C640" s="34"/>
      <c r="D640" s="34"/>
      <c r="E640" s="34"/>
      <c r="F640" s="34"/>
      <c r="G640" s="34"/>
      <c r="H640" s="34"/>
      <c r="I640" s="34"/>
    </row>
    <row r="641">
      <c r="B641" s="33"/>
      <c r="C641" s="34"/>
      <c r="D641" s="34"/>
      <c r="E641" s="34"/>
      <c r="F641" s="34"/>
      <c r="G641" s="34"/>
      <c r="H641" s="34"/>
      <c r="I641" s="34"/>
    </row>
    <row r="642">
      <c r="B642" s="33"/>
      <c r="C642" s="34"/>
      <c r="D642" s="34"/>
      <c r="E642" s="34"/>
      <c r="F642" s="34"/>
      <c r="G642" s="34"/>
      <c r="H642" s="34"/>
      <c r="I642" s="34"/>
    </row>
    <row r="643">
      <c r="B643" s="33"/>
      <c r="C643" s="34"/>
      <c r="D643" s="34"/>
      <c r="E643" s="34"/>
      <c r="F643" s="34"/>
      <c r="G643" s="34"/>
      <c r="H643" s="34"/>
      <c r="I643" s="34"/>
    </row>
    <row r="644">
      <c r="B644" s="33"/>
      <c r="C644" s="34"/>
      <c r="D644" s="34"/>
      <c r="E644" s="34"/>
      <c r="F644" s="34"/>
      <c r="G644" s="34"/>
      <c r="H644" s="34"/>
      <c r="I644" s="34"/>
    </row>
    <row r="645">
      <c r="B645" s="33"/>
      <c r="C645" s="34"/>
      <c r="D645" s="34"/>
      <c r="E645" s="34"/>
      <c r="F645" s="34"/>
      <c r="G645" s="34"/>
      <c r="H645" s="34"/>
      <c r="I645" s="34"/>
    </row>
    <row r="646">
      <c r="B646" s="33"/>
      <c r="C646" s="34"/>
      <c r="D646" s="34"/>
      <c r="E646" s="34"/>
      <c r="F646" s="34"/>
      <c r="G646" s="34"/>
      <c r="H646" s="34"/>
      <c r="I646" s="34"/>
    </row>
    <row r="647">
      <c r="B647" s="33"/>
      <c r="C647" s="34"/>
      <c r="D647" s="34"/>
      <c r="E647" s="34"/>
      <c r="F647" s="34"/>
      <c r="G647" s="34"/>
      <c r="H647" s="34"/>
      <c r="I647" s="34"/>
    </row>
    <row r="648">
      <c r="B648" s="33"/>
      <c r="C648" s="34"/>
      <c r="D648" s="34"/>
      <c r="E648" s="34"/>
      <c r="F648" s="34"/>
      <c r="G648" s="34"/>
      <c r="H648" s="34"/>
      <c r="I648" s="34"/>
    </row>
    <row r="649">
      <c r="B649" s="33"/>
      <c r="C649" s="34"/>
      <c r="D649" s="34"/>
      <c r="E649" s="34"/>
      <c r="F649" s="34"/>
      <c r="G649" s="34"/>
      <c r="H649" s="34"/>
      <c r="I649" s="34"/>
    </row>
    <row r="650">
      <c r="B650" s="33"/>
      <c r="C650" s="34"/>
      <c r="D650" s="34"/>
      <c r="E650" s="34"/>
      <c r="F650" s="34"/>
      <c r="G650" s="34"/>
      <c r="H650" s="34"/>
      <c r="I650" s="34"/>
    </row>
    <row r="651">
      <c r="B651" s="33"/>
      <c r="C651" s="34"/>
      <c r="D651" s="34"/>
      <c r="E651" s="34"/>
      <c r="F651" s="34"/>
      <c r="G651" s="34"/>
      <c r="H651" s="34"/>
      <c r="I651" s="34"/>
    </row>
    <row r="652">
      <c r="B652" s="33"/>
      <c r="C652" s="34"/>
      <c r="D652" s="34"/>
      <c r="E652" s="34"/>
      <c r="F652" s="34"/>
      <c r="G652" s="34"/>
      <c r="H652" s="34"/>
      <c r="I652" s="34"/>
    </row>
    <row r="653">
      <c r="B653" s="33"/>
      <c r="C653" s="34"/>
      <c r="D653" s="34"/>
      <c r="E653" s="34"/>
      <c r="F653" s="34"/>
      <c r="G653" s="34"/>
      <c r="H653" s="34"/>
      <c r="I653" s="34"/>
    </row>
    <row r="654">
      <c r="B654" s="33"/>
      <c r="C654" s="34"/>
      <c r="D654" s="34"/>
      <c r="E654" s="34"/>
      <c r="F654" s="34"/>
      <c r="G654" s="34"/>
      <c r="H654" s="34"/>
      <c r="I654" s="34"/>
    </row>
    <row r="655">
      <c r="B655" s="33"/>
      <c r="C655" s="34"/>
      <c r="D655" s="34"/>
      <c r="E655" s="34"/>
      <c r="F655" s="34"/>
      <c r="G655" s="34"/>
      <c r="H655" s="34"/>
      <c r="I655" s="34"/>
    </row>
    <row r="656">
      <c r="B656" s="33"/>
      <c r="C656" s="34"/>
      <c r="D656" s="34"/>
      <c r="E656" s="34"/>
      <c r="F656" s="34"/>
      <c r="G656" s="34"/>
      <c r="H656" s="34"/>
      <c r="I656" s="34"/>
    </row>
    <row r="657">
      <c r="B657" s="33"/>
      <c r="C657" s="34"/>
      <c r="D657" s="34"/>
      <c r="E657" s="34"/>
      <c r="F657" s="34"/>
      <c r="G657" s="34"/>
      <c r="H657" s="34"/>
      <c r="I657" s="34"/>
    </row>
    <row r="658">
      <c r="B658" s="33"/>
      <c r="C658" s="34"/>
      <c r="D658" s="34"/>
      <c r="E658" s="34"/>
      <c r="F658" s="34"/>
      <c r="G658" s="34"/>
      <c r="H658" s="34"/>
      <c r="I658" s="34"/>
    </row>
    <row r="659">
      <c r="B659" s="33"/>
      <c r="C659" s="34"/>
      <c r="D659" s="34"/>
      <c r="E659" s="34"/>
      <c r="F659" s="34"/>
      <c r="G659" s="34"/>
      <c r="H659" s="34"/>
      <c r="I659" s="34"/>
    </row>
    <row r="660">
      <c r="B660" s="33"/>
      <c r="C660" s="34"/>
      <c r="D660" s="34"/>
      <c r="E660" s="34"/>
      <c r="F660" s="34"/>
      <c r="G660" s="34"/>
      <c r="H660" s="34"/>
      <c r="I660" s="34"/>
    </row>
    <row r="661">
      <c r="B661" s="33"/>
      <c r="C661" s="34"/>
      <c r="D661" s="34"/>
      <c r="E661" s="34"/>
      <c r="F661" s="34"/>
      <c r="G661" s="34"/>
      <c r="H661" s="34"/>
      <c r="I661" s="34"/>
    </row>
    <row r="662">
      <c r="B662" s="33"/>
      <c r="C662" s="34"/>
      <c r="D662" s="34"/>
      <c r="E662" s="34"/>
      <c r="F662" s="34"/>
      <c r="G662" s="34"/>
      <c r="H662" s="34"/>
      <c r="I662" s="34"/>
    </row>
    <row r="663">
      <c r="B663" s="33"/>
      <c r="C663" s="34"/>
      <c r="D663" s="34"/>
      <c r="E663" s="34"/>
      <c r="F663" s="34"/>
      <c r="G663" s="34"/>
      <c r="H663" s="34"/>
      <c r="I663" s="34"/>
    </row>
    <row r="664">
      <c r="B664" s="33"/>
      <c r="C664" s="34"/>
      <c r="D664" s="34"/>
      <c r="E664" s="34"/>
      <c r="F664" s="34"/>
      <c r="G664" s="34"/>
      <c r="H664" s="34"/>
      <c r="I664" s="34"/>
    </row>
    <row r="665">
      <c r="B665" s="33"/>
      <c r="C665" s="34"/>
      <c r="D665" s="34"/>
      <c r="E665" s="34"/>
      <c r="F665" s="34"/>
      <c r="G665" s="34"/>
      <c r="H665" s="34"/>
      <c r="I665" s="34"/>
    </row>
    <row r="666">
      <c r="B666" s="33"/>
      <c r="C666" s="34"/>
      <c r="D666" s="34"/>
      <c r="E666" s="34"/>
      <c r="F666" s="34"/>
      <c r="G666" s="34"/>
      <c r="H666" s="34"/>
      <c r="I666" s="34"/>
    </row>
    <row r="667">
      <c r="B667" s="33"/>
      <c r="C667" s="34"/>
      <c r="D667" s="34"/>
      <c r="E667" s="34"/>
      <c r="F667" s="34"/>
      <c r="G667" s="34"/>
      <c r="H667" s="34"/>
      <c r="I667" s="34"/>
    </row>
    <row r="668">
      <c r="B668" s="33"/>
      <c r="C668" s="34"/>
      <c r="D668" s="34"/>
      <c r="E668" s="34"/>
      <c r="F668" s="34"/>
      <c r="G668" s="34"/>
      <c r="H668" s="34"/>
      <c r="I668" s="34"/>
    </row>
    <row r="669">
      <c r="B669" s="33"/>
      <c r="C669" s="34"/>
      <c r="D669" s="34"/>
      <c r="E669" s="34"/>
      <c r="F669" s="34"/>
      <c r="G669" s="34"/>
      <c r="H669" s="34"/>
      <c r="I669" s="34"/>
    </row>
    <row r="670">
      <c r="B670" s="33"/>
      <c r="C670" s="34"/>
      <c r="D670" s="34"/>
      <c r="E670" s="34"/>
      <c r="F670" s="34"/>
      <c r="G670" s="34"/>
      <c r="H670" s="34"/>
      <c r="I670" s="34"/>
    </row>
    <row r="671">
      <c r="B671" s="33"/>
      <c r="C671" s="34"/>
      <c r="D671" s="34"/>
      <c r="E671" s="34"/>
      <c r="F671" s="34"/>
      <c r="G671" s="34"/>
      <c r="H671" s="34"/>
      <c r="I671" s="34"/>
    </row>
    <row r="672">
      <c r="B672" s="33"/>
      <c r="C672" s="34"/>
      <c r="D672" s="34"/>
      <c r="E672" s="34"/>
      <c r="F672" s="34"/>
      <c r="G672" s="34"/>
      <c r="H672" s="34"/>
      <c r="I672" s="34"/>
    </row>
    <row r="673">
      <c r="B673" s="33"/>
      <c r="C673" s="34"/>
      <c r="D673" s="34"/>
      <c r="E673" s="34"/>
      <c r="F673" s="34"/>
      <c r="G673" s="34"/>
      <c r="H673" s="34"/>
      <c r="I673" s="34"/>
    </row>
    <row r="674">
      <c r="B674" s="33"/>
      <c r="C674" s="34"/>
      <c r="D674" s="34"/>
      <c r="E674" s="34"/>
      <c r="F674" s="34"/>
      <c r="G674" s="34"/>
      <c r="H674" s="34"/>
      <c r="I674" s="34"/>
    </row>
    <row r="675">
      <c r="B675" s="33"/>
      <c r="C675" s="34"/>
      <c r="D675" s="34"/>
      <c r="E675" s="34"/>
      <c r="F675" s="34"/>
      <c r="G675" s="34"/>
      <c r="H675" s="34"/>
      <c r="I675" s="34"/>
    </row>
    <row r="676">
      <c r="B676" s="33"/>
      <c r="C676" s="34"/>
      <c r="D676" s="34"/>
      <c r="E676" s="34"/>
      <c r="F676" s="34"/>
      <c r="G676" s="34"/>
      <c r="H676" s="34"/>
      <c r="I676" s="34"/>
    </row>
    <row r="677">
      <c r="B677" s="33"/>
      <c r="C677" s="34"/>
      <c r="D677" s="34"/>
      <c r="E677" s="34"/>
      <c r="F677" s="34"/>
      <c r="G677" s="34"/>
      <c r="H677" s="34"/>
      <c r="I677" s="34"/>
    </row>
    <row r="678">
      <c r="B678" s="33"/>
      <c r="C678" s="34"/>
      <c r="D678" s="34"/>
      <c r="E678" s="34"/>
      <c r="F678" s="34"/>
      <c r="G678" s="34"/>
      <c r="H678" s="34"/>
      <c r="I678" s="34"/>
    </row>
    <row r="679">
      <c r="B679" s="33"/>
      <c r="C679" s="34"/>
      <c r="D679" s="34"/>
      <c r="E679" s="34"/>
      <c r="F679" s="34"/>
      <c r="G679" s="34"/>
      <c r="H679" s="34"/>
      <c r="I679" s="34"/>
    </row>
    <row r="680">
      <c r="B680" s="33"/>
      <c r="C680" s="34"/>
      <c r="D680" s="34"/>
      <c r="E680" s="34"/>
      <c r="F680" s="34"/>
      <c r="G680" s="34"/>
      <c r="H680" s="34"/>
      <c r="I680" s="34"/>
    </row>
    <row r="681">
      <c r="B681" s="33"/>
      <c r="C681" s="34"/>
      <c r="D681" s="34"/>
      <c r="E681" s="34"/>
      <c r="F681" s="34"/>
      <c r="G681" s="34"/>
      <c r="H681" s="34"/>
      <c r="I681" s="34"/>
    </row>
    <row r="682">
      <c r="B682" s="33"/>
      <c r="C682" s="34"/>
      <c r="D682" s="34"/>
      <c r="E682" s="34"/>
      <c r="F682" s="34"/>
      <c r="G682" s="34"/>
      <c r="H682" s="34"/>
      <c r="I682" s="34"/>
    </row>
    <row r="683">
      <c r="B683" s="33"/>
      <c r="C683" s="34"/>
      <c r="D683" s="34"/>
      <c r="E683" s="34"/>
      <c r="F683" s="34"/>
      <c r="G683" s="34"/>
      <c r="H683" s="34"/>
      <c r="I683" s="34"/>
    </row>
    <row r="684">
      <c r="B684" s="33"/>
      <c r="C684" s="34"/>
      <c r="D684" s="34"/>
      <c r="E684" s="34"/>
      <c r="F684" s="34"/>
      <c r="G684" s="34"/>
      <c r="H684" s="34"/>
      <c r="I684" s="34"/>
    </row>
    <row r="685">
      <c r="B685" s="33"/>
      <c r="C685" s="34"/>
      <c r="D685" s="34"/>
      <c r="E685" s="34"/>
      <c r="F685" s="34"/>
      <c r="G685" s="34"/>
      <c r="H685" s="34"/>
      <c r="I685" s="34"/>
    </row>
    <row r="686">
      <c r="B686" s="33"/>
      <c r="C686" s="34"/>
      <c r="D686" s="34"/>
      <c r="E686" s="34"/>
      <c r="F686" s="34"/>
      <c r="G686" s="34"/>
      <c r="H686" s="34"/>
      <c r="I686" s="34"/>
    </row>
    <row r="687">
      <c r="B687" s="33"/>
      <c r="C687" s="34"/>
      <c r="D687" s="34"/>
      <c r="E687" s="34"/>
      <c r="F687" s="34"/>
      <c r="G687" s="34"/>
      <c r="H687" s="34"/>
      <c r="I687" s="34"/>
    </row>
    <row r="688">
      <c r="B688" s="33"/>
      <c r="C688" s="34"/>
      <c r="D688" s="34"/>
      <c r="E688" s="34"/>
      <c r="F688" s="34"/>
      <c r="G688" s="34"/>
      <c r="H688" s="34"/>
      <c r="I688" s="34"/>
    </row>
    <row r="689">
      <c r="B689" s="33"/>
      <c r="C689" s="34"/>
      <c r="D689" s="34"/>
      <c r="E689" s="34"/>
      <c r="F689" s="34"/>
      <c r="G689" s="34"/>
      <c r="H689" s="34"/>
      <c r="I689" s="34"/>
    </row>
    <row r="690">
      <c r="B690" s="33"/>
      <c r="C690" s="34"/>
      <c r="D690" s="34"/>
      <c r="E690" s="34"/>
      <c r="F690" s="34"/>
      <c r="G690" s="34"/>
      <c r="H690" s="34"/>
      <c r="I690" s="34"/>
    </row>
    <row r="691">
      <c r="B691" s="33"/>
      <c r="C691" s="34"/>
      <c r="D691" s="34"/>
      <c r="E691" s="34"/>
      <c r="F691" s="34"/>
      <c r="G691" s="34"/>
      <c r="H691" s="34"/>
      <c r="I691" s="34"/>
    </row>
    <row r="692">
      <c r="B692" s="33"/>
      <c r="C692" s="34"/>
      <c r="D692" s="34"/>
      <c r="E692" s="34"/>
      <c r="F692" s="34"/>
      <c r="G692" s="34"/>
      <c r="H692" s="34"/>
      <c r="I692" s="34"/>
    </row>
    <row r="693">
      <c r="B693" s="33"/>
      <c r="C693" s="34"/>
      <c r="D693" s="34"/>
      <c r="E693" s="34"/>
      <c r="F693" s="34"/>
      <c r="G693" s="34"/>
      <c r="H693" s="34"/>
      <c r="I693" s="34"/>
    </row>
    <row r="694">
      <c r="B694" s="33"/>
      <c r="C694" s="34"/>
      <c r="D694" s="34"/>
      <c r="E694" s="34"/>
      <c r="F694" s="34"/>
      <c r="G694" s="34"/>
      <c r="H694" s="34"/>
      <c r="I694" s="34"/>
    </row>
    <row r="695">
      <c r="B695" s="33"/>
      <c r="C695" s="34"/>
      <c r="D695" s="34"/>
      <c r="E695" s="34"/>
      <c r="F695" s="34"/>
      <c r="G695" s="34"/>
      <c r="H695" s="34"/>
      <c r="I695" s="34"/>
    </row>
    <row r="696">
      <c r="B696" s="33"/>
      <c r="C696" s="34"/>
      <c r="D696" s="34"/>
      <c r="E696" s="34"/>
      <c r="F696" s="34"/>
      <c r="G696" s="34"/>
      <c r="H696" s="34"/>
      <c r="I696" s="34"/>
    </row>
    <row r="697">
      <c r="B697" s="33"/>
      <c r="C697" s="34"/>
      <c r="D697" s="34"/>
      <c r="E697" s="34"/>
      <c r="F697" s="34"/>
      <c r="G697" s="34"/>
      <c r="H697" s="34"/>
      <c r="I697" s="34"/>
    </row>
    <row r="698">
      <c r="B698" s="33"/>
      <c r="C698" s="34"/>
      <c r="D698" s="34"/>
      <c r="E698" s="34"/>
      <c r="F698" s="34"/>
      <c r="G698" s="34"/>
      <c r="H698" s="34"/>
      <c r="I698" s="34"/>
    </row>
    <row r="699">
      <c r="B699" s="33"/>
      <c r="C699" s="34"/>
      <c r="D699" s="34"/>
      <c r="E699" s="34"/>
      <c r="F699" s="34"/>
      <c r="G699" s="34"/>
      <c r="H699" s="34"/>
      <c r="I699" s="34"/>
    </row>
    <row r="700">
      <c r="B700" s="33"/>
      <c r="C700" s="34"/>
      <c r="D700" s="34"/>
      <c r="E700" s="34"/>
      <c r="F700" s="34"/>
      <c r="G700" s="34"/>
      <c r="H700" s="34"/>
      <c r="I700" s="34"/>
    </row>
    <row r="701">
      <c r="B701" s="33"/>
      <c r="C701" s="34"/>
      <c r="D701" s="34"/>
      <c r="E701" s="34"/>
      <c r="F701" s="34"/>
      <c r="G701" s="34"/>
      <c r="H701" s="34"/>
      <c r="I701" s="34"/>
    </row>
    <row r="702">
      <c r="B702" s="33"/>
      <c r="C702" s="34"/>
      <c r="D702" s="34"/>
      <c r="E702" s="34"/>
      <c r="F702" s="34"/>
      <c r="G702" s="34"/>
      <c r="H702" s="34"/>
      <c r="I702" s="34"/>
    </row>
    <row r="703">
      <c r="B703" s="33"/>
      <c r="C703" s="34"/>
      <c r="D703" s="34"/>
      <c r="E703" s="34"/>
      <c r="F703" s="34"/>
      <c r="G703" s="34"/>
      <c r="H703" s="34"/>
      <c r="I703" s="34"/>
    </row>
    <row r="704">
      <c r="B704" s="33"/>
      <c r="C704" s="34"/>
      <c r="D704" s="34"/>
      <c r="E704" s="34"/>
      <c r="F704" s="34"/>
      <c r="G704" s="34"/>
      <c r="H704" s="34"/>
      <c r="I704" s="34"/>
    </row>
    <row r="705">
      <c r="B705" s="33"/>
      <c r="C705" s="34"/>
      <c r="D705" s="34"/>
      <c r="E705" s="34"/>
      <c r="F705" s="34"/>
      <c r="G705" s="34"/>
      <c r="H705" s="34"/>
      <c r="I705" s="34"/>
    </row>
    <row r="706">
      <c r="B706" s="33"/>
      <c r="C706" s="34"/>
      <c r="D706" s="34"/>
      <c r="E706" s="34"/>
      <c r="F706" s="34"/>
      <c r="G706" s="34"/>
      <c r="H706" s="34"/>
      <c r="I706" s="34"/>
    </row>
    <row r="707">
      <c r="B707" s="33"/>
      <c r="C707" s="34"/>
      <c r="D707" s="34"/>
      <c r="E707" s="34"/>
      <c r="F707" s="34"/>
      <c r="G707" s="34"/>
      <c r="H707" s="34"/>
      <c r="I707" s="34"/>
    </row>
    <row r="708">
      <c r="B708" s="33"/>
      <c r="C708" s="34"/>
      <c r="D708" s="34"/>
      <c r="E708" s="34"/>
      <c r="F708" s="34"/>
      <c r="G708" s="34"/>
      <c r="H708" s="34"/>
      <c r="I708" s="34"/>
    </row>
    <row r="709">
      <c r="B709" s="33"/>
      <c r="C709" s="34"/>
      <c r="D709" s="34"/>
      <c r="E709" s="34"/>
      <c r="F709" s="34"/>
      <c r="G709" s="34"/>
      <c r="H709" s="34"/>
      <c r="I709" s="34"/>
    </row>
    <row r="710">
      <c r="B710" s="33"/>
      <c r="C710" s="34"/>
      <c r="D710" s="34"/>
      <c r="E710" s="34"/>
      <c r="F710" s="34"/>
      <c r="G710" s="34"/>
      <c r="H710" s="34"/>
      <c r="I710" s="34"/>
    </row>
    <row r="711">
      <c r="B711" s="33"/>
      <c r="C711" s="34"/>
      <c r="D711" s="34"/>
      <c r="E711" s="34"/>
      <c r="F711" s="34"/>
      <c r="G711" s="34"/>
      <c r="H711" s="34"/>
      <c r="I711" s="34"/>
    </row>
    <row r="712">
      <c r="B712" s="33"/>
      <c r="C712" s="34"/>
      <c r="D712" s="34"/>
      <c r="E712" s="34"/>
      <c r="F712" s="34"/>
      <c r="G712" s="34"/>
      <c r="H712" s="34"/>
      <c r="I712" s="34"/>
    </row>
    <row r="713">
      <c r="B713" s="33"/>
      <c r="C713" s="34"/>
      <c r="D713" s="34"/>
      <c r="E713" s="34"/>
      <c r="F713" s="34"/>
      <c r="G713" s="34"/>
      <c r="H713" s="34"/>
      <c r="I713" s="34"/>
    </row>
    <row r="714">
      <c r="B714" s="33"/>
      <c r="C714" s="34"/>
      <c r="D714" s="34"/>
      <c r="E714" s="34"/>
      <c r="F714" s="34"/>
      <c r="G714" s="34"/>
      <c r="H714" s="34"/>
      <c r="I714" s="34"/>
    </row>
    <row r="715">
      <c r="B715" s="33"/>
      <c r="C715" s="34"/>
      <c r="D715" s="34"/>
      <c r="E715" s="34"/>
      <c r="F715" s="34"/>
      <c r="G715" s="34"/>
      <c r="H715" s="34"/>
      <c r="I715" s="34"/>
    </row>
    <row r="716">
      <c r="B716" s="33"/>
      <c r="C716" s="34"/>
      <c r="D716" s="34"/>
      <c r="E716" s="34"/>
      <c r="F716" s="34"/>
      <c r="G716" s="34"/>
      <c r="H716" s="34"/>
      <c r="I716" s="34"/>
    </row>
    <row r="717">
      <c r="B717" s="33"/>
      <c r="C717" s="34"/>
      <c r="D717" s="34"/>
      <c r="E717" s="34"/>
      <c r="F717" s="34"/>
      <c r="G717" s="34"/>
      <c r="H717" s="34"/>
      <c r="I717" s="34"/>
    </row>
    <row r="718">
      <c r="B718" s="33"/>
      <c r="C718" s="34"/>
      <c r="D718" s="34"/>
      <c r="E718" s="34"/>
      <c r="F718" s="34"/>
      <c r="G718" s="34"/>
      <c r="H718" s="34"/>
      <c r="I718" s="34"/>
    </row>
    <row r="719">
      <c r="B719" s="33"/>
      <c r="C719" s="34"/>
      <c r="D719" s="34"/>
      <c r="E719" s="34"/>
      <c r="F719" s="34"/>
      <c r="G719" s="34"/>
      <c r="H719" s="34"/>
      <c r="I719" s="34"/>
    </row>
    <row r="720">
      <c r="B720" s="33"/>
      <c r="C720" s="34"/>
      <c r="D720" s="34"/>
      <c r="E720" s="34"/>
      <c r="F720" s="34"/>
      <c r="G720" s="34"/>
      <c r="H720" s="34"/>
      <c r="I720" s="34"/>
    </row>
    <row r="721">
      <c r="B721" s="33"/>
      <c r="C721" s="34"/>
      <c r="D721" s="34"/>
      <c r="E721" s="34"/>
      <c r="F721" s="34"/>
      <c r="G721" s="34"/>
      <c r="H721" s="34"/>
      <c r="I721" s="34"/>
    </row>
    <row r="722">
      <c r="B722" s="33"/>
      <c r="C722" s="34"/>
      <c r="D722" s="34"/>
      <c r="E722" s="34"/>
      <c r="F722" s="34"/>
      <c r="G722" s="34"/>
      <c r="H722" s="34"/>
      <c r="I722" s="34"/>
    </row>
    <row r="723">
      <c r="B723" s="33"/>
      <c r="C723" s="34"/>
      <c r="D723" s="34"/>
      <c r="E723" s="34"/>
      <c r="F723" s="34"/>
      <c r="G723" s="34"/>
      <c r="H723" s="34"/>
      <c r="I723" s="34"/>
    </row>
    <row r="724">
      <c r="B724" s="33"/>
      <c r="C724" s="34"/>
      <c r="D724" s="34"/>
      <c r="E724" s="34"/>
      <c r="F724" s="34"/>
      <c r="G724" s="34"/>
      <c r="H724" s="34"/>
      <c r="I724" s="34"/>
    </row>
    <row r="725">
      <c r="B725" s="33"/>
      <c r="C725" s="34"/>
      <c r="D725" s="34"/>
      <c r="E725" s="34"/>
      <c r="F725" s="34"/>
      <c r="G725" s="34"/>
      <c r="H725" s="34"/>
      <c r="I725" s="34"/>
    </row>
    <row r="726">
      <c r="B726" s="33"/>
      <c r="C726" s="34"/>
      <c r="D726" s="34"/>
      <c r="E726" s="34"/>
      <c r="F726" s="34"/>
      <c r="G726" s="34"/>
      <c r="H726" s="34"/>
      <c r="I726" s="34"/>
    </row>
    <row r="727">
      <c r="B727" s="33"/>
      <c r="C727" s="34"/>
      <c r="D727" s="34"/>
      <c r="E727" s="34"/>
      <c r="F727" s="34"/>
      <c r="G727" s="34"/>
      <c r="H727" s="34"/>
      <c r="I727" s="34"/>
    </row>
    <row r="728">
      <c r="B728" s="33"/>
      <c r="C728" s="34"/>
      <c r="D728" s="34"/>
      <c r="E728" s="34"/>
      <c r="F728" s="34"/>
      <c r="G728" s="34"/>
      <c r="H728" s="34"/>
      <c r="I728" s="34"/>
    </row>
    <row r="729">
      <c r="B729" s="33"/>
      <c r="C729" s="34"/>
      <c r="D729" s="34"/>
      <c r="E729" s="34"/>
      <c r="F729" s="34"/>
      <c r="G729" s="34"/>
      <c r="H729" s="34"/>
      <c r="I729" s="34"/>
    </row>
    <row r="730">
      <c r="B730" s="33"/>
      <c r="C730" s="34"/>
      <c r="D730" s="34"/>
      <c r="E730" s="34"/>
      <c r="F730" s="34"/>
      <c r="G730" s="34"/>
      <c r="H730" s="34"/>
      <c r="I730" s="34"/>
    </row>
    <row r="731">
      <c r="B731" s="33"/>
      <c r="C731" s="34"/>
      <c r="D731" s="34"/>
      <c r="E731" s="34"/>
      <c r="F731" s="34"/>
      <c r="G731" s="34"/>
      <c r="H731" s="34"/>
      <c r="I731" s="34"/>
    </row>
    <row r="732">
      <c r="B732" s="33"/>
      <c r="C732" s="34"/>
      <c r="D732" s="34"/>
      <c r="E732" s="34"/>
      <c r="F732" s="34"/>
      <c r="G732" s="34"/>
      <c r="H732" s="34"/>
      <c r="I732" s="34"/>
    </row>
    <row r="733">
      <c r="B733" s="33"/>
      <c r="C733" s="34"/>
      <c r="D733" s="34"/>
      <c r="E733" s="34"/>
      <c r="F733" s="34"/>
      <c r="G733" s="34"/>
      <c r="H733" s="34"/>
      <c r="I733" s="34"/>
    </row>
    <row r="734">
      <c r="B734" s="33"/>
      <c r="C734" s="34"/>
      <c r="D734" s="34"/>
      <c r="E734" s="34"/>
      <c r="F734" s="34"/>
      <c r="G734" s="34"/>
      <c r="H734" s="34"/>
      <c r="I734" s="34"/>
    </row>
    <row r="735">
      <c r="B735" s="33"/>
      <c r="C735" s="34"/>
      <c r="D735" s="34"/>
      <c r="E735" s="34"/>
      <c r="F735" s="34"/>
      <c r="G735" s="34"/>
      <c r="H735" s="34"/>
      <c r="I735" s="34"/>
    </row>
    <row r="736">
      <c r="B736" s="33"/>
      <c r="C736" s="34"/>
      <c r="D736" s="34"/>
      <c r="E736" s="34"/>
      <c r="F736" s="34"/>
      <c r="G736" s="34"/>
      <c r="H736" s="34"/>
      <c r="I736" s="34"/>
    </row>
    <row r="737">
      <c r="B737" s="33"/>
      <c r="C737" s="34"/>
      <c r="D737" s="34"/>
      <c r="E737" s="34"/>
      <c r="F737" s="34"/>
      <c r="G737" s="34"/>
      <c r="H737" s="34"/>
      <c r="I737" s="34"/>
    </row>
    <row r="738">
      <c r="B738" s="33"/>
      <c r="C738" s="34"/>
      <c r="D738" s="34"/>
      <c r="E738" s="34"/>
      <c r="F738" s="34"/>
      <c r="G738" s="34"/>
      <c r="H738" s="34"/>
      <c r="I738" s="34"/>
    </row>
    <row r="739">
      <c r="B739" s="33"/>
      <c r="C739" s="34"/>
      <c r="D739" s="34"/>
      <c r="E739" s="34"/>
      <c r="F739" s="34"/>
      <c r="G739" s="34"/>
      <c r="H739" s="34"/>
      <c r="I739" s="34"/>
    </row>
    <row r="740">
      <c r="B740" s="33"/>
      <c r="C740" s="34"/>
      <c r="D740" s="34"/>
      <c r="E740" s="34"/>
      <c r="F740" s="34"/>
      <c r="G740" s="34"/>
      <c r="H740" s="34"/>
      <c r="I740" s="34"/>
    </row>
    <row r="741">
      <c r="B741" s="33"/>
      <c r="C741" s="34"/>
      <c r="D741" s="34"/>
      <c r="E741" s="34"/>
      <c r="F741" s="34"/>
      <c r="G741" s="34"/>
      <c r="H741" s="34"/>
      <c r="I741" s="34"/>
    </row>
    <row r="742">
      <c r="B742" s="33"/>
      <c r="C742" s="34"/>
      <c r="D742" s="34"/>
      <c r="E742" s="34"/>
      <c r="F742" s="34"/>
      <c r="G742" s="34"/>
      <c r="H742" s="34"/>
      <c r="I742" s="34"/>
    </row>
    <row r="743">
      <c r="B743" s="33"/>
      <c r="C743" s="34"/>
      <c r="D743" s="34"/>
      <c r="E743" s="34"/>
      <c r="F743" s="34"/>
      <c r="G743" s="34"/>
      <c r="H743" s="34"/>
      <c r="I743" s="34"/>
    </row>
    <row r="744">
      <c r="B744" s="33"/>
      <c r="C744" s="34"/>
      <c r="D744" s="34"/>
      <c r="E744" s="34"/>
      <c r="F744" s="34"/>
      <c r="G744" s="34"/>
      <c r="H744" s="34"/>
      <c r="I744" s="34"/>
    </row>
    <row r="745">
      <c r="B745" s="33"/>
      <c r="C745" s="34"/>
      <c r="D745" s="34"/>
      <c r="E745" s="34"/>
      <c r="F745" s="34"/>
      <c r="G745" s="34"/>
      <c r="H745" s="34"/>
      <c r="I745" s="34"/>
    </row>
    <row r="746">
      <c r="B746" s="33"/>
      <c r="C746" s="34"/>
      <c r="D746" s="34"/>
      <c r="E746" s="34"/>
      <c r="F746" s="34"/>
      <c r="G746" s="34"/>
      <c r="H746" s="34"/>
      <c r="I746" s="34"/>
    </row>
    <row r="747">
      <c r="B747" s="33"/>
      <c r="C747" s="34"/>
      <c r="D747" s="34"/>
      <c r="E747" s="34"/>
      <c r="F747" s="34"/>
      <c r="G747" s="34"/>
      <c r="H747" s="34"/>
      <c r="I747" s="34"/>
    </row>
    <row r="748">
      <c r="B748" s="33"/>
      <c r="C748" s="34"/>
      <c r="D748" s="34"/>
      <c r="E748" s="34"/>
      <c r="F748" s="34"/>
      <c r="G748" s="34"/>
      <c r="H748" s="34"/>
      <c r="I748" s="34"/>
    </row>
    <row r="749">
      <c r="B749" s="33"/>
      <c r="C749" s="34"/>
      <c r="D749" s="34"/>
      <c r="E749" s="34"/>
      <c r="F749" s="34"/>
      <c r="G749" s="34"/>
      <c r="H749" s="34"/>
      <c r="I749" s="34"/>
    </row>
    <row r="750">
      <c r="B750" s="33"/>
      <c r="C750" s="34"/>
      <c r="D750" s="34"/>
      <c r="E750" s="34"/>
      <c r="F750" s="34"/>
      <c r="G750" s="34"/>
      <c r="H750" s="34"/>
      <c r="I750" s="34"/>
    </row>
    <row r="751">
      <c r="B751" s="33"/>
      <c r="C751" s="34"/>
      <c r="D751" s="34"/>
      <c r="E751" s="34"/>
      <c r="F751" s="34"/>
      <c r="G751" s="34"/>
      <c r="H751" s="34"/>
      <c r="I751" s="34"/>
    </row>
    <row r="752">
      <c r="B752" s="33"/>
      <c r="C752" s="34"/>
      <c r="D752" s="34"/>
      <c r="E752" s="34"/>
      <c r="F752" s="34"/>
      <c r="G752" s="34"/>
      <c r="H752" s="34"/>
      <c r="I752" s="34"/>
    </row>
    <row r="753">
      <c r="B753" s="33"/>
      <c r="C753" s="34"/>
      <c r="D753" s="34"/>
      <c r="E753" s="34"/>
      <c r="F753" s="34"/>
      <c r="G753" s="34"/>
      <c r="H753" s="34"/>
      <c r="I753" s="34"/>
    </row>
    <row r="754">
      <c r="B754" s="33"/>
      <c r="C754" s="34"/>
      <c r="D754" s="34"/>
      <c r="E754" s="34"/>
      <c r="F754" s="34"/>
      <c r="G754" s="34"/>
      <c r="H754" s="34"/>
      <c r="I754" s="34"/>
    </row>
    <row r="755">
      <c r="B755" s="33"/>
      <c r="C755" s="34"/>
      <c r="D755" s="34"/>
      <c r="E755" s="34"/>
      <c r="F755" s="34"/>
      <c r="G755" s="34"/>
      <c r="H755" s="34"/>
      <c r="I755" s="34"/>
    </row>
    <row r="756">
      <c r="B756" s="33"/>
      <c r="C756" s="34"/>
      <c r="D756" s="34"/>
      <c r="E756" s="34"/>
      <c r="F756" s="34"/>
      <c r="G756" s="34"/>
      <c r="H756" s="34"/>
      <c r="I756" s="34"/>
    </row>
    <row r="757">
      <c r="B757" s="33"/>
      <c r="C757" s="34"/>
      <c r="D757" s="34"/>
      <c r="E757" s="34"/>
      <c r="F757" s="34"/>
      <c r="G757" s="34"/>
      <c r="H757" s="34"/>
      <c r="I757" s="34"/>
    </row>
    <row r="758">
      <c r="B758" s="33"/>
      <c r="C758" s="34"/>
      <c r="D758" s="34"/>
      <c r="E758" s="34"/>
      <c r="F758" s="34"/>
      <c r="G758" s="34"/>
      <c r="H758" s="34"/>
      <c r="I758" s="34"/>
    </row>
    <row r="759">
      <c r="B759" s="33"/>
      <c r="C759" s="34"/>
      <c r="D759" s="34"/>
      <c r="E759" s="34"/>
      <c r="F759" s="34"/>
      <c r="G759" s="34"/>
      <c r="H759" s="34"/>
      <c r="I759" s="34"/>
    </row>
    <row r="760">
      <c r="B760" s="33"/>
      <c r="C760" s="34"/>
      <c r="D760" s="34"/>
      <c r="E760" s="34"/>
      <c r="F760" s="34"/>
      <c r="G760" s="34"/>
      <c r="H760" s="34"/>
      <c r="I760" s="34"/>
    </row>
    <row r="761">
      <c r="B761" s="33"/>
      <c r="C761" s="34"/>
      <c r="D761" s="34"/>
      <c r="E761" s="34"/>
      <c r="F761" s="34"/>
      <c r="G761" s="34"/>
      <c r="H761" s="34"/>
      <c r="I761" s="34"/>
    </row>
    <row r="762">
      <c r="B762" s="33"/>
      <c r="C762" s="34"/>
      <c r="D762" s="34"/>
      <c r="E762" s="34"/>
      <c r="F762" s="34"/>
      <c r="G762" s="34"/>
      <c r="H762" s="34"/>
      <c r="I762" s="34"/>
    </row>
    <row r="763">
      <c r="B763" s="33"/>
      <c r="C763" s="34"/>
      <c r="D763" s="34"/>
      <c r="E763" s="34"/>
      <c r="F763" s="34"/>
      <c r="G763" s="34"/>
      <c r="H763" s="34"/>
      <c r="I763" s="34"/>
    </row>
    <row r="764">
      <c r="B764" s="33"/>
      <c r="C764" s="34"/>
      <c r="D764" s="34"/>
      <c r="E764" s="34"/>
      <c r="F764" s="34"/>
      <c r="G764" s="34"/>
      <c r="H764" s="34"/>
      <c r="I764" s="34"/>
    </row>
    <row r="765">
      <c r="B765" s="33"/>
      <c r="C765" s="34"/>
      <c r="D765" s="34"/>
      <c r="E765" s="34"/>
      <c r="F765" s="34"/>
      <c r="G765" s="34"/>
      <c r="H765" s="34"/>
      <c r="I765" s="34"/>
    </row>
    <row r="766">
      <c r="B766" s="33"/>
      <c r="C766" s="34"/>
      <c r="D766" s="34"/>
      <c r="E766" s="34"/>
      <c r="F766" s="34"/>
      <c r="G766" s="34"/>
      <c r="H766" s="34"/>
      <c r="I766" s="34"/>
    </row>
    <row r="767">
      <c r="B767" s="33"/>
      <c r="C767" s="34"/>
      <c r="D767" s="34"/>
      <c r="E767" s="34"/>
      <c r="F767" s="34"/>
      <c r="G767" s="34"/>
      <c r="H767" s="34"/>
      <c r="I767" s="34"/>
    </row>
    <row r="768">
      <c r="B768" s="33"/>
      <c r="C768" s="34"/>
      <c r="D768" s="34"/>
      <c r="E768" s="34"/>
      <c r="F768" s="34"/>
      <c r="G768" s="34"/>
      <c r="H768" s="34"/>
      <c r="I768" s="34"/>
    </row>
    <row r="769">
      <c r="B769" s="33"/>
      <c r="C769" s="34"/>
      <c r="D769" s="34"/>
      <c r="E769" s="34"/>
      <c r="F769" s="34"/>
      <c r="G769" s="34"/>
      <c r="H769" s="34"/>
      <c r="I769" s="34"/>
    </row>
    <row r="770">
      <c r="B770" s="33"/>
      <c r="C770" s="34"/>
      <c r="D770" s="34"/>
      <c r="E770" s="34"/>
      <c r="F770" s="34"/>
      <c r="G770" s="34"/>
      <c r="H770" s="34"/>
      <c r="I770" s="34"/>
    </row>
    <row r="771">
      <c r="B771" s="33"/>
      <c r="C771" s="34"/>
      <c r="D771" s="34"/>
      <c r="E771" s="34"/>
      <c r="F771" s="34"/>
      <c r="G771" s="34"/>
      <c r="H771" s="34"/>
      <c r="I771" s="34"/>
    </row>
    <row r="772">
      <c r="B772" s="33"/>
      <c r="C772" s="34"/>
      <c r="D772" s="34"/>
      <c r="E772" s="34"/>
      <c r="F772" s="34"/>
      <c r="G772" s="34"/>
      <c r="H772" s="34"/>
      <c r="I772" s="34"/>
    </row>
    <row r="773">
      <c r="B773" s="33"/>
      <c r="C773" s="34"/>
      <c r="D773" s="34"/>
      <c r="E773" s="34"/>
      <c r="F773" s="34"/>
      <c r="G773" s="34"/>
      <c r="H773" s="34"/>
      <c r="I773" s="34"/>
    </row>
    <row r="774">
      <c r="B774" s="33"/>
      <c r="C774" s="34"/>
      <c r="D774" s="34"/>
      <c r="E774" s="34"/>
      <c r="F774" s="34"/>
      <c r="G774" s="34"/>
      <c r="H774" s="34"/>
      <c r="I774" s="34"/>
    </row>
    <row r="775">
      <c r="B775" s="33"/>
      <c r="C775" s="34"/>
      <c r="D775" s="34"/>
      <c r="E775" s="34"/>
      <c r="F775" s="34"/>
      <c r="G775" s="34"/>
      <c r="H775" s="34"/>
      <c r="I775" s="34"/>
    </row>
    <row r="776">
      <c r="B776" s="33"/>
      <c r="C776" s="34"/>
      <c r="D776" s="34"/>
      <c r="E776" s="34"/>
      <c r="F776" s="34"/>
      <c r="G776" s="34"/>
      <c r="H776" s="34"/>
      <c r="I776" s="34"/>
    </row>
    <row r="777">
      <c r="B777" s="33"/>
      <c r="C777" s="34"/>
      <c r="D777" s="34"/>
      <c r="E777" s="34"/>
      <c r="F777" s="34"/>
      <c r="G777" s="34"/>
      <c r="H777" s="34"/>
      <c r="I777" s="34"/>
    </row>
    <row r="778">
      <c r="B778" s="33"/>
      <c r="C778" s="34"/>
      <c r="D778" s="34"/>
      <c r="E778" s="34"/>
      <c r="F778" s="34"/>
      <c r="G778" s="34"/>
      <c r="H778" s="34"/>
      <c r="I778" s="34"/>
    </row>
    <row r="779">
      <c r="B779" s="33"/>
      <c r="C779" s="34"/>
      <c r="D779" s="34"/>
      <c r="E779" s="34"/>
      <c r="F779" s="34"/>
      <c r="G779" s="34"/>
      <c r="H779" s="34"/>
      <c r="I779" s="34"/>
    </row>
    <row r="780">
      <c r="B780" s="33"/>
      <c r="C780" s="34"/>
      <c r="D780" s="34"/>
      <c r="E780" s="34"/>
      <c r="F780" s="34"/>
      <c r="G780" s="34"/>
      <c r="H780" s="34"/>
      <c r="I780" s="34"/>
    </row>
    <row r="781">
      <c r="B781" s="33"/>
      <c r="C781" s="34"/>
      <c r="D781" s="34"/>
      <c r="E781" s="34"/>
      <c r="F781" s="34"/>
      <c r="G781" s="34"/>
      <c r="H781" s="34"/>
      <c r="I781" s="34"/>
    </row>
    <row r="782">
      <c r="B782" s="33"/>
      <c r="C782" s="34"/>
      <c r="D782" s="34"/>
      <c r="E782" s="34"/>
      <c r="F782" s="34"/>
      <c r="G782" s="34"/>
      <c r="H782" s="34"/>
      <c r="I782" s="34"/>
    </row>
    <row r="783">
      <c r="B783" s="33"/>
      <c r="C783" s="34"/>
      <c r="D783" s="34"/>
      <c r="E783" s="34"/>
      <c r="F783" s="34"/>
      <c r="G783" s="34"/>
      <c r="H783" s="34"/>
      <c r="I783" s="34"/>
    </row>
    <row r="784">
      <c r="B784" s="33"/>
      <c r="C784" s="34"/>
      <c r="D784" s="34"/>
      <c r="E784" s="34"/>
      <c r="F784" s="34"/>
      <c r="G784" s="34"/>
      <c r="H784" s="34"/>
      <c r="I784" s="34"/>
    </row>
    <row r="785">
      <c r="B785" s="33"/>
      <c r="C785" s="34"/>
      <c r="D785" s="34"/>
      <c r="E785" s="34"/>
      <c r="F785" s="34"/>
      <c r="G785" s="34"/>
      <c r="H785" s="34"/>
      <c r="I785" s="34"/>
    </row>
    <row r="786">
      <c r="B786" s="33"/>
      <c r="C786" s="34"/>
      <c r="D786" s="34"/>
      <c r="E786" s="34"/>
      <c r="F786" s="34"/>
      <c r="G786" s="34"/>
      <c r="H786" s="34"/>
      <c r="I786" s="34"/>
    </row>
    <row r="787">
      <c r="B787" s="33"/>
      <c r="C787" s="34"/>
      <c r="D787" s="34"/>
      <c r="E787" s="34"/>
      <c r="F787" s="34"/>
      <c r="G787" s="34"/>
      <c r="H787" s="34"/>
      <c r="I787" s="34"/>
    </row>
    <row r="788">
      <c r="B788" s="33"/>
      <c r="C788" s="34"/>
      <c r="D788" s="34"/>
      <c r="E788" s="34"/>
      <c r="F788" s="34"/>
      <c r="G788" s="34"/>
      <c r="H788" s="34"/>
      <c r="I788" s="34"/>
    </row>
    <row r="789">
      <c r="B789" s="33"/>
      <c r="C789" s="34"/>
      <c r="D789" s="34"/>
      <c r="E789" s="34"/>
      <c r="F789" s="34"/>
      <c r="G789" s="34"/>
      <c r="H789" s="34"/>
      <c r="I789" s="34"/>
    </row>
    <row r="790">
      <c r="B790" s="33"/>
      <c r="C790" s="34"/>
      <c r="D790" s="34"/>
      <c r="E790" s="34"/>
      <c r="F790" s="34"/>
      <c r="G790" s="34"/>
      <c r="H790" s="34"/>
      <c r="I790" s="34"/>
    </row>
    <row r="791">
      <c r="B791" s="33"/>
      <c r="C791" s="34"/>
      <c r="D791" s="34"/>
      <c r="E791" s="34"/>
      <c r="F791" s="34"/>
      <c r="G791" s="34"/>
      <c r="H791" s="34"/>
      <c r="I791" s="34"/>
    </row>
    <row r="792">
      <c r="B792" s="33"/>
      <c r="C792" s="34"/>
      <c r="D792" s="34"/>
      <c r="E792" s="34"/>
      <c r="F792" s="34"/>
      <c r="G792" s="34"/>
      <c r="H792" s="34"/>
      <c r="I792" s="34"/>
    </row>
    <row r="793">
      <c r="B793" s="33"/>
      <c r="C793" s="34"/>
      <c r="D793" s="34"/>
      <c r="E793" s="34"/>
      <c r="F793" s="34"/>
      <c r="G793" s="34"/>
      <c r="H793" s="34"/>
      <c r="I793" s="34"/>
    </row>
    <row r="794">
      <c r="B794" s="33"/>
      <c r="C794" s="34"/>
      <c r="D794" s="34"/>
      <c r="E794" s="34"/>
      <c r="F794" s="34"/>
      <c r="G794" s="34"/>
      <c r="H794" s="34"/>
      <c r="I794" s="34"/>
    </row>
    <row r="795">
      <c r="B795" s="33"/>
      <c r="C795" s="34"/>
      <c r="D795" s="34"/>
      <c r="E795" s="34"/>
      <c r="F795" s="34"/>
      <c r="G795" s="34"/>
      <c r="H795" s="34"/>
      <c r="I795" s="34"/>
    </row>
    <row r="796">
      <c r="B796" s="33"/>
      <c r="C796" s="34"/>
      <c r="D796" s="34"/>
      <c r="E796" s="34"/>
      <c r="F796" s="34"/>
      <c r="G796" s="34"/>
      <c r="H796" s="34"/>
      <c r="I796" s="34"/>
    </row>
    <row r="797">
      <c r="B797" s="33"/>
      <c r="C797" s="34"/>
      <c r="D797" s="34"/>
      <c r="E797" s="34"/>
      <c r="F797" s="34"/>
      <c r="G797" s="34"/>
      <c r="H797" s="34"/>
      <c r="I797" s="34"/>
    </row>
    <row r="798">
      <c r="B798" s="33"/>
      <c r="C798" s="34"/>
      <c r="D798" s="34"/>
      <c r="E798" s="34"/>
      <c r="F798" s="34"/>
      <c r="G798" s="34"/>
      <c r="H798" s="34"/>
      <c r="I798" s="34"/>
    </row>
    <row r="799">
      <c r="B799" s="33"/>
      <c r="C799" s="34"/>
      <c r="D799" s="34"/>
      <c r="E799" s="34"/>
      <c r="F799" s="34"/>
      <c r="G799" s="34"/>
      <c r="H799" s="34"/>
      <c r="I799" s="34"/>
    </row>
    <row r="800">
      <c r="B800" s="33"/>
      <c r="C800" s="34"/>
      <c r="D800" s="34"/>
      <c r="E800" s="34"/>
      <c r="F800" s="34"/>
      <c r="G800" s="34"/>
      <c r="H800" s="34"/>
      <c r="I800" s="34"/>
    </row>
    <row r="801">
      <c r="B801" s="33"/>
      <c r="C801" s="34"/>
      <c r="D801" s="34"/>
      <c r="E801" s="34"/>
      <c r="F801" s="34"/>
      <c r="G801" s="34"/>
      <c r="H801" s="34"/>
      <c r="I801" s="34"/>
    </row>
    <row r="802">
      <c r="B802" s="33"/>
      <c r="C802" s="34"/>
      <c r="D802" s="34"/>
      <c r="E802" s="34"/>
      <c r="F802" s="34"/>
      <c r="G802" s="34"/>
      <c r="H802" s="34"/>
      <c r="I802" s="34"/>
    </row>
    <row r="803">
      <c r="B803" s="33"/>
      <c r="C803" s="34"/>
      <c r="D803" s="34"/>
      <c r="E803" s="34"/>
      <c r="F803" s="34"/>
      <c r="G803" s="34"/>
      <c r="H803" s="34"/>
      <c r="I803" s="34"/>
    </row>
    <row r="804">
      <c r="B804" s="33"/>
      <c r="C804" s="34"/>
      <c r="D804" s="34"/>
      <c r="E804" s="34"/>
      <c r="F804" s="34"/>
      <c r="G804" s="34"/>
      <c r="H804" s="34"/>
      <c r="I804" s="34"/>
    </row>
    <row r="805">
      <c r="B805" s="33"/>
      <c r="C805" s="34"/>
      <c r="D805" s="34"/>
      <c r="E805" s="34"/>
      <c r="F805" s="34"/>
      <c r="G805" s="34"/>
      <c r="H805" s="34"/>
      <c r="I805" s="34"/>
    </row>
    <row r="806">
      <c r="B806" s="33"/>
      <c r="C806" s="34"/>
      <c r="D806" s="34"/>
      <c r="E806" s="34"/>
      <c r="F806" s="34"/>
      <c r="G806" s="34"/>
      <c r="H806" s="34"/>
      <c r="I806" s="34"/>
    </row>
    <row r="807">
      <c r="B807" s="33"/>
      <c r="C807" s="34"/>
      <c r="D807" s="34"/>
      <c r="E807" s="34"/>
      <c r="F807" s="34"/>
      <c r="G807" s="34"/>
      <c r="H807" s="34"/>
      <c r="I807" s="34"/>
    </row>
    <row r="808">
      <c r="B808" s="33"/>
      <c r="C808" s="34"/>
      <c r="D808" s="34"/>
      <c r="E808" s="34"/>
      <c r="F808" s="34"/>
      <c r="G808" s="34"/>
      <c r="H808" s="34"/>
      <c r="I808" s="34"/>
    </row>
    <row r="809">
      <c r="B809" s="33"/>
      <c r="C809" s="34"/>
      <c r="D809" s="34"/>
      <c r="E809" s="34"/>
      <c r="F809" s="34"/>
      <c r="G809" s="34"/>
      <c r="H809" s="34"/>
      <c r="I809" s="34"/>
    </row>
    <row r="810">
      <c r="B810" s="33"/>
      <c r="C810" s="34"/>
      <c r="D810" s="34"/>
      <c r="E810" s="34"/>
      <c r="F810" s="34"/>
      <c r="G810" s="34"/>
      <c r="H810" s="34"/>
      <c r="I810" s="34"/>
    </row>
    <row r="811">
      <c r="B811" s="33"/>
      <c r="C811" s="34"/>
      <c r="D811" s="34"/>
      <c r="E811" s="34"/>
      <c r="F811" s="34"/>
      <c r="G811" s="34"/>
      <c r="H811" s="34"/>
      <c r="I811" s="34"/>
    </row>
    <row r="812">
      <c r="B812" s="33"/>
      <c r="C812" s="34"/>
      <c r="D812" s="34"/>
      <c r="E812" s="34"/>
      <c r="F812" s="34"/>
      <c r="G812" s="34"/>
      <c r="H812" s="34"/>
      <c r="I812" s="34"/>
    </row>
    <row r="813">
      <c r="B813" s="33"/>
      <c r="C813" s="34"/>
      <c r="D813" s="34"/>
      <c r="E813" s="34"/>
      <c r="F813" s="34"/>
      <c r="G813" s="34"/>
      <c r="H813" s="34"/>
      <c r="I813" s="34"/>
    </row>
    <row r="814">
      <c r="B814" s="33"/>
      <c r="C814" s="34"/>
      <c r="D814" s="34"/>
      <c r="E814" s="34"/>
      <c r="F814" s="34"/>
      <c r="G814" s="34"/>
      <c r="H814" s="34"/>
      <c r="I814" s="34"/>
    </row>
    <row r="815">
      <c r="B815" s="33"/>
      <c r="C815" s="34"/>
      <c r="D815" s="34"/>
      <c r="E815" s="34"/>
      <c r="F815" s="34"/>
      <c r="G815" s="34"/>
      <c r="H815" s="34"/>
      <c r="I815" s="34"/>
    </row>
    <row r="816">
      <c r="B816" s="33"/>
      <c r="C816" s="34"/>
      <c r="D816" s="34"/>
      <c r="E816" s="34"/>
      <c r="F816" s="34"/>
      <c r="G816" s="34"/>
      <c r="H816" s="34"/>
      <c r="I816" s="34"/>
    </row>
    <row r="817">
      <c r="B817" s="33"/>
      <c r="C817" s="34"/>
      <c r="D817" s="34"/>
      <c r="E817" s="34"/>
      <c r="F817" s="34"/>
      <c r="G817" s="34"/>
      <c r="H817" s="34"/>
      <c r="I817" s="34"/>
    </row>
    <row r="818">
      <c r="B818" s="33"/>
      <c r="C818" s="34"/>
      <c r="D818" s="34"/>
      <c r="E818" s="34"/>
      <c r="F818" s="34"/>
      <c r="G818" s="34"/>
      <c r="H818" s="34"/>
      <c r="I818" s="34"/>
    </row>
    <row r="819">
      <c r="B819" s="33"/>
      <c r="C819" s="34"/>
      <c r="D819" s="34"/>
      <c r="E819" s="34"/>
      <c r="F819" s="34"/>
      <c r="G819" s="34"/>
      <c r="H819" s="34"/>
      <c r="I819" s="34"/>
    </row>
    <row r="820">
      <c r="B820" s="33"/>
      <c r="C820" s="34"/>
      <c r="D820" s="34"/>
      <c r="E820" s="34"/>
      <c r="F820" s="34"/>
      <c r="G820" s="34"/>
      <c r="H820" s="34"/>
      <c r="I820" s="34"/>
    </row>
    <row r="821">
      <c r="B821" s="33"/>
      <c r="C821" s="34"/>
      <c r="D821" s="34"/>
      <c r="E821" s="34"/>
      <c r="F821" s="34"/>
      <c r="G821" s="34"/>
      <c r="H821" s="34"/>
      <c r="I821" s="34"/>
    </row>
    <row r="822">
      <c r="B822" s="33"/>
      <c r="C822" s="34"/>
      <c r="D822" s="34"/>
      <c r="E822" s="34"/>
      <c r="F822" s="34"/>
      <c r="G822" s="34"/>
      <c r="H822" s="34"/>
      <c r="I822" s="34"/>
    </row>
    <row r="823">
      <c r="B823" s="33"/>
      <c r="C823" s="34"/>
      <c r="D823" s="34"/>
      <c r="E823" s="34"/>
      <c r="F823" s="34"/>
      <c r="G823" s="34"/>
      <c r="H823" s="34"/>
      <c r="I823" s="34"/>
    </row>
    <row r="824">
      <c r="B824" s="33"/>
      <c r="C824" s="34"/>
      <c r="D824" s="34"/>
      <c r="E824" s="34"/>
      <c r="F824" s="34"/>
      <c r="G824" s="34"/>
      <c r="H824" s="34"/>
      <c r="I824" s="34"/>
    </row>
    <row r="825">
      <c r="B825" s="33"/>
      <c r="C825" s="34"/>
      <c r="D825" s="34"/>
      <c r="E825" s="34"/>
      <c r="F825" s="34"/>
      <c r="G825" s="34"/>
      <c r="H825" s="34"/>
      <c r="I825" s="34"/>
    </row>
    <row r="826">
      <c r="B826" s="33"/>
      <c r="C826" s="34"/>
      <c r="D826" s="34"/>
      <c r="E826" s="34"/>
      <c r="F826" s="34"/>
      <c r="G826" s="34"/>
      <c r="H826" s="34"/>
      <c r="I826" s="34"/>
    </row>
    <row r="827">
      <c r="B827" s="33"/>
      <c r="C827" s="34"/>
      <c r="D827" s="34"/>
      <c r="E827" s="34"/>
      <c r="F827" s="34"/>
      <c r="G827" s="34"/>
      <c r="H827" s="34"/>
      <c r="I827" s="34"/>
    </row>
    <row r="828">
      <c r="B828" s="33"/>
      <c r="C828" s="34"/>
      <c r="D828" s="34"/>
      <c r="E828" s="34"/>
      <c r="F828" s="34"/>
      <c r="G828" s="34"/>
      <c r="H828" s="34"/>
      <c r="I828" s="34"/>
    </row>
    <row r="829">
      <c r="B829" s="33"/>
      <c r="C829" s="34"/>
      <c r="D829" s="34"/>
      <c r="E829" s="34"/>
      <c r="F829" s="34"/>
      <c r="G829" s="34"/>
      <c r="H829" s="34"/>
      <c r="I829" s="34"/>
    </row>
    <row r="830">
      <c r="B830" s="33"/>
      <c r="C830" s="34"/>
      <c r="D830" s="34"/>
      <c r="E830" s="34"/>
      <c r="F830" s="34"/>
      <c r="G830" s="34"/>
      <c r="H830" s="34"/>
      <c r="I830" s="34"/>
    </row>
    <row r="831">
      <c r="B831" s="33"/>
      <c r="C831" s="34"/>
      <c r="D831" s="34"/>
      <c r="E831" s="34"/>
      <c r="F831" s="34"/>
      <c r="G831" s="34"/>
      <c r="H831" s="34"/>
      <c r="I831" s="34"/>
    </row>
    <row r="832">
      <c r="B832" s="33"/>
      <c r="C832" s="34"/>
      <c r="D832" s="34"/>
      <c r="E832" s="34"/>
      <c r="F832" s="34"/>
      <c r="G832" s="34"/>
      <c r="H832" s="34"/>
      <c r="I832" s="34"/>
    </row>
    <row r="833">
      <c r="B833" s="33"/>
      <c r="C833" s="34"/>
      <c r="D833" s="34"/>
      <c r="E833" s="34"/>
      <c r="F833" s="34"/>
      <c r="G833" s="34"/>
      <c r="H833" s="34"/>
      <c r="I833" s="34"/>
    </row>
    <row r="834">
      <c r="B834" s="33"/>
      <c r="C834" s="34"/>
      <c r="D834" s="34"/>
      <c r="E834" s="34"/>
      <c r="F834" s="34"/>
      <c r="G834" s="34"/>
      <c r="H834" s="34"/>
      <c r="I834" s="34"/>
    </row>
    <row r="835">
      <c r="B835" s="33"/>
      <c r="C835" s="34"/>
      <c r="D835" s="34"/>
      <c r="E835" s="34"/>
      <c r="F835" s="34"/>
      <c r="G835" s="34"/>
      <c r="H835" s="34"/>
      <c r="I835" s="34"/>
    </row>
    <row r="836">
      <c r="B836" s="33"/>
      <c r="C836" s="34"/>
      <c r="D836" s="34"/>
      <c r="E836" s="34"/>
      <c r="F836" s="34"/>
      <c r="G836" s="34"/>
      <c r="H836" s="34"/>
      <c r="I836" s="34"/>
    </row>
    <row r="837">
      <c r="B837" s="33"/>
      <c r="C837" s="34"/>
      <c r="D837" s="34"/>
      <c r="E837" s="34"/>
      <c r="F837" s="34"/>
      <c r="G837" s="34"/>
      <c r="H837" s="34"/>
      <c r="I837" s="34"/>
    </row>
    <row r="838">
      <c r="B838" s="33"/>
      <c r="C838" s="34"/>
      <c r="D838" s="34"/>
      <c r="E838" s="34"/>
      <c r="F838" s="34"/>
      <c r="G838" s="34"/>
      <c r="H838" s="34"/>
      <c r="I838" s="34"/>
    </row>
    <row r="839">
      <c r="B839" s="33"/>
      <c r="C839" s="34"/>
      <c r="D839" s="34"/>
      <c r="E839" s="34"/>
      <c r="F839" s="34"/>
      <c r="G839" s="34"/>
      <c r="H839" s="34"/>
      <c r="I839" s="34"/>
    </row>
    <row r="840">
      <c r="B840" s="33"/>
      <c r="C840" s="34"/>
      <c r="D840" s="34"/>
      <c r="E840" s="34"/>
      <c r="F840" s="34"/>
      <c r="G840" s="34"/>
      <c r="H840" s="34"/>
      <c r="I840" s="34"/>
    </row>
    <row r="841">
      <c r="B841" s="33"/>
      <c r="C841" s="34"/>
      <c r="D841" s="34"/>
      <c r="E841" s="34"/>
      <c r="F841" s="34"/>
      <c r="G841" s="34"/>
      <c r="H841" s="34"/>
      <c r="I841" s="34"/>
    </row>
    <row r="842">
      <c r="B842" s="33"/>
      <c r="C842" s="34"/>
      <c r="D842" s="34"/>
      <c r="E842" s="34"/>
      <c r="F842" s="34"/>
      <c r="G842" s="34"/>
      <c r="H842" s="34"/>
      <c r="I842" s="34"/>
    </row>
    <row r="843">
      <c r="B843" s="33"/>
      <c r="C843" s="34"/>
      <c r="D843" s="34"/>
      <c r="E843" s="34"/>
      <c r="F843" s="34"/>
      <c r="G843" s="34"/>
      <c r="H843" s="34"/>
      <c r="I843" s="34"/>
    </row>
    <row r="844">
      <c r="B844" s="33"/>
      <c r="C844" s="34"/>
      <c r="D844" s="34"/>
      <c r="E844" s="34"/>
      <c r="F844" s="34"/>
      <c r="G844" s="34"/>
      <c r="H844" s="34"/>
      <c r="I844" s="34"/>
    </row>
    <row r="845">
      <c r="B845" s="33"/>
      <c r="C845" s="34"/>
      <c r="D845" s="34"/>
      <c r="E845" s="34"/>
      <c r="F845" s="34"/>
      <c r="G845" s="34"/>
      <c r="H845" s="34"/>
      <c r="I845" s="34"/>
    </row>
    <row r="846">
      <c r="B846" s="33"/>
      <c r="C846" s="34"/>
      <c r="D846" s="34"/>
      <c r="E846" s="34"/>
      <c r="F846" s="34"/>
      <c r="G846" s="34"/>
      <c r="H846" s="34"/>
      <c r="I846" s="34"/>
    </row>
    <row r="847">
      <c r="B847" s="33"/>
      <c r="C847" s="34"/>
      <c r="D847" s="34"/>
      <c r="E847" s="34"/>
      <c r="F847" s="34"/>
      <c r="G847" s="34"/>
      <c r="H847" s="34"/>
      <c r="I847" s="34"/>
    </row>
    <row r="848">
      <c r="B848" s="33"/>
      <c r="C848" s="34"/>
      <c r="D848" s="34"/>
      <c r="E848" s="34"/>
      <c r="F848" s="34"/>
      <c r="G848" s="34"/>
      <c r="H848" s="34"/>
      <c r="I848" s="34"/>
    </row>
    <row r="849">
      <c r="B849" s="33"/>
      <c r="C849" s="34"/>
      <c r="D849" s="34"/>
      <c r="E849" s="34"/>
      <c r="F849" s="34"/>
      <c r="G849" s="34"/>
      <c r="H849" s="34"/>
      <c r="I849" s="34"/>
    </row>
    <row r="850">
      <c r="B850" s="33"/>
      <c r="C850" s="34"/>
      <c r="D850" s="34"/>
      <c r="E850" s="34"/>
      <c r="F850" s="34"/>
      <c r="G850" s="34"/>
      <c r="H850" s="34"/>
      <c r="I850" s="34"/>
    </row>
    <row r="851">
      <c r="B851" s="33"/>
      <c r="C851" s="34"/>
      <c r="D851" s="34"/>
      <c r="E851" s="34"/>
      <c r="F851" s="34"/>
      <c r="G851" s="34"/>
      <c r="H851" s="34"/>
      <c r="I851" s="34"/>
    </row>
    <row r="852">
      <c r="B852" s="33"/>
      <c r="C852" s="34"/>
      <c r="D852" s="34"/>
      <c r="E852" s="34"/>
      <c r="F852" s="34"/>
      <c r="G852" s="34"/>
      <c r="H852" s="34"/>
      <c r="I852" s="34"/>
    </row>
    <row r="853">
      <c r="B853" s="33"/>
      <c r="C853" s="34"/>
      <c r="D853" s="34"/>
      <c r="E853" s="34"/>
      <c r="F853" s="34"/>
      <c r="G853" s="34"/>
      <c r="H853" s="34"/>
      <c r="I853" s="34"/>
    </row>
    <row r="854">
      <c r="B854" s="33"/>
      <c r="C854" s="34"/>
      <c r="D854" s="34"/>
      <c r="E854" s="34"/>
      <c r="F854" s="34"/>
      <c r="G854" s="34"/>
      <c r="H854" s="34"/>
      <c r="I854" s="34"/>
    </row>
    <row r="855">
      <c r="B855" s="33"/>
      <c r="C855" s="34"/>
      <c r="D855" s="34"/>
      <c r="E855" s="34"/>
      <c r="F855" s="34"/>
      <c r="G855" s="34"/>
      <c r="H855" s="34"/>
      <c r="I855" s="34"/>
    </row>
    <row r="856">
      <c r="B856" s="33"/>
      <c r="C856" s="34"/>
      <c r="D856" s="34"/>
      <c r="E856" s="34"/>
      <c r="F856" s="34"/>
      <c r="G856" s="34"/>
      <c r="H856" s="34"/>
      <c r="I856" s="34"/>
    </row>
    <row r="857">
      <c r="B857" s="33"/>
      <c r="C857" s="34"/>
      <c r="D857" s="34"/>
      <c r="E857" s="34"/>
      <c r="F857" s="34"/>
      <c r="G857" s="34"/>
      <c r="H857" s="34"/>
      <c r="I857" s="34"/>
    </row>
    <row r="858">
      <c r="B858" s="33"/>
      <c r="C858" s="34"/>
      <c r="D858" s="34"/>
      <c r="E858" s="34"/>
      <c r="F858" s="34"/>
      <c r="G858" s="34"/>
      <c r="H858" s="34"/>
      <c r="I858" s="34"/>
    </row>
    <row r="859">
      <c r="B859" s="33"/>
      <c r="C859" s="34"/>
      <c r="D859" s="34"/>
      <c r="E859" s="34"/>
      <c r="F859" s="34"/>
      <c r="G859" s="34"/>
      <c r="H859" s="34"/>
      <c r="I859" s="34"/>
    </row>
    <row r="860">
      <c r="B860" s="33"/>
      <c r="C860" s="34"/>
      <c r="D860" s="34"/>
      <c r="E860" s="34"/>
      <c r="F860" s="34"/>
      <c r="G860" s="34"/>
      <c r="H860" s="34"/>
      <c r="I860" s="34"/>
    </row>
    <row r="861">
      <c r="B861" s="33"/>
      <c r="C861" s="34"/>
      <c r="D861" s="34"/>
      <c r="E861" s="34"/>
      <c r="F861" s="34"/>
      <c r="G861" s="34"/>
      <c r="H861" s="34"/>
      <c r="I861" s="34"/>
    </row>
    <row r="862">
      <c r="B862" s="33"/>
      <c r="C862" s="34"/>
      <c r="D862" s="34"/>
      <c r="E862" s="34"/>
      <c r="F862" s="34"/>
      <c r="G862" s="34"/>
      <c r="H862" s="34"/>
      <c r="I862" s="34"/>
    </row>
    <row r="863">
      <c r="B863" s="33"/>
      <c r="C863" s="34"/>
      <c r="D863" s="34"/>
      <c r="E863" s="34"/>
      <c r="F863" s="34"/>
      <c r="G863" s="34"/>
      <c r="H863" s="34"/>
      <c r="I863" s="34"/>
    </row>
    <row r="864">
      <c r="B864" s="33"/>
      <c r="C864" s="34"/>
      <c r="D864" s="34"/>
      <c r="E864" s="34"/>
      <c r="F864" s="34"/>
      <c r="G864" s="34"/>
      <c r="H864" s="34"/>
      <c r="I864" s="34"/>
    </row>
    <row r="865">
      <c r="B865" s="33"/>
      <c r="C865" s="34"/>
      <c r="D865" s="34"/>
      <c r="E865" s="34"/>
      <c r="F865" s="34"/>
      <c r="G865" s="34"/>
      <c r="H865" s="34"/>
      <c r="I865" s="34"/>
    </row>
    <row r="866">
      <c r="B866" s="33"/>
      <c r="C866" s="34"/>
      <c r="D866" s="34"/>
      <c r="E866" s="34"/>
      <c r="F866" s="34"/>
      <c r="G866" s="34"/>
      <c r="H866" s="34"/>
      <c r="I866" s="34"/>
    </row>
    <row r="867">
      <c r="B867" s="33"/>
      <c r="C867" s="34"/>
      <c r="D867" s="34"/>
      <c r="E867" s="34"/>
      <c r="F867" s="34"/>
      <c r="G867" s="34"/>
      <c r="H867" s="34"/>
      <c r="I867" s="34"/>
    </row>
    <row r="868">
      <c r="B868" s="33"/>
      <c r="C868" s="34"/>
      <c r="D868" s="34"/>
      <c r="E868" s="34"/>
      <c r="F868" s="34"/>
      <c r="G868" s="34"/>
      <c r="H868" s="34"/>
      <c r="I868" s="34"/>
    </row>
    <row r="869">
      <c r="B869" s="33"/>
      <c r="C869" s="34"/>
      <c r="D869" s="34"/>
      <c r="E869" s="34"/>
      <c r="F869" s="34"/>
      <c r="G869" s="34"/>
      <c r="H869" s="34"/>
      <c r="I869" s="34"/>
    </row>
    <row r="870">
      <c r="B870" s="33"/>
      <c r="C870" s="34"/>
      <c r="D870" s="34"/>
      <c r="E870" s="34"/>
      <c r="F870" s="34"/>
      <c r="G870" s="34"/>
      <c r="H870" s="34"/>
      <c r="I870" s="34"/>
    </row>
    <row r="871">
      <c r="B871" s="33"/>
      <c r="C871" s="34"/>
      <c r="D871" s="34"/>
      <c r="E871" s="34"/>
      <c r="F871" s="34"/>
      <c r="G871" s="34"/>
      <c r="H871" s="34"/>
      <c r="I871" s="34"/>
    </row>
    <row r="872">
      <c r="B872" s="33"/>
      <c r="C872" s="34"/>
      <c r="D872" s="34"/>
      <c r="E872" s="34"/>
      <c r="F872" s="34"/>
      <c r="G872" s="34"/>
      <c r="H872" s="34"/>
      <c r="I872" s="34"/>
    </row>
    <row r="873">
      <c r="B873" s="33"/>
      <c r="C873" s="34"/>
      <c r="D873" s="34"/>
      <c r="E873" s="34"/>
      <c r="F873" s="34"/>
      <c r="G873" s="34"/>
      <c r="H873" s="34"/>
      <c r="I873" s="34"/>
    </row>
    <row r="874">
      <c r="B874" s="33"/>
      <c r="C874" s="34"/>
      <c r="D874" s="34"/>
      <c r="E874" s="34"/>
      <c r="F874" s="34"/>
      <c r="G874" s="34"/>
      <c r="H874" s="34"/>
      <c r="I874" s="34"/>
    </row>
    <row r="875">
      <c r="B875" s="33"/>
      <c r="C875" s="34"/>
      <c r="D875" s="34"/>
      <c r="E875" s="34"/>
      <c r="F875" s="34"/>
      <c r="G875" s="34"/>
      <c r="H875" s="34"/>
      <c r="I875" s="34"/>
    </row>
    <row r="876">
      <c r="B876" s="33"/>
      <c r="C876" s="34"/>
      <c r="D876" s="34"/>
      <c r="E876" s="34"/>
      <c r="F876" s="34"/>
      <c r="G876" s="34"/>
      <c r="H876" s="34"/>
      <c r="I876" s="34"/>
    </row>
    <row r="877">
      <c r="B877" s="33"/>
      <c r="C877" s="34"/>
      <c r="D877" s="34"/>
      <c r="E877" s="34"/>
      <c r="F877" s="34"/>
      <c r="G877" s="34"/>
      <c r="H877" s="34"/>
      <c r="I877" s="34"/>
    </row>
    <row r="878">
      <c r="B878" s="33"/>
      <c r="C878" s="34"/>
      <c r="D878" s="34"/>
      <c r="E878" s="34"/>
      <c r="F878" s="34"/>
      <c r="G878" s="34"/>
      <c r="H878" s="34"/>
      <c r="I878" s="34"/>
    </row>
    <row r="879">
      <c r="B879" s="33"/>
      <c r="C879" s="34"/>
      <c r="D879" s="34"/>
      <c r="E879" s="34"/>
      <c r="F879" s="34"/>
      <c r="G879" s="34"/>
      <c r="H879" s="34"/>
      <c r="I879" s="34"/>
    </row>
    <row r="880">
      <c r="B880" s="33"/>
      <c r="C880" s="34"/>
      <c r="D880" s="34"/>
      <c r="E880" s="34"/>
      <c r="F880" s="34"/>
      <c r="G880" s="34"/>
      <c r="H880" s="34"/>
      <c r="I880" s="34"/>
    </row>
    <row r="881">
      <c r="B881" s="33"/>
      <c r="C881" s="34"/>
      <c r="D881" s="34"/>
      <c r="E881" s="34"/>
      <c r="F881" s="34"/>
      <c r="G881" s="34"/>
      <c r="H881" s="34"/>
      <c r="I881" s="34"/>
    </row>
    <row r="882">
      <c r="B882" s="33"/>
      <c r="C882" s="34"/>
      <c r="D882" s="34"/>
      <c r="E882" s="34"/>
      <c r="F882" s="34"/>
      <c r="G882" s="34"/>
      <c r="H882" s="34"/>
      <c r="I882" s="34"/>
    </row>
    <row r="883">
      <c r="B883" s="33"/>
      <c r="C883" s="34"/>
      <c r="D883" s="34"/>
      <c r="E883" s="34"/>
      <c r="F883" s="34"/>
      <c r="G883" s="34"/>
      <c r="H883" s="34"/>
      <c r="I883" s="34"/>
    </row>
    <row r="884">
      <c r="B884" s="33"/>
      <c r="C884" s="34"/>
      <c r="D884" s="34"/>
      <c r="E884" s="34"/>
      <c r="F884" s="34"/>
      <c r="G884" s="34"/>
      <c r="H884" s="34"/>
      <c r="I884" s="34"/>
    </row>
    <row r="885">
      <c r="B885" s="33"/>
      <c r="C885" s="34"/>
      <c r="D885" s="34"/>
      <c r="E885" s="34"/>
      <c r="F885" s="34"/>
      <c r="G885" s="34"/>
      <c r="H885" s="34"/>
      <c r="I885" s="34"/>
    </row>
    <row r="886">
      <c r="B886" s="33"/>
      <c r="C886" s="34"/>
      <c r="D886" s="34"/>
      <c r="E886" s="34"/>
      <c r="F886" s="34"/>
      <c r="G886" s="34"/>
      <c r="H886" s="34"/>
      <c r="I886" s="34"/>
    </row>
    <row r="887">
      <c r="B887" s="33"/>
      <c r="C887" s="34"/>
      <c r="D887" s="34"/>
      <c r="E887" s="34"/>
      <c r="F887" s="34"/>
      <c r="G887" s="34"/>
      <c r="H887" s="34"/>
      <c r="I887" s="34"/>
    </row>
    <row r="888">
      <c r="B888" s="33"/>
      <c r="C888" s="34"/>
      <c r="D888" s="34"/>
      <c r="E888" s="34"/>
      <c r="F888" s="34"/>
      <c r="G888" s="34"/>
      <c r="H888" s="34"/>
      <c r="I888" s="34"/>
    </row>
    <row r="889">
      <c r="B889" s="33"/>
      <c r="C889" s="34"/>
      <c r="D889" s="34"/>
      <c r="E889" s="34"/>
      <c r="F889" s="34"/>
      <c r="G889" s="34"/>
      <c r="H889" s="34"/>
      <c r="I889" s="34"/>
    </row>
    <row r="890">
      <c r="B890" s="33"/>
      <c r="C890" s="34"/>
      <c r="D890" s="34"/>
      <c r="E890" s="34"/>
      <c r="F890" s="34"/>
      <c r="G890" s="34"/>
      <c r="H890" s="34"/>
      <c r="I890" s="34"/>
    </row>
    <row r="891">
      <c r="B891" s="33"/>
      <c r="C891" s="34"/>
      <c r="D891" s="34"/>
      <c r="E891" s="34"/>
      <c r="F891" s="34"/>
      <c r="G891" s="34"/>
      <c r="H891" s="34"/>
      <c r="I891" s="34"/>
    </row>
    <row r="892">
      <c r="B892" s="33"/>
      <c r="C892" s="34"/>
      <c r="D892" s="34"/>
      <c r="E892" s="34"/>
      <c r="F892" s="34"/>
      <c r="G892" s="34"/>
      <c r="H892" s="34"/>
      <c r="I892" s="34"/>
    </row>
    <row r="893">
      <c r="B893" s="33"/>
      <c r="C893" s="34"/>
      <c r="D893" s="34"/>
      <c r="E893" s="34"/>
      <c r="F893" s="34"/>
      <c r="G893" s="34"/>
      <c r="H893" s="34"/>
      <c r="I893" s="34"/>
    </row>
    <row r="894">
      <c r="B894" s="33"/>
      <c r="C894" s="34"/>
      <c r="D894" s="34"/>
      <c r="E894" s="34"/>
      <c r="F894" s="34"/>
      <c r="G894" s="34"/>
      <c r="H894" s="34"/>
      <c r="I894" s="34"/>
    </row>
    <row r="895">
      <c r="B895" s="33"/>
      <c r="C895" s="34"/>
      <c r="D895" s="34"/>
      <c r="E895" s="34"/>
      <c r="F895" s="34"/>
      <c r="G895" s="34"/>
      <c r="H895" s="34"/>
      <c r="I895" s="34"/>
    </row>
    <row r="896">
      <c r="B896" s="33"/>
      <c r="C896" s="34"/>
      <c r="D896" s="34"/>
      <c r="E896" s="34"/>
      <c r="F896" s="34"/>
      <c r="G896" s="34"/>
      <c r="H896" s="34"/>
      <c r="I896" s="34"/>
    </row>
    <row r="897">
      <c r="B897" s="33"/>
      <c r="C897" s="34"/>
      <c r="D897" s="34"/>
      <c r="E897" s="34"/>
      <c r="F897" s="34"/>
      <c r="G897" s="34"/>
      <c r="H897" s="34"/>
      <c r="I897" s="34"/>
    </row>
    <row r="898">
      <c r="B898" s="33"/>
      <c r="C898" s="34"/>
      <c r="D898" s="34"/>
      <c r="E898" s="34"/>
      <c r="F898" s="34"/>
      <c r="G898" s="34"/>
      <c r="H898" s="34"/>
      <c r="I898" s="34"/>
    </row>
    <row r="899">
      <c r="B899" s="33"/>
      <c r="C899" s="34"/>
      <c r="D899" s="34"/>
      <c r="E899" s="34"/>
      <c r="F899" s="34"/>
      <c r="G899" s="34"/>
      <c r="H899" s="34"/>
      <c r="I899" s="34"/>
    </row>
    <row r="900">
      <c r="B900" s="33"/>
      <c r="C900" s="34"/>
      <c r="D900" s="34"/>
      <c r="E900" s="34"/>
      <c r="F900" s="34"/>
      <c r="G900" s="34"/>
      <c r="H900" s="34"/>
      <c r="I900" s="34"/>
    </row>
    <row r="901">
      <c r="B901" s="33"/>
      <c r="C901" s="34"/>
      <c r="D901" s="34"/>
      <c r="E901" s="34"/>
      <c r="F901" s="34"/>
      <c r="G901" s="34"/>
      <c r="H901" s="34"/>
      <c r="I901" s="34"/>
    </row>
    <row r="902">
      <c r="B902" s="33"/>
      <c r="C902" s="34"/>
      <c r="D902" s="34"/>
      <c r="E902" s="34"/>
      <c r="F902" s="34"/>
      <c r="G902" s="34"/>
      <c r="H902" s="34"/>
      <c r="I902" s="34"/>
    </row>
    <row r="903">
      <c r="B903" s="33"/>
      <c r="C903" s="34"/>
      <c r="D903" s="34"/>
      <c r="E903" s="34"/>
      <c r="F903" s="34"/>
      <c r="G903" s="34"/>
      <c r="H903" s="34"/>
      <c r="I903" s="34"/>
    </row>
    <row r="904">
      <c r="B904" s="33"/>
      <c r="C904" s="34"/>
      <c r="D904" s="34"/>
      <c r="E904" s="34"/>
      <c r="F904" s="34"/>
      <c r="G904" s="34"/>
      <c r="H904" s="34"/>
      <c r="I904" s="34"/>
    </row>
    <row r="905">
      <c r="B905" s="33"/>
      <c r="C905" s="34"/>
      <c r="D905" s="34"/>
      <c r="E905" s="34"/>
      <c r="F905" s="34"/>
      <c r="G905" s="34"/>
      <c r="H905" s="34"/>
      <c r="I905" s="34"/>
    </row>
    <row r="906">
      <c r="B906" s="33"/>
      <c r="C906" s="34"/>
      <c r="D906" s="34"/>
      <c r="E906" s="34"/>
      <c r="F906" s="34"/>
      <c r="G906" s="34"/>
      <c r="H906" s="34"/>
      <c r="I906" s="34"/>
    </row>
    <row r="907">
      <c r="B907" s="33"/>
      <c r="C907" s="34"/>
      <c r="D907" s="34"/>
      <c r="E907" s="34"/>
      <c r="F907" s="34"/>
      <c r="G907" s="34"/>
      <c r="H907" s="34"/>
      <c r="I907" s="34"/>
    </row>
    <row r="908">
      <c r="B908" s="33"/>
      <c r="C908" s="34"/>
      <c r="D908" s="34"/>
      <c r="E908" s="34"/>
      <c r="F908" s="34"/>
      <c r="G908" s="34"/>
      <c r="H908" s="34"/>
      <c r="I908" s="34"/>
    </row>
    <row r="909">
      <c r="B909" s="33"/>
      <c r="C909" s="34"/>
      <c r="D909" s="34"/>
      <c r="E909" s="34"/>
      <c r="F909" s="34"/>
      <c r="G909" s="34"/>
      <c r="H909" s="34"/>
      <c r="I909" s="34"/>
    </row>
    <row r="910">
      <c r="B910" s="33"/>
      <c r="C910" s="34"/>
      <c r="D910" s="34"/>
      <c r="E910" s="34"/>
      <c r="F910" s="34"/>
      <c r="G910" s="34"/>
      <c r="H910" s="34"/>
      <c r="I910" s="34"/>
    </row>
    <row r="911">
      <c r="B911" s="33"/>
      <c r="C911" s="34"/>
      <c r="D911" s="34"/>
      <c r="E911" s="34"/>
      <c r="F911" s="34"/>
      <c r="G911" s="34"/>
      <c r="H911" s="34"/>
      <c r="I911" s="34"/>
    </row>
    <row r="912">
      <c r="B912" s="33"/>
      <c r="C912" s="34"/>
      <c r="D912" s="34"/>
      <c r="E912" s="34"/>
      <c r="F912" s="34"/>
      <c r="G912" s="34"/>
      <c r="H912" s="34"/>
      <c r="I912" s="34"/>
    </row>
    <row r="913">
      <c r="B913" s="33"/>
      <c r="C913" s="34"/>
      <c r="D913" s="34"/>
      <c r="E913" s="34"/>
      <c r="F913" s="34"/>
      <c r="G913" s="34"/>
      <c r="H913" s="34"/>
      <c r="I913" s="34"/>
    </row>
    <row r="914">
      <c r="B914" s="33"/>
      <c r="C914" s="34"/>
      <c r="D914" s="34"/>
      <c r="E914" s="34"/>
      <c r="F914" s="34"/>
      <c r="G914" s="34"/>
      <c r="H914" s="34"/>
      <c r="I914" s="34"/>
    </row>
    <row r="915">
      <c r="B915" s="33"/>
      <c r="C915" s="34"/>
      <c r="D915" s="34"/>
      <c r="E915" s="34"/>
      <c r="F915" s="34"/>
      <c r="G915" s="34"/>
      <c r="H915" s="34"/>
      <c r="I915" s="34"/>
    </row>
    <row r="916">
      <c r="B916" s="33"/>
      <c r="C916" s="34"/>
      <c r="D916" s="34"/>
      <c r="E916" s="34"/>
      <c r="F916" s="34"/>
      <c r="G916" s="34"/>
      <c r="H916" s="34"/>
      <c r="I916" s="34"/>
    </row>
    <row r="917">
      <c r="B917" s="33"/>
      <c r="C917" s="34"/>
      <c r="D917" s="34"/>
      <c r="E917" s="34"/>
      <c r="F917" s="34"/>
      <c r="G917" s="34"/>
      <c r="H917" s="34"/>
      <c r="I917" s="34"/>
    </row>
    <row r="918">
      <c r="B918" s="33"/>
      <c r="C918" s="34"/>
      <c r="D918" s="34"/>
      <c r="E918" s="34"/>
      <c r="F918" s="34"/>
      <c r="G918" s="34"/>
      <c r="H918" s="34"/>
      <c r="I918" s="34"/>
    </row>
    <row r="919">
      <c r="B919" s="33"/>
      <c r="C919" s="34"/>
      <c r="D919" s="34"/>
      <c r="E919" s="34"/>
      <c r="F919" s="34"/>
      <c r="G919" s="34"/>
      <c r="H919" s="34"/>
      <c r="I919" s="34"/>
    </row>
    <row r="920">
      <c r="B920" s="33"/>
      <c r="C920" s="34"/>
      <c r="D920" s="34"/>
      <c r="E920" s="34"/>
      <c r="F920" s="34"/>
      <c r="G920" s="34"/>
      <c r="H920" s="34"/>
      <c r="I920" s="34"/>
    </row>
    <row r="921">
      <c r="B921" s="33"/>
      <c r="C921" s="34"/>
      <c r="D921" s="34"/>
      <c r="E921" s="34"/>
      <c r="F921" s="34"/>
      <c r="G921" s="34"/>
      <c r="H921" s="34"/>
      <c r="I921" s="34"/>
    </row>
    <row r="922">
      <c r="B922" s="33"/>
      <c r="C922" s="34"/>
      <c r="D922" s="34"/>
      <c r="E922" s="34"/>
      <c r="F922" s="34"/>
      <c r="G922" s="34"/>
      <c r="H922" s="34"/>
      <c r="I922" s="34"/>
    </row>
    <row r="923">
      <c r="B923" s="33"/>
      <c r="C923" s="34"/>
      <c r="D923" s="34"/>
      <c r="E923" s="34"/>
      <c r="F923" s="34"/>
      <c r="G923" s="34"/>
      <c r="H923" s="34"/>
      <c r="I923" s="34"/>
    </row>
    <row r="924">
      <c r="B924" s="33"/>
      <c r="C924" s="34"/>
      <c r="D924" s="34"/>
      <c r="E924" s="34"/>
      <c r="F924" s="34"/>
      <c r="G924" s="34"/>
      <c r="H924" s="34"/>
      <c r="I924" s="34"/>
    </row>
    <row r="925">
      <c r="B925" s="33"/>
      <c r="C925" s="34"/>
      <c r="D925" s="34"/>
      <c r="E925" s="34"/>
      <c r="F925" s="34"/>
      <c r="G925" s="34"/>
      <c r="H925" s="34"/>
      <c r="I925" s="34"/>
    </row>
    <row r="926">
      <c r="B926" s="33"/>
      <c r="C926" s="34"/>
      <c r="D926" s="34"/>
      <c r="E926" s="34"/>
      <c r="F926" s="34"/>
      <c r="G926" s="34"/>
      <c r="H926" s="34"/>
      <c r="I926" s="34"/>
    </row>
    <row r="927">
      <c r="B927" s="33"/>
      <c r="C927" s="34"/>
      <c r="D927" s="34"/>
      <c r="E927" s="34"/>
      <c r="F927" s="34"/>
      <c r="G927" s="34"/>
      <c r="H927" s="34"/>
      <c r="I927" s="34"/>
    </row>
    <row r="928">
      <c r="B928" s="33"/>
      <c r="C928" s="34"/>
      <c r="D928" s="34"/>
      <c r="E928" s="34"/>
      <c r="F928" s="34"/>
      <c r="G928" s="34"/>
      <c r="H928" s="34"/>
      <c r="I928" s="34"/>
    </row>
    <row r="929">
      <c r="B929" s="33"/>
      <c r="C929" s="34"/>
      <c r="D929" s="34"/>
      <c r="E929" s="34"/>
      <c r="F929" s="34"/>
      <c r="G929" s="34"/>
      <c r="H929" s="34"/>
      <c r="I929" s="34"/>
    </row>
    <row r="930">
      <c r="B930" s="33"/>
      <c r="C930" s="34"/>
      <c r="D930" s="34"/>
      <c r="E930" s="34"/>
      <c r="F930" s="34"/>
      <c r="G930" s="34"/>
      <c r="H930" s="34"/>
      <c r="I930" s="34"/>
    </row>
    <row r="931">
      <c r="B931" s="33"/>
      <c r="C931" s="34"/>
      <c r="D931" s="34"/>
      <c r="E931" s="34"/>
      <c r="F931" s="34"/>
      <c r="G931" s="34"/>
      <c r="H931" s="34"/>
      <c r="I931" s="34"/>
    </row>
    <row r="932">
      <c r="B932" s="33"/>
      <c r="C932" s="34"/>
      <c r="D932" s="34"/>
      <c r="E932" s="34"/>
      <c r="F932" s="34"/>
      <c r="G932" s="34"/>
      <c r="H932" s="34"/>
      <c r="I932" s="34"/>
    </row>
    <row r="933">
      <c r="B933" s="33"/>
      <c r="C933" s="34"/>
      <c r="D933" s="34"/>
      <c r="E933" s="34"/>
      <c r="F933" s="34"/>
      <c r="G933" s="34"/>
      <c r="H933" s="34"/>
      <c r="I933" s="34"/>
    </row>
    <row r="934">
      <c r="B934" s="33"/>
      <c r="C934" s="34"/>
      <c r="D934" s="34"/>
      <c r="E934" s="34"/>
      <c r="F934" s="34"/>
      <c r="G934" s="34"/>
      <c r="H934" s="34"/>
      <c r="I934" s="34"/>
    </row>
    <row r="935">
      <c r="B935" s="33"/>
      <c r="C935" s="34"/>
      <c r="D935" s="34"/>
      <c r="E935" s="34"/>
      <c r="F935" s="34"/>
      <c r="G935" s="34"/>
      <c r="H935" s="34"/>
      <c r="I935" s="34"/>
    </row>
    <row r="936">
      <c r="B936" s="33"/>
      <c r="C936" s="34"/>
      <c r="D936" s="34"/>
      <c r="E936" s="34"/>
      <c r="F936" s="34"/>
      <c r="G936" s="34"/>
      <c r="H936" s="34"/>
      <c r="I936" s="34"/>
    </row>
    <row r="937">
      <c r="B937" s="33"/>
      <c r="C937" s="34"/>
      <c r="D937" s="34"/>
      <c r="E937" s="34"/>
      <c r="F937" s="34"/>
      <c r="G937" s="34"/>
      <c r="H937" s="34"/>
      <c r="I937" s="34"/>
    </row>
    <row r="938">
      <c r="B938" s="33"/>
      <c r="C938" s="34"/>
      <c r="D938" s="34"/>
      <c r="E938" s="34"/>
      <c r="F938" s="34"/>
      <c r="G938" s="34"/>
      <c r="H938" s="34"/>
      <c r="I938" s="34"/>
    </row>
    <row r="939">
      <c r="B939" s="33"/>
      <c r="C939" s="34"/>
      <c r="D939" s="34"/>
      <c r="E939" s="34"/>
      <c r="F939" s="34"/>
      <c r="G939" s="34"/>
      <c r="H939" s="34"/>
      <c r="I939" s="34"/>
    </row>
    <row r="940">
      <c r="B940" s="33"/>
      <c r="C940" s="34"/>
      <c r="D940" s="34"/>
      <c r="E940" s="34"/>
      <c r="F940" s="34"/>
      <c r="G940" s="34"/>
      <c r="H940" s="34"/>
      <c r="I940" s="34"/>
    </row>
    <row r="941">
      <c r="B941" s="33"/>
      <c r="C941" s="34"/>
      <c r="D941" s="34"/>
      <c r="E941" s="34"/>
      <c r="F941" s="34"/>
      <c r="G941" s="34"/>
      <c r="H941" s="34"/>
      <c r="I941" s="34"/>
    </row>
    <row r="942">
      <c r="B942" s="33"/>
      <c r="C942" s="34"/>
      <c r="D942" s="34"/>
      <c r="E942" s="34"/>
      <c r="F942" s="34"/>
      <c r="G942" s="34"/>
      <c r="H942" s="34"/>
      <c r="I942" s="34"/>
    </row>
    <row r="943">
      <c r="B943" s="33"/>
      <c r="C943" s="34"/>
      <c r="D943" s="34"/>
      <c r="E943" s="34"/>
      <c r="F943" s="34"/>
      <c r="G943" s="34"/>
      <c r="H943" s="34"/>
      <c r="I943" s="34"/>
    </row>
    <row r="944">
      <c r="B944" s="33"/>
      <c r="C944" s="34"/>
      <c r="D944" s="34"/>
      <c r="E944" s="34"/>
      <c r="F944" s="34"/>
      <c r="G944" s="34"/>
      <c r="H944" s="34"/>
      <c r="I944" s="34"/>
    </row>
    <row r="945">
      <c r="B945" s="33"/>
      <c r="C945" s="34"/>
      <c r="D945" s="34"/>
      <c r="E945" s="34"/>
      <c r="F945" s="34"/>
      <c r="G945" s="34"/>
      <c r="H945" s="34"/>
      <c r="I945" s="34"/>
    </row>
    <row r="946">
      <c r="B946" s="33"/>
      <c r="C946" s="34"/>
      <c r="D946" s="34"/>
      <c r="E946" s="34"/>
      <c r="F946" s="34"/>
      <c r="G946" s="34"/>
      <c r="H946" s="34"/>
      <c r="I946" s="34"/>
    </row>
    <row r="947">
      <c r="B947" s="33"/>
      <c r="C947" s="34"/>
      <c r="D947" s="34"/>
      <c r="E947" s="34"/>
      <c r="F947" s="34"/>
      <c r="G947" s="34"/>
      <c r="H947" s="34"/>
      <c r="I947" s="34"/>
    </row>
    <row r="948">
      <c r="B948" s="33"/>
      <c r="C948" s="34"/>
      <c r="D948" s="34"/>
      <c r="E948" s="34"/>
      <c r="F948" s="34"/>
      <c r="G948" s="34"/>
      <c r="H948" s="34"/>
      <c r="I948" s="34"/>
    </row>
    <row r="949">
      <c r="B949" s="33"/>
      <c r="C949" s="34"/>
      <c r="D949" s="34"/>
      <c r="E949" s="34"/>
      <c r="F949" s="34"/>
      <c r="G949" s="34"/>
      <c r="H949" s="34"/>
      <c r="I949" s="34"/>
    </row>
    <row r="950">
      <c r="B950" s="33"/>
      <c r="C950" s="34"/>
      <c r="D950" s="34"/>
      <c r="E950" s="34"/>
      <c r="F950" s="34"/>
      <c r="G950" s="34"/>
      <c r="H950" s="34"/>
      <c r="I950" s="34"/>
    </row>
    <row r="951">
      <c r="B951" s="33"/>
      <c r="C951" s="34"/>
      <c r="D951" s="34"/>
      <c r="E951" s="34"/>
      <c r="F951" s="34"/>
      <c r="G951" s="34"/>
      <c r="H951" s="34"/>
      <c r="I951" s="34"/>
    </row>
    <row r="952">
      <c r="B952" s="33"/>
      <c r="C952" s="34"/>
      <c r="D952" s="34"/>
      <c r="E952" s="34"/>
      <c r="F952" s="34"/>
      <c r="G952" s="34"/>
      <c r="H952" s="34"/>
      <c r="I952" s="34"/>
    </row>
    <row r="953">
      <c r="B953" s="33"/>
      <c r="C953" s="34"/>
      <c r="D953" s="34"/>
      <c r="E953" s="34"/>
      <c r="F953" s="34"/>
      <c r="G953" s="34"/>
      <c r="H953" s="34"/>
      <c r="I953" s="34"/>
    </row>
    <row r="954">
      <c r="B954" s="33"/>
      <c r="C954" s="34"/>
      <c r="D954" s="34"/>
      <c r="E954" s="34"/>
      <c r="F954" s="34"/>
      <c r="G954" s="34"/>
      <c r="H954" s="34"/>
      <c r="I954" s="34"/>
    </row>
    <row r="955">
      <c r="B955" s="33"/>
      <c r="C955" s="34"/>
      <c r="D955" s="34"/>
      <c r="E955" s="34"/>
      <c r="F955" s="34"/>
      <c r="G955" s="34"/>
      <c r="H955" s="34"/>
      <c r="I955" s="34"/>
    </row>
    <row r="956">
      <c r="B956" s="33"/>
      <c r="C956" s="34"/>
      <c r="D956" s="34"/>
      <c r="E956" s="34"/>
      <c r="F956" s="34"/>
      <c r="G956" s="34"/>
      <c r="H956" s="34"/>
      <c r="I956" s="34"/>
    </row>
    <row r="957">
      <c r="B957" s="33"/>
      <c r="C957" s="34"/>
      <c r="D957" s="34"/>
      <c r="E957" s="34"/>
      <c r="F957" s="34"/>
      <c r="G957" s="34"/>
      <c r="H957" s="34"/>
      <c r="I957" s="34"/>
    </row>
    <row r="958">
      <c r="B958" s="33"/>
      <c r="C958" s="34"/>
      <c r="D958" s="34"/>
      <c r="E958" s="34"/>
      <c r="F958" s="34"/>
      <c r="G958" s="34"/>
      <c r="H958" s="34"/>
      <c r="I958" s="34"/>
    </row>
    <row r="959">
      <c r="B959" s="33"/>
      <c r="C959" s="34"/>
      <c r="D959" s="34"/>
      <c r="E959" s="34"/>
      <c r="F959" s="34"/>
      <c r="G959" s="34"/>
      <c r="H959" s="34"/>
      <c r="I959" s="34"/>
    </row>
    <row r="960">
      <c r="B960" s="33"/>
      <c r="C960" s="34"/>
      <c r="D960" s="34"/>
      <c r="E960" s="34"/>
      <c r="F960" s="34"/>
      <c r="G960" s="34"/>
      <c r="H960" s="34"/>
      <c r="I960" s="34"/>
    </row>
    <row r="961">
      <c r="B961" s="33"/>
      <c r="C961" s="34"/>
      <c r="D961" s="34"/>
      <c r="E961" s="34"/>
      <c r="F961" s="34"/>
      <c r="G961" s="34"/>
      <c r="H961" s="34"/>
      <c r="I961" s="34"/>
    </row>
    <row r="962">
      <c r="B962" s="33"/>
      <c r="C962" s="34"/>
      <c r="D962" s="34"/>
      <c r="E962" s="34"/>
      <c r="F962" s="34"/>
      <c r="G962" s="34"/>
      <c r="H962" s="34"/>
      <c r="I962" s="34"/>
    </row>
    <row r="963">
      <c r="B963" s="33"/>
      <c r="C963" s="34"/>
      <c r="D963" s="34"/>
      <c r="E963" s="34"/>
      <c r="F963" s="34"/>
      <c r="G963" s="34"/>
      <c r="H963" s="34"/>
      <c r="I963" s="34"/>
    </row>
    <row r="964">
      <c r="B964" s="33"/>
      <c r="C964" s="34"/>
      <c r="D964" s="34"/>
      <c r="E964" s="34"/>
      <c r="F964" s="34"/>
      <c r="G964" s="34"/>
      <c r="H964" s="34"/>
      <c r="I964" s="34"/>
    </row>
    <row r="965">
      <c r="B965" s="33"/>
      <c r="C965" s="34"/>
      <c r="D965" s="34"/>
      <c r="E965" s="34"/>
      <c r="F965" s="34"/>
      <c r="G965" s="34"/>
      <c r="H965" s="34"/>
      <c r="I965" s="34"/>
    </row>
    <row r="966">
      <c r="B966" s="33"/>
      <c r="C966" s="34"/>
      <c r="D966" s="34"/>
      <c r="E966" s="34"/>
      <c r="F966" s="34"/>
      <c r="G966" s="34"/>
      <c r="H966" s="34"/>
      <c r="I966" s="34"/>
    </row>
    <row r="967">
      <c r="B967" s="33"/>
      <c r="C967" s="34"/>
      <c r="D967" s="34"/>
      <c r="E967" s="34"/>
      <c r="F967" s="34"/>
      <c r="G967" s="34"/>
      <c r="H967" s="34"/>
      <c r="I967" s="34"/>
    </row>
    <row r="968">
      <c r="B968" s="33"/>
      <c r="C968" s="34"/>
      <c r="D968" s="34"/>
      <c r="E968" s="34"/>
      <c r="F968" s="34"/>
      <c r="G968" s="34"/>
      <c r="H968" s="34"/>
      <c r="I968" s="34"/>
    </row>
    <row r="969">
      <c r="B969" s="33"/>
      <c r="C969" s="34"/>
      <c r="D969" s="34"/>
      <c r="E969" s="34"/>
      <c r="F969" s="34"/>
      <c r="G969" s="34"/>
      <c r="H969" s="34"/>
      <c r="I969" s="34"/>
    </row>
    <row r="970">
      <c r="B970" s="33"/>
      <c r="C970" s="34"/>
      <c r="D970" s="34"/>
      <c r="E970" s="34"/>
      <c r="F970" s="34"/>
      <c r="G970" s="34"/>
      <c r="H970" s="34"/>
      <c r="I970" s="34"/>
    </row>
    <row r="971">
      <c r="B971" s="33"/>
      <c r="C971" s="34"/>
      <c r="D971" s="34"/>
      <c r="E971" s="34"/>
      <c r="F971" s="34"/>
      <c r="G971" s="34"/>
      <c r="H971" s="34"/>
      <c r="I971" s="34"/>
    </row>
    <row r="972">
      <c r="B972" s="33"/>
      <c r="C972" s="34"/>
      <c r="D972" s="34"/>
      <c r="E972" s="34"/>
      <c r="F972" s="34"/>
      <c r="G972" s="34"/>
      <c r="H972" s="34"/>
      <c r="I972" s="34"/>
    </row>
    <row r="973">
      <c r="B973" s="33"/>
      <c r="C973" s="34"/>
      <c r="D973" s="34"/>
      <c r="E973" s="34"/>
      <c r="F973" s="34"/>
      <c r="G973" s="34"/>
      <c r="H973" s="34"/>
      <c r="I973" s="34"/>
    </row>
    <row r="974">
      <c r="B974" s="33"/>
      <c r="C974" s="34"/>
      <c r="D974" s="34"/>
      <c r="E974" s="34"/>
      <c r="F974" s="34"/>
      <c r="G974" s="34"/>
      <c r="H974" s="34"/>
      <c r="I974" s="34"/>
    </row>
    <row r="975">
      <c r="B975" s="33"/>
      <c r="C975" s="34"/>
      <c r="D975" s="34"/>
      <c r="E975" s="34"/>
      <c r="F975" s="34"/>
      <c r="G975" s="34"/>
      <c r="H975" s="34"/>
      <c r="I975"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0.43"/>
    <col customWidth="1" min="2" max="2" width="2.43"/>
    <col customWidth="1" min="3" max="4" width="24.0"/>
    <col customWidth="1" min="5" max="5" width="0.57"/>
    <col customWidth="1" min="6" max="7" width="24.0"/>
    <col customWidth="1" min="8" max="8" width="0.57"/>
    <col customWidth="1" min="9" max="10" width="24.0"/>
    <col customWidth="1" min="11" max="11" width="0.57"/>
    <col customWidth="1" min="12" max="13" width="24.0"/>
  </cols>
  <sheetData>
    <row r="1" ht="7.5" customHeight="1">
      <c r="A1" s="1"/>
      <c r="B1" s="1"/>
      <c r="C1" s="6"/>
      <c r="D1" s="6"/>
      <c r="E1" s="6"/>
      <c r="F1" s="6"/>
      <c r="G1" s="6"/>
      <c r="H1" s="6"/>
      <c r="J1" s="6"/>
      <c r="K1" s="6"/>
      <c r="M1" s="6"/>
    </row>
    <row r="2">
      <c r="A2" s="1"/>
      <c r="B2" s="1"/>
      <c r="C2" s="8" t="s">
        <v>2</v>
      </c>
      <c r="D2" s="9"/>
      <c r="E2" s="9"/>
      <c r="F2" s="9"/>
      <c r="G2" s="11"/>
      <c r="H2" s="8" t="s">
        <v>3</v>
      </c>
      <c r="I2" s="9"/>
      <c r="J2" s="9"/>
      <c r="K2" s="9"/>
      <c r="L2" s="11"/>
      <c r="M2" s="3"/>
      <c r="O2" s="16"/>
    </row>
    <row r="3" ht="17.25" customHeight="1">
      <c r="A3" s="1"/>
      <c r="B3" s="1"/>
      <c r="C3" s="18" t="s">
        <v>4</v>
      </c>
      <c r="D3" s="19"/>
      <c r="E3" s="19"/>
      <c r="F3" s="19"/>
      <c r="G3" s="20"/>
      <c r="H3" s="23" t="s">
        <v>5</v>
      </c>
      <c r="I3" s="11"/>
      <c r="J3" s="24" t="s">
        <v>8</v>
      </c>
      <c r="K3" s="26" t="s">
        <v>9</v>
      </c>
      <c r="L3" s="11"/>
      <c r="M3" s="10"/>
      <c r="O3" s="16"/>
    </row>
    <row r="4" ht="17.25" customHeight="1">
      <c r="A4" s="1"/>
      <c r="B4" s="1"/>
      <c r="C4" s="28"/>
      <c r="G4" s="30"/>
      <c r="H4" s="26" t="s">
        <v>13</v>
      </c>
      <c r="I4" s="11"/>
      <c r="J4" s="24" t="s">
        <v>14</v>
      </c>
      <c r="K4" s="26" t="s">
        <v>15</v>
      </c>
      <c r="L4" s="11"/>
      <c r="M4" s="32"/>
    </row>
    <row r="5" ht="17.25" customHeight="1">
      <c r="A5" s="1"/>
      <c r="B5" s="1"/>
      <c r="C5" s="36"/>
      <c r="D5" s="37"/>
      <c r="E5" s="37"/>
      <c r="F5" s="37"/>
      <c r="G5" s="40"/>
      <c r="H5" s="26" t="s">
        <v>20</v>
      </c>
      <c r="I5" s="11"/>
      <c r="J5" s="24" t="s">
        <v>21</v>
      </c>
      <c r="K5" s="26" t="s">
        <v>22</v>
      </c>
      <c r="L5" s="11"/>
      <c r="M5" s="32"/>
    </row>
    <row r="6">
      <c r="A6" s="1"/>
      <c r="B6" s="1"/>
      <c r="C6" s="43"/>
      <c r="D6" s="43"/>
      <c r="E6" s="43"/>
      <c r="F6" s="43"/>
      <c r="G6" s="14"/>
      <c r="H6" s="43"/>
      <c r="J6" s="43"/>
      <c r="K6" s="43"/>
      <c r="M6" s="43"/>
    </row>
    <row r="7">
      <c r="A7" s="1"/>
      <c r="B7" s="1"/>
      <c r="C7" s="46" t="s">
        <v>23</v>
      </c>
      <c r="D7" s="19"/>
      <c r="E7" s="19"/>
      <c r="F7" s="19"/>
      <c r="G7" s="19"/>
      <c r="H7" s="19"/>
      <c r="I7" s="19"/>
      <c r="J7" s="19"/>
      <c r="K7" s="19"/>
      <c r="L7" s="19"/>
      <c r="M7" s="20"/>
    </row>
    <row r="8">
      <c r="A8" s="2"/>
      <c r="B8" s="48"/>
      <c r="C8" s="50" t="s">
        <v>24</v>
      </c>
      <c r="D8" s="11"/>
      <c r="E8" s="3"/>
      <c r="F8" s="50" t="s">
        <v>25</v>
      </c>
      <c r="G8" s="11"/>
      <c r="H8" s="3"/>
      <c r="I8" s="50" t="s">
        <v>26</v>
      </c>
      <c r="J8" s="11"/>
      <c r="K8" s="3"/>
      <c r="L8" s="50" t="s">
        <v>27</v>
      </c>
      <c r="M8" s="11"/>
    </row>
    <row r="9" ht="31.5" customHeight="1">
      <c r="A9" s="52"/>
      <c r="B9" s="53"/>
      <c r="C9" s="55" t="s">
        <v>28</v>
      </c>
      <c r="D9" s="11"/>
      <c r="E9" s="10"/>
      <c r="F9" s="55" t="s">
        <v>29</v>
      </c>
      <c r="G9" s="11"/>
      <c r="H9" s="10"/>
      <c r="I9" s="55" t="s">
        <v>30</v>
      </c>
      <c r="J9" s="11"/>
      <c r="K9" s="10"/>
      <c r="L9" s="55" t="s">
        <v>31</v>
      </c>
      <c r="M9" s="11"/>
    </row>
    <row r="10" ht="31.5" customHeight="1">
      <c r="A10" s="52"/>
      <c r="B10" s="56">
        <v>1.0</v>
      </c>
      <c r="C10" s="57" t="s">
        <v>32</v>
      </c>
      <c r="D10" s="11"/>
      <c r="E10" s="10"/>
      <c r="F10" s="57" t="s">
        <v>33</v>
      </c>
      <c r="G10" s="11"/>
      <c r="H10" s="10"/>
      <c r="I10" s="57" t="s">
        <v>34</v>
      </c>
      <c r="J10" s="11"/>
      <c r="K10" s="10"/>
      <c r="L10" s="57" t="s">
        <v>35</v>
      </c>
      <c r="M10" s="11"/>
    </row>
    <row r="11">
      <c r="A11" s="52"/>
      <c r="B11" s="58"/>
      <c r="C11" s="60" t="s">
        <v>36</v>
      </c>
      <c r="D11" s="20"/>
      <c r="E11" s="61"/>
      <c r="F11" s="60" t="s">
        <v>36</v>
      </c>
      <c r="G11" s="20"/>
      <c r="H11" s="63"/>
      <c r="I11" s="60" t="s">
        <v>36</v>
      </c>
      <c r="J11" s="20"/>
      <c r="K11" s="61"/>
      <c r="L11" s="60" t="s">
        <v>36</v>
      </c>
      <c r="M11" s="20"/>
    </row>
    <row r="12" ht="31.5" customHeight="1">
      <c r="A12" s="52"/>
      <c r="B12" s="58"/>
      <c r="C12" s="66" t="s">
        <v>41</v>
      </c>
      <c r="D12" s="66" t="s">
        <v>42</v>
      </c>
      <c r="E12" s="63"/>
      <c r="F12" s="66" t="s">
        <v>43</v>
      </c>
      <c r="G12" s="66" t="s">
        <v>44</v>
      </c>
      <c r="H12" s="63"/>
      <c r="I12" s="66" t="s">
        <v>45</v>
      </c>
      <c r="J12" s="66" t="s">
        <v>46</v>
      </c>
      <c r="K12" s="63"/>
      <c r="L12" s="66" t="s">
        <v>47</v>
      </c>
      <c r="M12" s="66" t="s">
        <v>48</v>
      </c>
    </row>
    <row r="13" ht="31.5" customHeight="1">
      <c r="A13" s="52"/>
      <c r="B13" s="58"/>
      <c r="C13" s="67" t="s">
        <v>49</v>
      </c>
      <c r="D13" s="67" t="s">
        <v>50</v>
      </c>
      <c r="E13" s="63"/>
      <c r="F13" s="67" t="s">
        <v>51</v>
      </c>
      <c r="G13" s="67" t="s">
        <v>52</v>
      </c>
      <c r="H13" s="63"/>
      <c r="I13" s="67" t="s">
        <v>53</v>
      </c>
      <c r="J13" s="67" t="s">
        <v>54</v>
      </c>
      <c r="K13" s="63"/>
      <c r="L13" s="67" t="s">
        <v>55</v>
      </c>
      <c r="M13" s="67" t="s">
        <v>56</v>
      </c>
    </row>
    <row r="14" ht="31.5" customHeight="1">
      <c r="A14" s="52"/>
      <c r="B14" s="53"/>
      <c r="C14" s="68" t="s">
        <v>57</v>
      </c>
      <c r="D14" s="68" t="s">
        <v>58</v>
      </c>
      <c r="E14" s="63"/>
      <c r="F14" s="68" t="s">
        <v>59</v>
      </c>
      <c r="G14" s="68" t="s">
        <v>60</v>
      </c>
      <c r="H14" s="63"/>
      <c r="I14" s="68" t="s">
        <v>61</v>
      </c>
      <c r="J14" s="68" t="s">
        <v>62</v>
      </c>
      <c r="K14" s="63"/>
      <c r="L14" s="68" t="s">
        <v>63</v>
      </c>
      <c r="M14" s="68" t="s">
        <v>64</v>
      </c>
      <c r="N14" s="1"/>
    </row>
    <row r="15" ht="31.5" customHeight="1">
      <c r="B15" s="56">
        <v>2.0</v>
      </c>
      <c r="C15" s="69" t="s">
        <v>65</v>
      </c>
      <c r="D15" s="40"/>
      <c r="E15" s="10"/>
      <c r="F15" s="69" t="s">
        <v>65</v>
      </c>
      <c r="G15" s="40"/>
      <c r="H15" s="10"/>
      <c r="I15" s="69" t="s">
        <v>65</v>
      </c>
      <c r="J15" s="40"/>
      <c r="K15" s="10"/>
      <c r="L15" s="69" t="s">
        <v>65</v>
      </c>
      <c r="M15" s="40"/>
    </row>
    <row r="16">
      <c r="B16" s="58"/>
      <c r="C16" s="60" t="s">
        <v>36</v>
      </c>
      <c r="D16" s="20"/>
      <c r="E16" s="61"/>
      <c r="F16" s="60" t="s">
        <v>36</v>
      </c>
      <c r="G16" s="20"/>
      <c r="H16" s="61"/>
      <c r="I16" s="60" t="s">
        <v>36</v>
      </c>
      <c r="J16" s="20"/>
      <c r="K16" s="61"/>
      <c r="L16" s="60" t="s">
        <v>36</v>
      </c>
      <c r="M16" s="20"/>
    </row>
    <row r="17" ht="31.5" customHeight="1">
      <c r="B17" s="58"/>
      <c r="C17" s="66" t="s">
        <v>67</v>
      </c>
      <c r="D17" s="66" t="s">
        <v>68</v>
      </c>
      <c r="E17" s="63"/>
      <c r="F17" s="66" t="s">
        <v>70</v>
      </c>
      <c r="G17" s="66" t="s">
        <v>72</v>
      </c>
      <c r="H17" s="63"/>
      <c r="I17" s="66" t="s">
        <v>74</v>
      </c>
      <c r="J17" s="66" t="s">
        <v>75</v>
      </c>
      <c r="K17" s="63"/>
      <c r="L17" s="66" t="s">
        <v>76</v>
      </c>
      <c r="M17" s="66" t="s">
        <v>77</v>
      </c>
    </row>
    <row r="18" ht="31.5" customHeight="1">
      <c r="B18" s="58"/>
      <c r="C18" s="67" t="s">
        <v>78</v>
      </c>
      <c r="D18" s="67" t="s">
        <v>79</v>
      </c>
      <c r="E18" s="63"/>
      <c r="F18" s="67" t="s">
        <v>80</v>
      </c>
      <c r="G18" s="67" t="s">
        <v>81</v>
      </c>
      <c r="H18" s="63"/>
      <c r="I18" s="67" t="s">
        <v>82</v>
      </c>
      <c r="J18" s="67" t="s">
        <v>83</v>
      </c>
      <c r="K18" s="63"/>
      <c r="L18" s="67" t="s">
        <v>84</v>
      </c>
      <c r="M18" s="67" t="s">
        <v>85</v>
      </c>
    </row>
    <row r="19" ht="31.5" customHeight="1">
      <c r="B19" s="53"/>
      <c r="C19" s="68" t="s">
        <v>86</v>
      </c>
      <c r="D19" s="68" t="s">
        <v>87</v>
      </c>
      <c r="E19" s="63"/>
      <c r="F19" s="68" t="s">
        <v>88</v>
      </c>
      <c r="G19" s="68" t="s">
        <v>89</v>
      </c>
      <c r="H19" s="63"/>
      <c r="I19" s="68" t="s">
        <v>90</v>
      </c>
      <c r="J19" s="68" t="s">
        <v>91</v>
      </c>
      <c r="K19" s="63"/>
      <c r="L19" s="68" t="s">
        <v>92</v>
      </c>
      <c r="M19" s="68" t="s">
        <v>93</v>
      </c>
    </row>
    <row r="20" ht="31.5" customHeight="1">
      <c r="B20" s="56">
        <v>3.0</v>
      </c>
      <c r="C20" s="69" t="s">
        <v>94</v>
      </c>
      <c r="D20" s="40"/>
      <c r="E20" s="10"/>
      <c r="F20" s="69" t="s">
        <v>95</v>
      </c>
      <c r="G20" s="40"/>
      <c r="H20" s="10"/>
      <c r="I20" s="69" t="s">
        <v>96</v>
      </c>
      <c r="J20" s="40"/>
      <c r="K20" s="10"/>
      <c r="L20" s="69" t="s">
        <v>96</v>
      </c>
      <c r="M20" s="40"/>
    </row>
    <row r="21">
      <c r="B21" s="58"/>
      <c r="C21" s="60" t="s">
        <v>36</v>
      </c>
      <c r="D21" s="20"/>
      <c r="E21" s="61"/>
      <c r="F21" s="60" t="s">
        <v>36</v>
      </c>
      <c r="G21" s="20"/>
      <c r="H21" s="61"/>
      <c r="I21" s="60" t="s">
        <v>36</v>
      </c>
      <c r="J21" s="20"/>
      <c r="K21" s="61"/>
      <c r="L21" s="60" t="s">
        <v>36</v>
      </c>
      <c r="M21" s="20"/>
    </row>
    <row r="22" ht="31.5" customHeight="1">
      <c r="B22" s="58"/>
      <c r="C22" s="66" t="s">
        <v>97</v>
      </c>
      <c r="D22" s="66" t="s">
        <v>98</v>
      </c>
      <c r="E22" s="63"/>
      <c r="F22" s="66" t="s">
        <v>99</v>
      </c>
      <c r="G22" s="66" t="s">
        <v>100</v>
      </c>
      <c r="H22" s="63"/>
      <c r="I22" s="66" t="s">
        <v>101</v>
      </c>
      <c r="J22" s="66" t="s">
        <v>102</v>
      </c>
      <c r="K22" s="63"/>
      <c r="L22" s="66" t="s">
        <v>101</v>
      </c>
      <c r="M22" s="66" t="s">
        <v>103</v>
      </c>
    </row>
    <row r="23" ht="31.5" customHeight="1">
      <c r="B23" s="58"/>
      <c r="C23" s="67" t="s">
        <v>104</v>
      </c>
      <c r="D23" s="67" t="s">
        <v>105</v>
      </c>
      <c r="E23" s="63"/>
      <c r="F23" s="67" t="s">
        <v>106</v>
      </c>
      <c r="G23" s="67" t="s">
        <v>107</v>
      </c>
      <c r="H23" s="63"/>
      <c r="I23" s="67" t="s">
        <v>108</v>
      </c>
      <c r="J23" s="67" t="s">
        <v>109</v>
      </c>
      <c r="K23" s="63"/>
      <c r="L23" s="67" t="s">
        <v>110</v>
      </c>
      <c r="M23" s="67" t="s">
        <v>111</v>
      </c>
    </row>
    <row r="24" ht="31.5" customHeight="1">
      <c r="B24" s="53"/>
      <c r="C24" s="74" t="s">
        <v>113</v>
      </c>
      <c r="D24" s="68" t="s">
        <v>114</v>
      </c>
      <c r="E24" s="63"/>
      <c r="F24" s="68" t="s">
        <v>116</v>
      </c>
      <c r="G24" s="68" t="s">
        <v>117</v>
      </c>
      <c r="H24" s="63"/>
      <c r="I24" s="68" t="s">
        <v>118</v>
      </c>
      <c r="J24" s="68" t="s">
        <v>119</v>
      </c>
      <c r="K24" s="63"/>
      <c r="L24" s="68" t="s">
        <v>120</v>
      </c>
      <c r="M24" s="68" t="s">
        <v>121</v>
      </c>
    </row>
    <row r="25" ht="31.5" customHeight="1">
      <c r="B25" s="56">
        <v>4.0</v>
      </c>
      <c r="C25" s="69" t="s">
        <v>123</v>
      </c>
      <c r="D25" s="40"/>
      <c r="E25" s="10"/>
      <c r="F25" s="69" t="s">
        <v>123</v>
      </c>
      <c r="G25" s="40"/>
      <c r="H25" s="10"/>
      <c r="I25" s="69" t="s">
        <v>126</v>
      </c>
      <c r="J25" s="40"/>
      <c r="K25" s="10"/>
      <c r="L25" s="69" t="s">
        <v>126</v>
      </c>
      <c r="M25" s="40"/>
    </row>
    <row r="26">
      <c r="B26" s="58"/>
      <c r="C26" s="60" t="s">
        <v>36</v>
      </c>
      <c r="D26" s="20"/>
      <c r="E26" s="61"/>
      <c r="F26" s="60" t="s">
        <v>36</v>
      </c>
      <c r="G26" s="20"/>
      <c r="H26" s="61"/>
      <c r="I26" s="60" t="s">
        <v>36</v>
      </c>
      <c r="J26" s="20"/>
      <c r="K26" s="61"/>
      <c r="L26" s="60" t="s">
        <v>36</v>
      </c>
      <c r="M26" s="20"/>
    </row>
    <row r="27" ht="31.5" customHeight="1">
      <c r="B27" s="58"/>
      <c r="C27" s="66" t="s">
        <v>129</v>
      </c>
      <c r="D27" s="66" t="s">
        <v>130</v>
      </c>
      <c r="E27" s="63"/>
      <c r="F27" s="66" t="s">
        <v>131</v>
      </c>
      <c r="G27" s="66" t="s">
        <v>132</v>
      </c>
      <c r="H27" s="63"/>
      <c r="I27" s="66" t="s">
        <v>133</v>
      </c>
      <c r="J27" s="66" t="s">
        <v>134</v>
      </c>
      <c r="K27" s="63"/>
      <c r="L27" s="66" t="s">
        <v>135</v>
      </c>
      <c r="M27" s="66" t="s">
        <v>136</v>
      </c>
    </row>
    <row r="28" ht="31.5" customHeight="1">
      <c r="B28" s="58"/>
      <c r="C28" s="67" t="s">
        <v>137</v>
      </c>
      <c r="D28" s="67" t="s">
        <v>138</v>
      </c>
      <c r="E28" s="63"/>
      <c r="F28" s="67" t="s">
        <v>139</v>
      </c>
      <c r="G28" s="67" t="s">
        <v>140</v>
      </c>
      <c r="H28" s="63"/>
      <c r="I28" s="67" t="s">
        <v>141</v>
      </c>
      <c r="J28" s="67" t="s">
        <v>142</v>
      </c>
      <c r="K28" s="63"/>
      <c r="L28" s="67" t="s">
        <v>143</v>
      </c>
      <c r="M28" s="67" t="s">
        <v>144</v>
      </c>
    </row>
    <row r="29" ht="31.5" customHeight="1">
      <c r="B29" s="53"/>
      <c r="C29" s="74" t="s">
        <v>145</v>
      </c>
      <c r="D29" s="68" t="s">
        <v>146</v>
      </c>
      <c r="E29" s="63"/>
      <c r="F29" s="68" t="s">
        <v>147</v>
      </c>
      <c r="G29" s="68" t="s">
        <v>148</v>
      </c>
      <c r="H29" s="63"/>
      <c r="I29" s="68" t="s">
        <v>149</v>
      </c>
      <c r="J29" s="68" t="s">
        <v>150</v>
      </c>
      <c r="K29" s="63"/>
      <c r="L29" s="68" t="s">
        <v>151</v>
      </c>
      <c r="M29" s="68" t="s">
        <v>152</v>
      </c>
    </row>
    <row r="30" ht="31.5" customHeight="1">
      <c r="B30" s="56">
        <v>5.0</v>
      </c>
      <c r="C30" s="69" t="s">
        <v>153</v>
      </c>
      <c r="D30" s="40"/>
      <c r="E30" s="10"/>
      <c r="F30" s="69" t="s">
        <v>155</v>
      </c>
      <c r="G30" s="40"/>
      <c r="H30" s="10"/>
      <c r="I30" s="69" t="s">
        <v>157</v>
      </c>
      <c r="J30" s="40"/>
      <c r="K30" s="10"/>
      <c r="L30" s="69" t="s">
        <v>158</v>
      </c>
      <c r="M30" s="40"/>
    </row>
    <row r="31">
      <c r="B31" s="58"/>
      <c r="C31" s="60" t="s">
        <v>36</v>
      </c>
      <c r="D31" s="20"/>
      <c r="E31" s="61"/>
      <c r="F31" s="60" t="s">
        <v>36</v>
      </c>
      <c r="G31" s="20"/>
      <c r="H31" s="61"/>
      <c r="I31" s="60" t="s">
        <v>36</v>
      </c>
      <c r="J31" s="20"/>
      <c r="K31" s="61"/>
      <c r="L31" s="60" t="s">
        <v>36</v>
      </c>
      <c r="M31" s="20"/>
    </row>
    <row r="32" ht="31.5" customHeight="1">
      <c r="B32" s="58"/>
      <c r="C32" s="77" t="s">
        <v>161</v>
      </c>
      <c r="D32" s="66" t="s">
        <v>164</v>
      </c>
      <c r="E32" s="63"/>
      <c r="F32" s="66" t="s">
        <v>165</v>
      </c>
      <c r="G32" s="66" t="s">
        <v>166</v>
      </c>
      <c r="H32" s="63"/>
      <c r="I32" s="66" t="s">
        <v>167</v>
      </c>
      <c r="J32" s="66" t="s">
        <v>168</v>
      </c>
      <c r="K32" s="63"/>
      <c r="L32" s="66" t="s">
        <v>169</v>
      </c>
      <c r="M32" s="66" t="s">
        <v>171</v>
      </c>
    </row>
    <row r="33" ht="31.5" customHeight="1">
      <c r="B33" s="58"/>
      <c r="C33" s="67" t="s">
        <v>172</v>
      </c>
      <c r="D33" s="67" t="s">
        <v>173</v>
      </c>
      <c r="E33" s="63"/>
      <c r="F33" s="67" t="s">
        <v>174</v>
      </c>
      <c r="G33" s="67" t="s">
        <v>175</v>
      </c>
      <c r="H33" s="63"/>
      <c r="I33" s="67" t="s">
        <v>176</v>
      </c>
      <c r="J33" s="67" t="s">
        <v>177</v>
      </c>
      <c r="K33" s="63"/>
      <c r="L33" s="67" t="s">
        <v>178</v>
      </c>
      <c r="M33" s="67" t="s">
        <v>179</v>
      </c>
    </row>
    <row r="34" ht="31.5" customHeight="1">
      <c r="B34" s="53"/>
      <c r="C34" s="68" t="s">
        <v>180</v>
      </c>
      <c r="D34" s="68" t="s">
        <v>181</v>
      </c>
      <c r="E34" s="63"/>
      <c r="F34" s="68" t="s">
        <v>182</v>
      </c>
      <c r="G34" s="68" t="s">
        <v>183</v>
      </c>
      <c r="H34" s="63"/>
      <c r="I34" s="68" t="s">
        <v>184</v>
      </c>
      <c r="J34" s="68" t="s">
        <v>185</v>
      </c>
      <c r="K34" s="63"/>
      <c r="L34" s="68" t="s">
        <v>186</v>
      </c>
      <c r="M34" s="68" t="s">
        <v>187</v>
      </c>
    </row>
    <row r="36">
      <c r="D36" s="1"/>
      <c r="E36" s="10"/>
      <c r="F36" s="10"/>
      <c r="G36" s="10"/>
      <c r="J36" s="1"/>
    </row>
    <row r="37">
      <c r="C37" s="1"/>
      <c r="E37" s="16"/>
      <c r="F37" s="16"/>
      <c r="G37" s="16"/>
      <c r="H37" s="1"/>
      <c r="I37" s="1"/>
      <c r="J37" s="1"/>
      <c r="K37" s="10"/>
      <c r="L37" s="10"/>
    </row>
    <row r="38">
      <c r="C38" s="1"/>
      <c r="E38" s="16"/>
      <c r="F38" s="16"/>
      <c r="G38" s="16"/>
      <c r="H38" s="79"/>
      <c r="I38" s="79"/>
      <c r="J38" s="1"/>
      <c r="K38" s="80"/>
      <c r="L38" s="80"/>
    </row>
    <row r="39">
      <c r="C39" s="1"/>
      <c r="E39" s="16"/>
      <c r="F39" s="16"/>
      <c r="G39" s="16"/>
      <c r="H39" s="16"/>
      <c r="I39" s="16"/>
      <c r="J39" s="1"/>
      <c r="K39" s="80"/>
      <c r="L39" s="80"/>
    </row>
    <row r="40">
      <c r="C40" s="1"/>
      <c r="E40" s="16"/>
      <c r="F40" s="16"/>
      <c r="G40" s="16"/>
      <c r="H40" s="16"/>
      <c r="I40" s="16"/>
      <c r="J40" s="1"/>
      <c r="K40" s="80"/>
      <c r="L40" s="80"/>
    </row>
    <row r="41">
      <c r="H41" s="16"/>
      <c r="I41" s="16"/>
      <c r="K41" s="80"/>
      <c r="L41" s="80"/>
    </row>
    <row r="42">
      <c r="H42" s="16"/>
      <c r="I42" s="16"/>
      <c r="K42" s="80"/>
      <c r="L42" s="80"/>
    </row>
    <row r="43">
      <c r="H43" s="16"/>
      <c r="I43" s="16"/>
      <c r="K43" s="10"/>
      <c r="L43" s="10"/>
    </row>
    <row r="44">
      <c r="H44" s="79"/>
      <c r="I44" s="79"/>
      <c r="K44" s="16"/>
      <c r="L44" s="16"/>
    </row>
    <row r="45">
      <c r="H45" s="16"/>
      <c r="I45" s="16"/>
      <c r="K45" s="16"/>
      <c r="L45" s="16"/>
    </row>
    <row r="46">
      <c r="H46" s="16"/>
      <c r="I46" s="16"/>
      <c r="K46" s="80"/>
      <c r="L46" s="80"/>
    </row>
    <row r="47">
      <c r="H47" s="16"/>
      <c r="I47" s="16"/>
      <c r="K47" s="80"/>
      <c r="L47" s="80"/>
    </row>
    <row r="48">
      <c r="H48" s="16"/>
      <c r="I48" s="16"/>
    </row>
  </sheetData>
  <mergeCells count="68">
    <mergeCell ref="L30:M30"/>
    <mergeCell ref="L31:M31"/>
    <mergeCell ref="I31:J31"/>
    <mergeCell ref="F31:G31"/>
    <mergeCell ref="I30:J30"/>
    <mergeCell ref="F30:G30"/>
    <mergeCell ref="C31:D31"/>
    <mergeCell ref="L26:M26"/>
    <mergeCell ref="L25:M25"/>
    <mergeCell ref="I26:J26"/>
    <mergeCell ref="I25:J25"/>
    <mergeCell ref="F26:G26"/>
    <mergeCell ref="F25:G25"/>
    <mergeCell ref="C10:D10"/>
    <mergeCell ref="I10:J10"/>
    <mergeCell ref="F10:G10"/>
    <mergeCell ref="I16:J16"/>
    <mergeCell ref="C16:D16"/>
    <mergeCell ref="F16:G16"/>
    <mergeCell ref="C15:D15"/>
    <mergeCell ref="F15:G15"/>
    <mergeCell ref="F9:G9"/>
    <mergeCell ref="F8:G8"/>
    <mergeCell ref="I21:J21"/>
    <mergeCell ref="F20:G20"/>
    <mergeCell ref="F21:G21"/>
    <mergeCell ref="C8:D8"/>
    <mergeCell ref="B8:B9"/>
    <mergeCell ref="L21:M21"/>
    <mergeCell ref="I15:J15"/>
    <mergeCell ref="C11:D11"/>
    <mergeCell ref="I11:J11"/>
    <mergeCell ref="F11:G11"/>
    <mergeCell ref="L8:M8"/>
    <mergeCell ref="L9:M9"/>
    <mergeCell ref="K1:L1"/>
    <mergeCell ref="K3:L3"/>
    <mergeCell ref="K4:L4"/>
    <mergeCell ref="K6:L6"/>
    <mergeCell ref="K5:L5"/>
    <mergeCell ref="I9:J9"/>
    <mergeCell ref="I8:J8"/>
    <mergeCell ref="C2:G2"/>
    <mergeCell ref="C3:G5"/>
    <mergeCell ref="C9:D9"/>
    <mergeCell ref="H2:L2"/>
    <mergeCell ref="C7:M7"/>
    <mergeCell ref="B20:B24"/>
    <mergeCell ref="B10:B14"/>
    <mergeCell ref="B15:B19"/>
    <mergeCell ref="C20:D20"/>
    <mergeCell ref="C21:D21"/>
    <mergeCell ref="C26:D26"/>
    <mergeCell ref="C25:D25"/>
    <mergeCell ref="C30:D30"/>
    <mergeCell ref="B25:B29"/>
    <mergeCell ref="B30:B34"/>
    <mergeCell ref="L10:M10"/>
    <mergeCell ref="L11:M11"/>
    <mergeCell ref="L20:M20"/>
    <mergeCell ref="I20:J20"/>
    <mergeCell ref="L16:M16"/>
    <mergeCell ref="L15:M15"/>
    <mergeCell ref="H3:I3"/>
    <mergeCell ref="H4:I4"/>
    <mergeCell ref="H1:I1"/>
    <mergeCell ref="H6:I6"/>
    <mergeCell ref="H5:I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0.43"/>
    <col customWidth="1" min="2" max="2" width="2.43"/>
    <col customWidth="1" min="3" max="4" width="24.0"/>
    <col customWidth="1" min="5" max="5" width="0.57"/>
    <col customWidth="1" min="6" max="7" width="24.0"/>
    <col customWidth="1" min="8" max="8" width="0.57"/>
    <col customWidth="1" min="9" max="10" width="24.0"/>
    <col customWidth="1" min="11" max="11" width="0.57"/>
    <col customWidth="1" min="12" max="13" width="24.0"/>
  </cols>
  <sheetData>
    <row r="1" ht="7.5" customHeight="1">
      <c r="A1" s="1"/>
      <c r="B1" s="1"/>
      <c r="C1" s="6"/>
      <c r="D1" s="6"/>
      <c r="E1" s="6"/>
      <c r="F1" s="6"/>
      <c r="G1" s="6"/>
      <c r="H1" s="6"/>
      <c r="J1" s="6"/>
      <c r="K1" s="6"/>
      <c r="M1" s="6"/>
    </row>
    <row r="2">
      <c r="A2" s="1"/>
      <c r="B2" s="1"/>
      <c r="C2" s="8" t="s">
        <v>2</v>
      </c>
      <c r="D2" s="9"/>
      <c r="E2" s="9"/>
      <c r="F2" s="9"/>
      <c r="G2" s="11"/>
      <c r="H2" s="8" t="s">
        <v>3</v>
      </c>
      <c r="I2" s="9"/>
      <c r="J2" s="9"/>
      <c r="K2" s="9"/>
      <c r="L2" s="11"/>
      <c r="M2" s="3"/>
      <c r="O2" s="16"/>
    </row>
    <row r="3" ht="17.25" customHeight="1">
      <c r="A3" s="1"/>
      <c r="B3" s="1"/>
      <c r="C3" s="18" t="s">
        <v>112</v>
      </c>
      <c r="D3" s="19"/>
      <c r="E3" s="19"/>
      <c r="F3" s="19"/>
      <c r="G3" s="20"/>
      <c r="H3" s="23" t="s">
        <v>5</v>
      </c>
      <c r="I3" s="11"/>
      <c r="J3" s="24" t="s">
        <v>20</v>
      </c>
      <c r="K3" s="26" t="s">
        <v>115</v>
      </c>
      <c r="L3" s="11"/>
      <c r="M3" s="10"/>
      <c r="O3" s="16"/>
    </row>
    <row r="4" ht="17.25" customHeight="1">
      <c r="A4" s="1"/>
      <c r="B4" s="1"/>
      <c r="C4" s="28"/>
      <c r="G4" s="30"/>
      <c r="H4" s="26" t="s">
        <v>122</v>
      </c>
      <c r="I4" s="11"/>
      <c r="J4" s="24" t="s">
        <v>124</v>
      </c>
      <c r="K4" s="26" t="s">
        <v>125</v>
      </c>
      <c r="L4" s="11"/>
      <c r="M4" s="32"/>
    </row>
    <row r="5" ht="17.25" customHeight="1">
      <c r="A5" s="1"/>
      <c r="B5" s="1"/>
      <c r="C5" s="36"/>
      <c r="D5" s="37"/>
      <c r="E5" s="37"/>
      <c r="F5" s="37"/>
      <c r="G5" s="40"/>
      <c r="H5" s="26" t="s">
        <v>127</v>
      </c>
      <c r="I5" s="11"/>
      <c r="J5" s="24" t="s">
        <v>22</v>
      </c>
      <c r="K5" s="26"/>
      <c r="L5" s="11"/>
      <c r="M5" s="32"/>
    </row>
    <row r="6">
      <c r="A6" s="1"/>
      <c r="B6" s="1"/>
      <c r="C6" s="43"/>
      <c r="D6" s="43"/>
      <c r="E6" s="43"/>
      <c r="F6" s="43"/>
      <c r="G6" s="43"/>
      <c r="H6" s="43"/>
      <c r="J6" s="43"/>
      <c r="K6" s="43"/>
      <c r="M6" s="43"/>
    </row>
    <row r="7">
      <c r="A7" s="1"/>
      <c r="B7" s="1"/>
      <c r="C7" s="8" t="s">
        <v>23</v>
      </c>
      <c r="D7" s="9"/>
      <c r="E7" s="9"/>
      <c r="F7" s="9"/>
      <c r="G7" s="9"/>
      <c r="H7" s="9"/>
      <c r="I7" s="9"/>
      <c r="J7" s="9"/>
      <c r="K7" s="9"/>
      <c r="L7" s="9"/>
      <c r="M7" s="11"/>
    </row>
    <row r="8">
      <c r="A8" s="2"/>
      <c r="B8" s="48"/>
      <c r="C8" s="75" t="s">
        <v>128</v>
      </c>
      <c r="D8" s="11"/>
      <c r="E8" s="3"/>
      <c r="F8" s="75" t="s">
        <v>122</v>
      </c>
      <c r="G8" s="11"/>
      <c r="H8" s="3"/>
      <c r="I8" s="75" t="s">
        <v>154</v>
      </c>
      <c r="J8" s="11"/>
      <c r="K8" s="3"/>
      <c r="L8" s="75" t="s">
        <v>156</v>
      </c>
      <c r="M8" s="11"/>
    </row>
    <row r="9" ht="31.5" customHeight="1">
      <c r="A9" s="52"/>
      <c r="B9" s="53"/>
      <c r="C9" s="76" t="s">
        <v>159</v>
      </c>
      <c r="D9" s="11"/>
      <c r="E9" s="10"/>
      <c r="F9" s="76" t="s">
        <v>160</v>
      </c>
      <c r="G9" s="11"/>
      <c r="H9" s="10"/>
      <c r="I9" s="76" t="s">
        <v>162</v>
      </c>
      <c r="J9" s="11"/>
      <c r="K9" s="10"/>
      <c r="L9" s="76" t="s">
        <v>163</v>
      </c>
      <c r="M9" s="11"/>
    </row>
    <row r="10" ht="31.5" customHeight="1">
      <c r="A10" s="52"/>
      <c r="B10" s="56">
        <v>1.0</v>
      </c>
      <c r="C10" s="78" t="s">
        <v>170</v>
      </c>
      <c r="D10" s="11"/>
      <c r="E10" s="10"/>
      <c r="F10" s="78" t="s">
        <v>188</v>
      </c>
      <c r="G10" s="11"/>
      <c r="H10" s="10"/>
      <c r="I10" s="78" t="s">
        <v>189</v>
      </c>
      <c r="J10" s="11"/>
      <c r="K10" s="10"/>
      <c r="L10" s="78" t="s">
        <v>190</v>
      </c>
      <c r="M10" s="11"/>
    </row>
    <row r="11">
      <c r="A11" s="52"/>
      <c r="B11" s="58"/>
      <c r="C11" s="60" t="s">
        <v>36</v>
      </c>
      <c r="D11" s="20"/>
      <c r="E11" s="61"/>
      <c r="F11" s="60" t="s">
        <v>36</v>
      </c>
      <c r="G11" s="20"/>
      <c r="H11" s="61"/>
      <c r="I11" s="60" t="s">
        <v>36</v>
      </c>
      <c r="J11" s="20"/>
      <c r="K11" s="61"/>
      <c r="L11" s="60" t="s">
        <v>36</v>
      </c>
      <c r="M11" s="20"/>
    </row>
    <row r="12" ht="31.5" customHeight="1">
      <c r="A12" s="52"/>
      <c r="B12" s="58"/>
      <c r="C12" s="66" t="s">
        <v>191</v>
      </c>
      <c r="D12" s="66" t="s">
        <v>192</v>
      </c>
      <c r="E12" s="63"/>
      <c r="F12" s="66" t="s">
        <v>193</v>
      </c>
      <c r="G12" s="66" t="s">
        <v>194</v>
      </c>
      <c r="H12" s="63"/>
      <c r="I12" s="66" t="s">
        <v>195</v>
      </c>
      <c r="J12" s="66" t="s">
        <v>196</v>
      </c>
      <c r="K12" s="63"/>
      <c r="L12" s="66" t="s">
        <v>197</v>
      </c>
      <c r="M12" s="66" t="s">
        <v>198</v>
      </c>
    </row>
    <row r="13" ht="31.5" customHeight="1">
      <c r="A13" s="52"/>
      <c r="B13" s="58"/>
      <c r="C13" s="67" t="s">
        <v>199</v>
      </c>
      <c r="D13" s="67" t="s">
        <v>200</v>
      </c>
      <c r="E13" s="63"/>
      <c r="F13" s="67" t="s">
        <v>201</v>
      </c>
      <c r="G13" s="67" t="s">
        <v>202</v>
      </c>
      <c r="H13" s="63"/>
      <c r="I13" s="67" t="s">
        <v>203</v>
      </c>
      <c r="J13" s="67" t="s">
        <v>204</v>
      </c>
      <c r="K13" s="63"/>
      <c r="L13" s="67" t="s">
        <v>205</v>
      </c>
      <c r="M13" s="67" t="s">
        <v>206</v>
      </c>
    </row>
    <row r="14" ht="31.5" customHeight="1">
      <c r="A14" s="52"/>
      <c r="B14" s="53"/>
      <c r="C14" s="68" t="s">
        <v>207</v>
      </c>
      <c r="D14" s="68" t="s">
        <v>208</v>
      </c>
      <c r="E14" s="63"/>
      <c r="F14" s="68" t="s">
        <v>209</v>
      </c>
      <c r="G14" s="68" t="s">
        <v>210</v>
      </c>
      <c r="H14" s="63"/>
      <c r="I14" s="68" t="s">
        <v>211</v>
      </c>
      <c r="J14" s="68" t="s">
        <v>212</v>
      </c>
      <c r="K14" s="63"/>
      <c r="L14" s="68" t="s">
        <v>213</v>
      </c>
      <c r="M14" s="68" t="s">
        <v>214</v>
      </c>
    </row>
    <row r="15" ht="31.5" customHeight="1">
      <c r="B15" s="56">
        <v>2.0</v>
      </c>
      <c r="C15" s="81" t="s">
        <v>215</v>
      </c>
      <c r="D15" s="40"/>
      <c r="E15" s="10"/>
      <c r="F15" s="81" t="s">
        <v>216</v>
      </c>
      <c r="G15" s="40"/>
      <c r="H15" s="10"/>
      <c r="I15" s="81" t="s">
        <v>217</v>
      </c>
      <c r="J15" s="40"/>
      <c r="K15" s="10"/>
      <c r="L15" s="81" t="s">
        <v>218</v>
      </c>
      <c r="M15" s="40"/>
    </row>
    <row r="16">
      <c r="B16" s="58"/>
      <c r="C16" s="60" t="s">
        <v>36</v>
      </c>
      <c r="D16" s="20"/>
      <c r="E16" s="61"/>
      <c r="F16" s="60" t="s">
        <v>36</v>
      </c>
      <c r="G16" s="20"/>
      <c r="H16" s="61"/>
      <c r="I16" s="60" t="s">
        <v>36</v>
      </c>
      <c r="J16" s="20"/>
      <c r="K16" s="61"/>
      <c r="L16" s="60" t="s">
        <v>36</v>
      </c>
      <c r="M16" s="20"/>
    </row>
    <row r="17" ht="31.5" customHeight="1">
      <c r="B17" s="58"/>
      <c r="C17" s="66" t="s">
        <v>219</v>
      </c>
      <c r="D17" s="66" t="s">
        <v>220</v>
      </c>
      <c r="E17" s="63"/>
      <c r="F17" s="66" t="s">
        <v>221</v>
      </c>
      <c r="G17" s="66" t="s">
        <v>222</v>
      </c>
      <c r="H17" s="63"/>
      <c r="I17" s="66" t="s">
        <v>223</v>
      </c>
      <c r="J17" s="66" t="s">
        <v>224</v>
      </c>
      <c r="K17" s="63"/>
      <c r="L17" s="66" t="s">
        <v>225</v>
      </c>
      <c r="M17" s="66" t="s">
        <v>226</v>
      </c>
    </row>
    <row r="18" ht="31.5" customHeight="1">
      <c r="B18" s="58"/>
      <c r="C18" s="67" t="s">
        <v>227</v>
      </c>
      <c r="D18" s="82" t="s">
        <v>228</v>
      </c>
      <c r="E18" s="63"/>
      <c r="F18" s="67" t="s">
        <v>229</v>
      </c>
      <c r="G18" s="67" t="s">
        <v>230</v>
      </c>
      <c r="H18" s="63"/>
      <c r="I18" s="67" t="s">
        <v>231</v>
      </c>
      <c r="J18" s="67" t="s">
        <v>232</v>
      </c>
      <c r="K18" s="63"/>
      <c r="L18" s="67" t="s">
        <v>233</v>
      </c>
      <c r="M18" s="67" t="s">
        <v>234</v>
      </c>
    </row>
    <row r="19" ht="31.5" customHeight="1">
      <c r="B19" s="53"/>
      <c r="C19" s="68" t="s">
        <v>235</v>
      </c>
      <c r="D19" s="68" t="s">
        <v>236</v>
      </c>
      <c r="E19" s="63"/>
      <c r="F19" s="68" t="s">
        <v>237</v>
      </c>
      <c r="G19" s="68" t="s">
        <v>238</v>
      </c>
      <c r="H19" s="63"/>
      <c r="I19" s="68" t="s">
        <v>239</v>
      </c>
      <c r="J19" s="68" t="s">
        <v>240</v>
      </c>
      <c r="K19" s="63"/>
      <c r="L19" s="68" t="s">
        <v>241</v>
      </c>
      <c r="M19" s="68" t="s">
        <v>242</v>
      </c>
    </row>
    <row r="20" ht="31.5" customHeight="1">
      <c r="B20" s="56">
        <v>3.0</v>
      </c>
      <c r="C20" s="81" t="s">
        <v>243</v>
      </c>
      <c r="D20" s="40"/>
      <c r="E20" s="10"/>
      <c r="F20" s="81" t="s">
        <v>244</v>
      </c>
      <c r="G20" s="40"/>
      <c r="H20" s="10"/>
      <c r="I20" s="81" t="s">
        <v>245</v>
      </c>
      <c r="J20" s="40"/>
      <c r="K20" s="10"/>
      <c r="L20" s="83" t="s">
        <v>246</v>
      </c>
      <c r="M20" s="30"/>
    </row>
    <row r="21">
      <c r="B21" s="58"/>
      <c r="C21" s="60" t="s">
        <v>36</v>
      </c>
      <c r="D21" s="20"/>
      <c r="E21" s="61"/>
      <c r="F21" s="60" t="s">
        <v>36</v>
      </c>
      <c r="G21" s="20"/>
      <c r="H21" s="61"/>
      <c r="I21" s="60" t="s">
        <v>36</v>
      </c>
      <c r="J21" s="20"/>
      <c r="K21" s="61"/>
      <c r="L21" s="84" t="s">
        <v>36</v>
      </c>
      <c r="M21" s="11"/>
    </row>
    <row r="22" ht="31.5" customHeight="1">
      <c r="B22" s="58"/>
      <c r="C22" s="66" t="s">
        <v>247</v>
      </c>
      <c r="D22" s="66" t="s">
        <v>248</v>
      </c>
      <c r="E22" s="63"/>
      <c r="F22" s="66" t="s">
        <v>249</v>
      </c>
      <c r="G22" s="66" t="s">
        <v>250</v>
      </c>
      <c r="H22" s="63"/>
      <c r="I22" s="66" t="s">
        <v>251</v>
      </c>
      <c r="J22" s="66" t="s">
        <v>252</v>
      </c>
      <c r="K22" s="63"/>
      <c r="L22" s="67" t="s">
        <v>253</v>
      </c>
      <c r="M22" s="67" t="s">
        <v>254</v>
      </c>
    </row>
    <row r="23" ht="31.5" customHeight="1">
      <c r="B23" s="58"/>
      <c r="C23" s="67" t="s">
        <v>255</v>
      </c>
      <c r="D23" s="67" t="s">
        <v>256</v>
      </c>
      <c r="E23" s="63"/>
      <c r="F23" s="67" t="s">
        <v>257</v>
      </c>
      <c r="G23" s="67" t="s">
        <v>258</v>
      </c>
      <c r="H23" s="63"/>
      <c r="I23" s="67" t="s">
        <v>259</v>
      </c>
      <c r="J23" s="67" t="s">
        <v>260</v>
      </c>
      <c r="K23" s="63"/>
      <c r="L23" s="67" t="s">
        <v>261</v>
      </c>
      <c r="M23" s="67" t="s">
        <v>262</v>
      </c>
    </row>
    <row r="24" ht="31.5" customHeight="1">
      <c r="B24" s="53"/>
      <c r="C24" s="68" t="s">
        <v>263</v>
      </c>
      <c r="D24" s="68" t="s">
        <v>264</v>
      </c>
      <c r="E24" s="63"/>
      <c r="F24" s="68" t="s">
        <v>265</v>
      </c>
      <c r="G24" s="68" t="s">
        <v>266</v>
      </c>
      <c r="H24" s="63"/>
      <c r="I24" s="68" t="s">
        <v>267</v>
      </c>
      <c r="J24" s="68" t="s">
        <v>268</v>
      </c>
      <c r="K24" s="63"/>
      <c r="L24" s="68" t="s">
        <v>269</v>
      </c>
      <c r="M24" s="68" t="s">
        <v>270</v>
      </c>
    </row>
    <row r="25" ht="31.5" customHeight="1">
      <c r="B25" s="56">
        <v>4.0</v>
      </c>
      <c r="C25" s="81" t="s">
        <v>271</v>
      </c>
      <c r="D25" s="40"/>
      <c r="E25" s="10"/>
      <c r="F25" s="81" t="s">
        <v>272</v>
      </c>
      <c r="G25" s="40"/>
      <c r="H25" s="10"/>
      <c r="I25" s="81" t="s">
        <v>273</v>
      </c>
      <c r="J25" s="40"/>
      <c r="K25" s="10"/>
      <c r="L25" s="81" t="s">
        <v>274</v>
      </c>
      <c r="M25" s="40"/>
    </row>
    <row r="26">
      <c r="B26" s="58"/>
      <c r="C26" s="60" t="s">
        <v>36</v>
      </c>
      <c r="D26" s="20"/>
      <c r="E26" s="61"/>
      <c r="F26" s="60" t="s">
        <v>36</v>
      </c>
      <c r="G26" s="20"/>
      <c r="H26" s="61"/>
      <c r="I26" s="60" t="s">
        <v>36</v>
      </c>
      <c r="J26" s="20"/>
      <c r="K26" s="61"/>
      <c r="L26" s="60" t="s">
        <v>36</v>
      </c>
      <c r="M26" s="20"/>
    </row>
    <row r="27" ht="31.5" customHeight="1">
      <c r="B27" s="58"/>
      <c r="C27" s="66" t="s">
        <v>278</v>
      </c>
      <c r="D27" s="66" t="s">
        <v>279</v>
      </c>
      <c r="E27" s="63"/>
      <c r="F27" s="66" t="s">
        <v>280</v>
      </c>
      <c r="G27" s="66" t="s">
        <v>281</v>
      </c>
      <c r="H27" s="63"/>
      <c r="I27" s="66" t="s">
        <v>282</v>
      </c>
      <c r="J27" s="66" t="s">
        <v>283</v>
      </c>
      <c r="K27" s="63"/>
      <c r="L27" s="66" t="s">
        <v>285</v>
      </c>
      <c r="M27" s="66" t="s">
        <v>286</v>
      </c>
    </row>
    <row r="28" ht="31.5" customHeight="1">
      <c r="B28" s="58"/>
      <c r="C28" s="67" t="s">
        <v>287</v>
      </c>
      <c r="D28" s="67" t="s">
        <v>288</v>
      </c>
      <c r="E28" s="63"/>
      <c r="F28" s="67" t="s">
        <v>289</v>
      </c>
      <c r="G28" s="67" t="s">
        <v>290</v>
      </c>
      <c r="H28" s="63"/>
      <c r="I28" s="67" t="s">
        <v>291</v>
      </c>
      <c r="J28" s="67" t="s">
        <v>292</v>
      </c>
      <c r="K28" s="63"/>
      <c r="L28" s="67" t="s">
        <v>293</v>
      </c>
      <c r="M28" s="67" t="s">
        <v>294</v>
      </c>
    </row>
    <row r="29" ht="31.5" customHeight="1">
      <c r="B29" s="53"/>
      <c r="C29" s="68" t="s">
        <v>295</v>
      </c>
      <c r="D29" s="68" t="s">
        <v>296</v>
      </c>
      <c r="E29" s="63"/>
      <c r="F29" s="68" t="s">
        <v>297</v>
      </c>
      <c r="G29" s="68" t="s">
        <v>298</v>
      </c>
      <c r="H29" s="63"/>
      <c r="I29" s="68" t="s">
        <v>299</v>
      </c>
      <c r="J29" s="68" t="s">
        <v>300</v>
      </c>
      <c r="K29" s="63"/>
      <c r="L29" s="68" t="s">
        <v>301</v>
      </c>
      <c r="M29" s="68" t="s">
        <v>302</v>
      </c>
    </row>
    <row r="30" ht="31.5" customHeight="1">
      <c r="B30" s="56">
        <v>5.0</v>
      </c>
      <c r="C30" s="81" t="s">
        <v>303</v>
      </c>
      <c r="D30" s="40"/>
      <c r="E30" s="10"/>
      <c r="F30" s="81" t="s">
        <v>304</v>
      </c>
      <c r="G30" s="40"/>
      <c r="H30" s="10"/>
      <c r="I30" s="81" t="s">
        <v>305</v>
      </c>
      <c r="J30" s="40"/>
      <c r="K30" s="10"/>
      <c r="L30" s="81" t="s">
        <v>306</v>
      </c>
      <c r="M30" s="40"/>
    </row>
    <row r="31">
      <c r="B31" s="58"/>
      <c r="C31" s="60" t="s">
        <v>36</v>
      </c>
      <c r="D31" s="20"/>
      <c r="E31" s="61"/>
      <c r="F31" s="60" t="s">
        <v>36</v>
      </c>
      <c r="G31" s="20"/>
      <c r="H31" s="61"/>
      <c r="I31" s="60" t="s">
        <v>36</v>
      </c>
      <c r="J31" s="20"/>
      <c r="K31" s="61"/>
      <c r="L31" s="60" t="s">
        <v>36</v>
      </c>
      <c r="M31" s="20"/>
    </row>
    <row r="32" ht="31.5" customHeight="1">
      <c r="B32" s="58"/>
      <c r="C32" s="66" t="s">
        <v>308</v>
      </c>
      <c r="D32" s="66" t="s">
        <v>309</v>
      </c>
      <c r="E32" s="63"/>
      <c r="F32" s="66" t="s">
        <v>310</v>
      </c>
      <c r="G32" s="66" t="s">
        <v>311</v>
      </c>
      <c r="H32" s="63"/>
      <c r="I32" s="66" t="s">
        <v>312</v>
      </c>
      <c r="J32" s="66" t="s">
        <v>313</v>
      </c>
      <c r="K32" s="63"/>
      <c r="L32" s="66" t="s">
        <v>314</v>
      </c>
      <c r="M32" s="66" t="s">
        <v>315</v>
      </c>
    </row>
    <row r="33" ht="31.5" customHeight="1">
      <c r="B33" s="58"/>
      <c r="C33" s="67" t="s">
        <v>316</v>
      </c>
      <c r="D33" s="67" t="s">
        <v>318</v>
      </c>
      <c r="E33" s="63"/>
      <c r="F33" s="67" t="s">
        <v>319</v>
      </c>
      <c r="G33" s="67" t="s">
        <v>320</v>
      </c>
      <c r="H33" s="63"/>
      <c r="I33" s="67" t="s">
        <v>321</v>
      </c>
      <c r="J33" s="67" t="s">
        <v>322</v>
      </c>
      <c r="K33" s="63"/>
      <c r="L33" s="67" t="s">
        <v>323</v>
      </c>
      <c r="M33" s="67" t="s">
        <v>324</v>
      </c>
    </row>
    <row r="34" ht="31.5" customHeight="1">
      <c r="B34" s="53"/>
      <c r="C34" s="68" t="s">
        <v>326</v>
      </c>
      <c r="D34" s="68" t="s">
        <v>327</v>
      </c>
      <c r="E34" s="63"/>
      <c r="F34" s="68" t="s">
        <v>328</v>
      </c>
      <c r="G34" s="68" t="s">
        <v>329</v>
      </c>
      <c r="H34" s="63"/>
      <c r="I34" s="68" t="s">
        <v>330</v>
      </c>
      <c r="J34" s="68" t="s">
        <v>331</v>
      </c>
      <c r="K34" s="63"/>
      <c r="L34" s="68" t="s">
        <v>332</v>
      </c>
      <c r="M34" s="68" t="s">
        <v>334</v>
      </c>
    </row>
    <row r="36">
      <c r="C36" s="1"/>
      <c r="D36" s="1"/>
      <c r="E36" s="10"/>
      <c r="F36" s="10"/>
      <c r="G36" s="10"/>
      <c r="H36" s="1"/>
      <c r="I36" s="1"/>
      <c r="J36" s="1"/>
    </row>
    <row r="37">
      <c r="C37" s="1"/>
      <c r="E37" s="16"/>
      <c r="F37" s="16"/>
      <c r="G37" s="16"/>
      <c r="H37" s="1"/>
      <c r="I37" s="1"/>
      <c r="J37" s="1"/>
      <c r="K37" s="10"/>
      <c r="L37" s="10"/>
    </row>
    <row r="38">
      <c r="E38" s="16"/>
      <c r="F38" s="16"/>
      <c r="G38" s="16"/>
      <c r="H38" s="10"/>
      <c r="I38" s="10"/>
      <c r="J38" s="1"/>
      <c r="K38" s="16"/>
      <c r="L38" s="16"/>
    </row>
    <row r="39">
      <c r="E39" s="16"/>
      <c r="F39" s="16"/>
      <c r="G39" s="16"/>
      <c r="H39" s="16"/>
      <c r="I39" s="16"/>
      <c r="J39" s="1"/>
      <c r="K39" s="16"/>
      <c r="L39" s="16"/>
    </row>
    <row r="40">
      <c r="E40" s="16"/>
      <c r="F40" s="16"/>
      <c r="G40" s="16"/>
      <c r="H40" s="16"/>
      <c r="I40" s="16"/>
      <c r="J40" s="1"/>
      <c r="K40" s="16"/>
      <c r="L40" s="16"/>
    </row>
    <row r="41">
      <c r="E41" s="1"/>
      <c r="F41" s="1"/>
      <c r="H41" s="16"/>
      <c r="I41" s="16"/>
      <c r="J41" s="1"/>
      <c r="K41" s="80"/>
      <c r="L41" s="80"/>
    </row>
    <row r="42">
      <c r="E42" s="1"/>
      <c r="F42" s="1"/>
      <c r="H42" s="16"/>
      <c r="I42" s="16"/>
      <c r="K42" s="79"/>
      <c r="L42" s="79"/>
    </row>
    <row r="43">
      <c r="E43" s="1"/>
      <c r="F43" s="1"/>
      <c r="H43" s="79"/>
      <c r="I43" s="79"/>
      <c r="K43" s="80"/>
      <c r="L43" s="80"/>
    </row>
    <row r="44">
      <c r="D44" s="16"/>
      <c r="E44" s="1"/>
      <c r="F44" s="1"/>
      <c r="H44" s="16"/>
      <c r="I44" s="16"/>
      <c r="J44" s="1"/>
      <c r="K44" s="80"/>
      <c r="L44" s="80"/>
    </row>
    <row r="45">
      <c r="H45" s="16"/>
      <c r="I45" s="16"/>
      <c r="K45" s="80"/>
      <c r="L45" s="80"/>
    </row>
    <row r="46">
      <c r="H46" s="16"/>
      <c r="I46" s="16"/>
      <c r="K46" s="80"/>
      <c r="L46" s="80"/>
    </row>
    <row r="47">
      <c r="H47" s="16"/>
      <c r="I47" s="16"/>
      <c r="K47" s="10"/>
      <c r="L47" s="10"/>
    </row>
    <row r="48">
      <c r="H48" s="79"/>
      <c r="I48" s="79"/>
      <c r="K48" s="16"/>
      <c r="L48" s="16"/>
    </row>
    <row r="49">
      <c r="H49" s="16"/>
      <c r="I49" s="16"/>
      <c r="K49" s="16"/>
      <c r="L49" s="16"/>
    </row>
    <row r="50">
      <c r="H50" s="16"/>
      <c r="I50" s="16"/>
      <c r="K50" s="80"/>
      <c r="L50" s="80"/>
    </row>
    <row r="51">
      <c r="H51" s="16"/>
      <c r="I51" s="16"/>
      <c r="K51" s="80"/>
      <c r="L51" s="80"/>
    </row>
    <row r="52">
      <c r="H52" s="16"/>
      <c r="I52" s="16"/>
    </row>
  </sheetData>
  <mergeCells count="68">
    <mergeCell ref="H6:I6"/>
    <mergeCell ref="H5:I5"/>
    <mergeCell ref="K6:L6"/>
    <mergeCell ref="K5:L5"/>
    <mergeCell ref="K3:L3"/>
    <mergeCell ref="H2:L2"/>
    <mergeCell ref="K4:L4"/>
    <mergeCell ref="C2:G2"/>
    <mergeCell ref="C3:G5"/>
    <mergeCell ref="I8:J8"/>
    <mergeCell ref="L8:M8"/>
    <mergeCell ref="L9:M9"/>
    <mergeCell ref="L10:M10"/>
    <mergeCell ref="I10:J10"/>
    <mergeCell ref="I11:J11"/>
    <mergeCell ref="I21:J21"/>
    <mergeCell ref="I20:J20"/>
    <mergeCell ref="L16:M16"/>
    <mergeCell ref="L15:M15"/>
    <mergeCell ref="L11:M11"/>
    <mergeCell ref="F25:G25"/>
    <mergeCell ref="F26:G26"/>
    <mergeCell ref="F15:G15"/>
    <mergeCell ref="C15:D15"/>
    <mergeCell ref="F16:G16"/>
    <mergeCell ref="F21:G21"/>
    <mergeCell ref="F20:G20"/>
    <mergeCell ref="C20:D20"/>
    <mergeCell ref="C21:D21"/>
    <mergeCell ref="F30:G30"/>
    <mergeCell ref="F31:G31"/>
    <mergeCell ref="C26:D26"/>
    <mergeCell ref="C30:D30"/>
    <mergeCell ref="C25:D25"/>
    <mergeCell ref="C31:D31"/>
    <mergeCell ref="C16:D16"/>
    <mergeCell ref="C10:D10"/>
    <mergeCell ref="C11:D11"/>
    <mergeCell ref="F8:G8"/>
    <mergeCell ref="F9:G9"/>
    <mergeCell ref="I9:J9"/>
    <mergeCell ref="C8:D8"/>
    <mergeCell ref="F10:G10"/>
    <mergeCell ref="F11:G11"/>
    <mergeCell ref="C7:M7"/>
    <mergeCell ref="K1:L1"/>
    <mergeCell ref="H1:I1"/>
    <mergeCell ref="H3:I3"/>
    <mergeCell ref="H4:I4"/>
    <mergeCell ref="I16:J16"/>
    <mergeCell ref="I15:J15"/>
    <mergeCell ref="I31:J31"/>
    <mergeCell ref="I30:J30"/>
    <mergeCell ref="I25:J25"/>
    <mergeCell ref="I26:J26"/>
    <mergeCell ref="L31:M31"/>
    <mergeCell ref="L26:M26"/>
    <mergeCell ref="L30:M30"/>
    <mergeCell ref="L25:M25"/>
    <mergeCell ref="L20:M20"/>
    <mergeCell ref="L21:M21"/>
    <mergeCell ref="B25:B29"/>
    <mergeCell ref="B30:B34"/>
    <mergeCell ref="B20:B24"/>
    <mergeCell ref="B15:B19"/>
    <mergeCell ref="B10:B14"/>
    <mergeCell ref="C9:D9"/>
    <mergeCell ref="B8:B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0.43"/>
    <col customWidth="1" min="2" max="2" width="2.43"/>
    <col customWidth="1" min="3" max="4" width="24.0"/>
    <col customWidth="1" min="5" max="5" width="0.57"/>
    <col customWidth="1" min="6" max="7" width="24.0"/>
    <col customWidth="1" min="8" max="8" width="0.57"/>
    <col customWidth="1" min="9" max="10" width="24.0"/>
    <col customWidth="1" min="11" max="11" width="0.57"/>
    <col customWidth="1" min="12" max="13" width="24.0"/>
  </cols>
  <sheetData>
    <row r="1" ht="7.5" customHeight="1">
      <c r="A1" s="1"/>
      <c r="B1" s="1"/>
      <c r="C1" s="6"/>
      <c r="D1" s="6"/>
      <c r="E1" s="6"/>
      <c r="F1" s="6"/>
      <c r="G1" s="6"/>
      <c r="H1" s="6"/>
      <c r="J1" s="6"/>
      <c r="K1" s="6"/>
      <c r="M1" s="6"/>
    </row>
    <row r="2">
      <c r="A2" s="1"/>
      <c r="B2" s="1"/>
      <c r="C2" s="8" t="s">
        <v>2</v>
      </c>
      <c r="D2" s="9"/>
      <c r="E2" s="9"/>
      <c r="F2" s="9"/>
      <c r="G2" s="11"/>
      <c r="H2" s="8" t="s">
        <v>3</v>
      </c>
      <c r="I2" s="9"/>
      <c r="J2" s="9"/>
      <c r="K2" s="9"/>
      <c r="L2" s="11"/>
      <c r="M2" s="3"/>
      <c r="O2" s="16"/>
    </row>
    <row r="3" ht="17.25" customHeight="1">
      <c r="A3" s="1"/>
      <c r="B3" s="1"/>
      <c r="C3" s="18" t="s">
        <v>275</v>
      </c>
      <c r="D3" s="19"/>
      <c r="E3" s="19"/>
      <c r="F3" s="19"/>
      <c r="G3" s="20"/>
      <c r="H3" s="23" t="s">
        <v>127</v>
      </c>
      <c r="I3" s="11"/>
      <c r="J3" s="24" t="s">
        <v>276</v>
      </c>
      <c r="K3" s="26" t="s">
        <v>277</v>
      </c>
      <c r="L3" s="11"/>
      <c r="M3" s="10"/>
      <c r="O3" s="16"/>
    </row>
    <row r="4" ht="17.25" customHeight="1">
      <c r="A4" s="1"/>
      <c r="B4" s="1"/>
      <c r="C4" s="28"/>
      <c r="G4" s="30"/>
      <c r="H4" s="26" t="s">
        <v>284</v>
      </c>
      <c r="I4" s="11"/>
      <c r="J4" s="24" t="s">
        <v>122</v>
      </c>
      <c r="K4" s="26" t="s">
        <v>21</v>
      </c>
      <c r="L4" s="11"/>
      <c r="M4" s="32"/>
    </row>
    <row r="5" ht="17.25" customHeight="1">
      <c r="A5" s="1"/>
      <c r="B5" s="1"/>
      <c r="C5" s="36"/>
      <c r="D5" s="37"/>
      <c r="E5" s="37"/>
      <c r="F5" s="37"/>
      <c r="G5" s="40"/>
      <c r="H5" s="26" t="s">
        <v>22</v>
      </c>
      <c r="I5" s="11"/>
      <c r="J5" s="24"/>
      <c r="K5" s="85"/>
      <c r="L5" s="11"/>
      <c r="M5" s="32"/>
    </row>
    <row r="6">
      <c r="A6" s="1"/>
      <c r="B6" s="1"/>
      <c r="C6" s="43"/>
      <c r="D6" s="43"/>
      <c r="E6" s="43"/>
      <c r="F6" s="43"/>
      <c r="G6" s="43"/>
      <c r="H6" s="43"/>
      <c r="J6" s="43"/>
      <c r="K6" s="43"/>
      <c r="M6" s="43"/>
    </row>
    <row r="7">
      <c r="A7" s="1"/>
      <c r="B7" s="1"/>
      <c r="C7" s="46" t="s">
        <v>23</v>
      </c>
      <c r="D7" s="19"/>
      <c r="E7" s="19"/>
      <c r="F7" s="19"/>
      <c r="G7" s="19"/>
      <c r="H7" s="19"/>
      <c r="I7" s="19"/>
      <c r="J7" s="19"/>
      <c r="K7" s="19"/>
      <c r="L7" s="19"/>
      <c r="M7" s="20"/>
    </row>
    <row r="8">
      <c r="A8" s="2"/>
      <c r="B8" s="48"/>
      <c r="C8" s="86" t="s">
        <v>307</v>
      </c>
      <c r="D8" s="11"/>
      <c r="E8" s="3"/>
      <c r="F8" s="86" t="s">
        <v>317</v>
      </c>
      <c r="G8" s="11"/>
      <c r="H8" s="3"/>
      <c r="I8" s="86" t="s">
        <v>325</v>
      </c>
      <c r="J8" s="11"/>
      <c r="K8" s="3"/>
      <c r="L8" s="86" t="s">
        <v>333</v>
      </c>
      <c r="M8" s="11"/>
    </row>
    <row r="9" ht="31.5" customHeight="1">
      <c r="A9" s="52"/>
      <c r="B9" s="53"/>
      <c r="C9" s="87" t="s">
        <v>37</v>
      </c>
      <c r="D9" s="11"/>
      <c r="E9" s="10"/>
      <c r="F9" s="87" t="s">
        <v>335</v>
      </c>
      <c r="G9" s="11"/>
      <c r="H9" s="10"/>
      <c r="I9" s="87" t="s">
        <v>336</v>
      </c>
      <c r="J9" s="11"/>
      <c r="K9" s="10"/>
      <c r="L9" s="87" t="s">
        <v>337</v>
      </c>
      <c r="M9" s="11"/>
    </row>
    <row r="10" ht="31.5" customHeight="1">
      <c r="A10" s="52"/>
      <c r="B10" s="56">
        <v>1.0</v>
      </c>
      <c r="C10" s="88" t="s">
        <v>338</v>
      </c>
      <c r="D10" s="11"/>
      <c r="E10" s="10"/>
      <c r="F10" s="88" t="s">
        <v>339</v>
      </c>
      <c r="G10" s="11"/>
      <c r="H10" s="10"/>
      <c r="I10" s="88" t="s">
        <v>340</v>
      </c>
      <c r="J10" s="11"/>
      <c r="K10" s="10"/>
      <c r="L10" s="88" t="s">
        <v>341</v>
      </c>
      <c r="M10" s="11"/>
    </row>
    <row r="11">
      <c r="A11" s="52"/>
      <c r="B11" s="58"/>
      <c r="C11" s="60" t="s">
        <v>36</v>
      </c>
      <c r="D11" s="20"/>
      <c r="E11" s="61"/>
      <c r="F11" s="60" t="s">
        <v>36</v>
      </c>
      <c r="G11" s="20"/>
      <c r="H11" s="61"/>
      <c r="I11" s="60" t="s">
        <v>36</v>
      </c>
      <c r="J11" s="20"/>
      <c r="K11" s="61"/>
      <c r="L11" s="60" t="s">
        <v>36</v>
      </c>
      <c r="M11" s="20"/>
    </row>
    <row r="12" ht="31.5" customHeight="1">
      <c r="A12" s="52"/>
      <c r="B12" s="58"/>
      <c r="C12" s="66" t="s">
        <v>342</v>
      </c>
      <c r="D12" s="66" t="s">
        <v>343</v>
      </c>
      <c r="E12" s="63"/>
      <c r="F12" s="66" t="s">
        <v>344</v>
      </c>
      <c r="G12" s="66" t="s">
        <v>345</v>
      </c>
      <c r="H12" s="63"/>
      <c r="I12" s="66" t="s">
        <v>346</v>
      </c>
      <c r="J12" s="66" t="s">
        <v>347</v>
      </c>
      <c r="K12" s="63"/>
      <c r="L12" s="66" t="s">
        <v>348</v>
      </c>
      <c r="M12" s="66" t="s">
        <v>349</v>
      </c>
    </row>
    <row r="13" ht="31.5" customHeight="1">
      <c r="A13" s="52"/>
      <c r="B13" s="58"/>
      <c r="C13" s="67" t="s">
        <v>350</v>
      </c>
      <c r="D13" s="67" t="s">
        <v>351</v>
      </c>
      <c r="E13" s="63"/>
      <c r="F13" s="67" t="s">
        <v>352</v>
      </c>
      <c r="G13" s="67" t="s">
        <v>353</v>
      </c>
      <c r="H13" s="63"/>
      <c r="I13" s="67" t="s">
        <v>354</v>
      </c>
      <c r="J13" s="67" t="s">
        <v>355</v>
      </c>
      <c r="K13" s="63"/>
      <c r="L13" s="67" t="s">
        <v>356</v>
      </c>
      <c r="M13" s="67" t="s">
        <v>357</v>
      </c>
    </row>
    <row r="14" ht="31.5" customHeight="1">
      <c r="A14" s="52"/>
      <c r="B14" s="53"/>
      <c r="C14" s="68" t="s">
        <v>358</v>
      </c>
      <c r="D14" s="68" t="s">
        <v>359</v>
      </c>
      <c r="E14" s="63"/>
      <c r="F14" s="68" t="s">
        <v>360</v>
      </c>
      <c r="G14" s="68" t="s">
        <v>361</v>
      </c>
      <c r="H14" s="63"/>
      <c r="I14" s="68" t="s">
        <v>362</v>
      </c>
      <c r="J14" s="68" t="s">
        <v>363</v>
      </c>
      <c r="K14" s="63"/>
      <c r="L14" s="68" t="s">
        <v>364</v>
      </c>
      <c r="M14" s="68" t="s">
        <v>365</v>
      </c>
    </row>
    <row r="15" ht="31.5" customHeight="1">
      <c r="B15" s="56">
        <v>2.0</v>
      </c>
      <c r="C15" s="89" t="s">
        <v>366</v>
      </c>
      <c r="D15" s="40"/>
      <c r="E15" s="10"/>
      <c r="F15" s="89" t="s">
        <v>367</v>
      </c>
      <c r="G15" s="40"/>
      <c r="H15" s="10"/>
      <c r="I15" s="89" t="s">
        <v>368</v>
      </c>
      <c r="J15" s="40"/>
      <c r="K15" s="10"/>
      <c r="L15" s="89" t="s">
        <v>369</v>
      </c>
      <c r="M15" s="40"/>
    </row>
    <row r="16">
      <c r="B16" s="58"/>
      <c r="C16" s="60" t="s">
        <v>36</v>
      </c>
      <c r="D16" s="20"/>
      <c r="E16" s="61"/>
      <c r="F16" s="60" t="s">
        <v>36</v>
      </c>
      <c r="G16" s="20"/>
      <c r="H16" s="61"/>
      <c r="I16" s="60" t="s">
        <v>36</v>
      </c>
      <c r="J16" s="20"/>
      <c r="K16" s="61"/>
      <c r="L16" s="60" t="s">
        <v>36</v>
      </c>
      <c r="M16" s="20"/>
    </row>
    <row r="17" ht="31.5" customHeight="1">
      <c r="B17" s="58"/>
      <c r="C17" s="66" t="s">
        <v>370</v>
      </c>
      <c r="D17" s="66" t="s">
        <v>371</v>
      </c>
      <c r="E17" s="63"/>
      <c r="F17" s="66" t="s">
        <v>372</v>
      </c>
      <c r="G17" s="66" t="s">
        <v>373</v>
      </c>
      <c r="H17" s="63"/>
      <c r="I17" s="66" t="s">
        <v>374</v>
      </c>
      <c r="J17" s="66" t="s">
        <v>375</v>
      </c>
      <c r="K17" s="63"/>
      <c r="L17" s="66" t="s">
        <v>376</v>
      </c>
      <c r="M17" s="66" t="s">
        <v>377</v>
      </c>
    </row>
    <row r="18" ht="31.5" customHeight="1">
      <c r="B18" s="58"/>
      <c r="C18" s="67" t="s">
        <v>378</v>
      </c>
      <c r="D18" s="82" t="s">
        <v>379</v>
      </c>
      <c r="E18" s="63"/>
      <c r="F18" s="67" t="s">
        <v>380</v>
      </c>
      <c r="G18" s="67" t="s">
        <v>381</v>
      </c>
      <c r="H18" s="63"/>
      <c r="I18" s="67" t="s">
        <v>382</v>
      </c>
      <c r="J18" s="67" t="s">
        <v>383</v>
      </c>
      <c r="K18" s="63"/>
      <c r="L18" s="67" t="s">
        <v>384</v>
      </c>
      <c r="M18" s="67" t="s">
        <v>385</v>
      </c>
    </row>
    <row r="19" ht="31.5" customHeight="1">
      <c r="B19" s="53"/>
      <c r="C19" s="68" t="s">
        <v>386</v>
      </c>
      <c r="D19" s="68" t="s">
        <v>387</v>
      </c>
      <c r="E19" s="63"/>
      <c r="F19" s="68" t="s">
        <v>388</v>
      </c>
      <c r="G19" s="68" t="s">
        <v>389</v>
      </c>
      <c r="H19" s="63"/>
      <c r="I19" s="68" t="s">
        <v>390</v>
      </c>
      <c r="J19" s="68" t="s">
        <v>391</v>
      </c>
      <c r="K19" s="63"/>
      <c r="L19" s="68" t="s">
        <v>392</v>
      </c>
      <c r="M19" s="68" t="s">
        <v>393</v>
      </c>
    </row>
    <row r="20" ht="31.5" customHeight="1">
      <c r="B20" s="56">
        <v>3.0</v>
      </c>
      <c r="C20" s="89" t="s">
        <v>394</v>
      </c>
      <c r="D20" s="40"/>
      <c r="E20" s="10"/>
      <c r="F20" s="89" t="s">
        <v>395</v>
      </c>
      <c r="G20" s="40"/>
      <c r="H20" s="10"/>
      <c r="I20" s="89" t="s">
        <v>396</v>
      </c>
      <c r="J20" s="40"/>
      <c r="K20" s="10"/>
      <c r="L20" s="89" t="s">
        <v>397</v>
      </c>
      <c r="M20" s="40"/>
    </row>
    <row r="21">
      <c r="B21" s="58"/>
      <c r="C21" s="60" t="s">
        <v>36</v>
      </c>
      <c r="D21" s="20"/>
      <c r="E21" s="61"/>
      <c r="F21" s="60" t="s">
        <v>36</v>
      </c>
      <c r="G21" s="20"/>
      <c r="H21" s="61"/>
      <c r="I21" s="60" t="s">
        <v>36</v>
      </c>
      <c r="J21" s="20"/>
      <c r="K21" s="61"/>
      <c r="L21" s="60" t="s">
        <v>36</v>
      </c>
      <c r="M21" s="20"/>
    </row>
    <row r="22" ht="31.5" customHeight="1">
      <c r="B22" s="58"/>
      <c r="C22" s="66" t="s">
        <v>398</v>
      </c>
      <c r="D22" s="66" t="s">
        <v>399</v>
      </c>
      <c r="E22" s="63"/>
      <c r="F22" s="66" t="s">
        <v>400</v>
      </c>
      <c r="G22" s="66" t="s">
        <v>401</v>
      </c>
      <c r="H22" s="63"/>
      <c r="I22" s="66" t="s">
        <v>402</v>
      </c>
      <c r="J22" s="66" t="s">
        <v>403</v>
      </c>
      <c r="K22" s="63"/>
      <c r="L22" s="66" t="s">
        <v>404</v>
      </c>
      <c r="M22" s="66" t="s">
        <v>405</v>
      </c>
    </row>
    <row r="23" ht="31.5" customHeight="1">
      <c r="B23" s="58"/>
      <c r="C23" s="67" t="s">
        <v>406</v>
      </c>
      <c r="D23" s="67" t="s">
        <v>407</v>
      </c>
      <c r="E23" s="63"/>
      <c r="F23" s="67" t="s">
        <v>408</v>
      </c>
      <c r="G23" s="67" t="s">
        <v>409</v>
      </c>
      <c r="H23" s="63"/>
      <c r="I23" s="67" t="s">
        <v>410</v>
      </c>
      <c r="J23" s="67" t="s">
        <v>411</v>
      </c>
      <c r="K23" s="63"/>
      <c r="L23" s="67" t="s">
        <v>412</v>
      </c>
      <c r="M23" s="67" t="s">
        <v>413</v>
      </c>
    </row>
    <row r="24" ht="31.5" customHeight="1">
      <c r="B24" s="53"/>
      <c r="C24" s="68" t="s">
        <v>414</v>
      </c>
      <c r="D24" s="68" t="s">
        <v>415</v>
      </c>
      <c r="E24" s="63"/>
      <c r="F24" s="68" t="s">
        <v>416</v>
      </c>
      <c r="G24" s="68" t="s">
        <v>417</v>
      </c>
      <c r="H24" s="63"/>
      <c r="I24" s="68" t="s">
        <v>418</v>
      </c>
      <c r="J24" s="68" t="s">
        <v>419</v>
      </c>
      <c r="K24" s="63"/>
      <c r="L24" s="68" t="s">
        <v>420</v>
      </c>
      <c r="M24" s="68" t="s">
        <v>421</v>
      </c>
    </row>
    <row r="25" ht="31.5" customHeight="1">
      <c r="B25" s="56">
        <v>4.0</v>
      </c>
      <c r="C25" s="89" t="s">
        <v>422</v>
      </c>
      <c r="D25" s="40"/>
      <c r="E25" s="10"/>
      <c r="F25" s="89" t="s">
        <v>423</v>
      </c>
      <c r="G25" s="40"/>
      <c r="H25" s="10"/>
      <c r="I25" s="89" t="s">
        <v>424</v>
      </c>
      <c r="J25" s="40"/>
      <c r="K25" s="10"/>
      <c r="L25" s="89" t="s">
        <v>425</v>
      </c>
      <c r="M25" s="40"/>
    </row>
    <row r="26">
      <c r="B26" s="58"/>
      <c r="C26" s="60" t="s">
        <v>36</v>
      </c>
      <c r="D26" s="20"/>
      <c r="E26" s="61"/>
      <c r="F26" s="60" t="s">
        <v>36</v>
      </c>
      <c r="G26" s="20"/>
      <c r="H26" s="61"/>
      <c r="I26" s="60" t="s">
        <v>36</v>
      </c>
      <c r="J26" s="20"/>
      <c r="K26" s="61"/>
      <c r="L26" s="60" t="s">
        <v>36</v>
      </c>
      <c r="M26" s="20"/>
    </row>
    <row r="27" ht="31.5" customHeight="1">
      <c r="B27" s="58"/>
      <c r="C27" s="66" t="s">
        <v>426</v>
      </c>
      <c r="D27" s="66" t="s">
        <v>427</v>
      </c>
      <c r="E27" s="63"/>
      <c r="F27" s="66" t="s">
        <v>428</v>
      </c>
      <c r="G27" s="66" t="s">
        <v>429</v>
      </c>
      <c r="H27" s="63"/>
      <c r="I27" s="66" t="s">
        <v>430</v>
      </c>
      <c r="J27" s="66" t="s">
        <v>431</v>
      </c>
      <c r="K27" s="63"/>
      <c r="L27" s="66" t="s">
        <v>432</v>
      </c>
      <c r="M27" s="66" t="s">
        <v>433</v>
      </c>
    </row>
    <row r="28" ht="31.5" customHeight="1">
      <c r="B28" s="58"/>
      <c r="C28" s="67" t="s">
        <v>434</v>
      </c>
      <c r="D28" s="67" t="s">
        <v>435</v>
      </c>
      <c r="E28" s="63"/>
      <c r="F28" s="67" t="s">
        <v>436</v>
      </c>
      <c r="G28" s="67" t="s">
        <v>437</v>
      </c>
      <c r="H28" s="63"/>
      <c r="I28" s="67" t="s">
        <v>438</v>
      </c>
      <c r="J28" s="67" t="s">
        <v>439</v>
      </c>
      <c r="K28" s="63"/>
      <c r="L28" s="67" t="s">
        <v>440</v>
      </c>
      <c r="M28" s="67" t="s">
        <v>441</v>
      </c>
    </row>
    <row r="29" ht="31.5" customHeight="1">
      <c r="B29" s="53"/>
      <c r="C29" s="68" t="s">
        <v>442</v>
      </c>
      <c r="D29" s="68" t="s">
        <v>443</v>
      </c>
      <c r="E29" s="63"/>
      <c r="F29" s="68" t="s">
        <v>444</v>
      </c>
      <c r="G29" s="68" t="s">
        <v>445</v>
      </c>
      <c r="H29" s="63"/>
      <c r="I29" s="68" t="s">
        <v>446</v>
      </c>
      <c r="J29" s="68" t="s">
        <v>447</v>
      </c>
      <c r="K29" s="63"/>
      <c r="L29" s="68" t="s">
        <v>448</v>
      </c>
      <c r="M29" s="68" t="s">
        <v>449</v>
      </c>
    </row>
    <row r="30" ht="31.5" customHeight="1">
      <c r="B30" s="56">
        <v>5.0</v>
      </c>
      <c r="C30" s="89" t="s">
        <v>450</v>
      </c>
      <c r="D30" s="40"/>
      <c r="E30" s="10"/>
      <c r="F30" s="89" t="s">
        <v>451</v>
      </c>
      <c r="G30" s="40"/>
      <c r="H30" s="10"/>
      <c r="I30" s="89" t="s">
        <v>452</v>
      </c>
      <c r="J30" s="40"/>
      <c r="K30" s="10"/>
      <c r="L30" s="89" t="s">
        <v>453</v>
      </c>
      <c r="M30" s="40"/>
    </row>
    <row r="31">
      <c r="B31" s="58"/>
      <c r="C31" s="60" t="s">
        <v>36</v>
      </c>
      <c r="D31" s="20"/>
      <c r="E31" s="61"/>
      <c r="F31" s="60" t="s">
        <v>36</v>
      </c>
      <c r="G31" s="20"/>
      <c r="H31" s="61"/>
      <c r="I31" s="60" t="s">
        <v>36</v>
      </c>
      <c r="J31" s="20"/>
      <c r="K31" s="61"/>
      <c r="L31" s="60" t="s">
        <v>36</v>
      </c>
      <c r="M31" s="20"/>
    </row>
    <row r="32" ht="31.5" customHeight="1">
      <c r="B32" s="58"/>
      <c r="C32" s="66" t="s">
        <v>455</v>
      </c>
      <c r="D32" s="66" t="s">
        <v>456</v>
      </c>
      <c r="E32" s="63"/>
      <c r="F32" s="66" t="s">
        <v>457</v>
      </c>
      <c r="G32" s="66" t="s">
        <v>458</v>
      </c>
      <c r="H32" s="63"/>
      <c r="I32" s="66" t="s">
        <v>459</v>
      </c>
      <c r="J32" s="66" t="s">
        <v>460</v>
      </c>
      <c r="K32" s="63"/>
      <c r="L32" s="66" t="s">
        <v>461</v>
      </c>
      <c r="M32" s="66" t="s">
        <v>462</v>
      </c>
    </row>
    <row r="33" ht="31.5" customHeight="1">
      <c r="B33" s="58"/>
      <c r="C33" s="67" t="s">
        <v>463</v>
      </c>
      <c r="D33" s="67" t="s">
        <v>464</v>
      </c>
      <c r="E33" s="63"/>
      <c r="F33" s="67" t="s">
        <v>465</v>
      </c>
      <c r="G33" s="67" t="s">
        <v>466</v>
      </c>
      <c r="H33" s="63"/>
      <c r="I33" s="67" t="s">
        <v>467</v>
      </c>
      <c r="J33" s="67" t="s">
        <v>468</v>
      </c>
      <c r="K33" s="63"/>
      <c r="L33" s="67" t="s">
        <v>469</v>
      </c>
      <c r="M33" s="67" t="s">
        <v>470</v>
      </c>
    </row>
    <row r="34" ht="31.5" customHeight="1">
      <c r="B34" s="53"/>
      <c r="C34" s="68" t="s">
        <v>472</v>
      </c>
      <c r="D34" s="68" t="s">
        <v>473</v>
      </c>
      <c r="E34" s="63"/>
      <c r="F34" s="68" t="s">
        <v>474</v>
      </c>
      <c r="G34" s="68" t="s">
        <v>475</v>
      </c>
      <c r="H34" s="63"/>
      <c r="I34" s="68" t="s">
        <v>476</v>
      </c>
      <c r="J34" s="68" t="s">
        <v>477</v>
      </c>
      <c r="K34" s="63"/>
      <c r="L34" s="68" t="s">
        <v>478</v>
      </c>
      <c r="M34" s="68" t="s">
        <v>479</v>
      </c>
    </row>
    <row r="36">
      <c r="C36" s="1"/>
      <c r="D36" s="1"/>
      <c r="E36" s="10"/>
      <c r="F36" s="10"/>
      <c r="G36" s="10"/>
      <c r="J36" s="1"/>
    </row>
    <row r="37">
      <c r="C37" s="16"/>
      <c r="E37" s="16"/>
      <c r="F37" s="16"/>
      <c r="G37" s="16"/>
      <c r="I37" s="1"/>
      <c r="J37" s="1"/>
      <c r="K37" s="10"/>
      <c r="L37" s="10"/>
    </row>
    <row r="38">
      <c r="C38" s="16"/>
      <c r="E38" s="16"/>
      <c r="F38" s="16"/>
      <c r="G38" s="16"/>
      <c r="H38" s="10"/>
      <c r="I38" s="10"/>
      <c r="J38" s="1"/>
      <c r="K38" s="16"/>
      <c r="L38" s="16"/>
    </row>
    <row r="39">
      <c r="C39" s="16"/>
      <c r="E39" s="16"/>
      <c r="F39" s="16"/>
      <c r="G39" s="16"/>
      <c r="H39" s="16"/>
      <c r="I39" s="16"/>
      <c r="J39" s="1"/>
      <c r="K39" s="16"/>
      <c r="L39" s="16"/>
    </row>
    <row r="40">
      <c r="C40" s="16"/>
      <c r="E40" s="16"/>
      <c r="F40" s="16"/>
      <c r="G40" s="16"/>
      <c r="H40" s="16"/>
      <c r="I40" s="16"/>
      <c r="J40" s="1"/>
      <c r="K40" s="16"/>
      <c r="L40" s="16"/>
    </row>
    <row r="41">
      <c r="C41" s="90"/>
      <c r="E41" s="1"/>
      <c r="F41" s="1"/>
      <c r="H41" s="16"/>
      <c r="I41" s="16"/>
      <c r="J41" s="1"/>
      <c r="K41" s="16"/>
      <c r="L41" s="16"/>
    </row>
    <row r="42">
      <c r="C42" s="16"/>
      <c r="E42" s="1"/>
      <c r="F42" s="1"/>
      <c r="H42" s="16"/>
      <c r="I42" s="16"/>
      <c r="K42" s="10"/>
      <c r="L42" s="10"/>
    </row>
    <row r="43">
      <c r="E43" s="1"/>
      <c r="F43" s="1"/>
      <c r="H43" s="79"/>
      <c r="I43" s="79"/>
      <c r="K43" s="16"/>
      <c r="L43" s="16"/>
    </row>
    <row r="44">
      <c r="D44" s="16"/>
      <c r="E44" s="1"/>
      <c r="F44" s="1"/>
      <c r="H44" s="16"/>
      <c r="I44" s="16"/>
      <c r="J44" s="1"/>
      <c r="K44" s="80"/>
      <c r="L44" s="80"/>
    </row>
    <row r="45">
      <c r="H45" s="16"/>
      <c r="I45" s="16"/>
      <c r="K45" s="80"/>
      <c r="L45" s="80"/>
    </row>
    <row r="46">
      <c r="H46" s="16"/>
      <c r="I46" s="16"/>
      <c r="K46" s="80"/>
      <c r="L46" s="80"/>
    </row>
    <row r="47">
      <c r="D47" s="1"/>
      <c r="H47" s="16"/>
      <c r="I47" s="16"/>
      <c r="K47" s="10"/>
      <c r="L47" s="10"/>
    </row>
    <row r="48">
      <c r="H48" s="79"/>
      <c r="I48" s="79"/>
      <c r="K48" s="16"/>
      <c r="L48" s="16"/>
    </row>
    <row r="49">
      <c r="H49" s="16"/>
      <c r="I49" s="16"/>
      <c r="K49" s="16"/>
      <c r="L49" s="16"/>
    </row>
    <row r="50">
      <c r="H50" s="16"/>
      <c r="I50" s="16"/>
      <c r="K50" s="80"/>
      <c r="L50" s="80"/>
    </row>
    <row r="51">
      <c r="H51" s="16"/>
      <c r="I51" s="16"/>
      <c r="K51" s="80"/>
      <c r="L51" s="80"/>
    </row>
    <row r="52">
      <c r="H52" s="16"/>
      <c r="I52" s="16"/>
    </row>
  </sheetData>
  <mergeCells count="68">
    <mergeCell ref="I10:J10"/>
    <mergeCell ref="I9:J9"/>
    <mergeCell ref="F15:G15"/>
    <mergeCell ref="I15:J15"/>
    <mergeCell ref="C7:M7"/>
    <mergeCell ref="C8:D8"/>
    <mergeCell ref="C9:D9"/>
    <mergeCell ref="C3:G5"/>
    <mergeCell ref="K3:L3"/>
    <mergeCell ref="K1:L1"/>
    <mergeCell ref="H1:I1"/>
    <mergeCell ref="K4:L4"/>
    <mergeCell ref="H5:I5"/>
    <mergeCell ref="K5:L5"/>
    <mergeCell ref="F10:G10"/>
    <mergeCell ref="F11:G11"/>
    <mergeCell ref="H4:I4"/>
    <mergeCell ref="H3:I3"/>
    <mergeCell ref="H6:I6"/>
    <mergeCell ref="I11:J11"/>
    <mergeCell ref="F9:G9"/>
    <mergeCell ref="F8:G8"/>
    <mergeCell ref="I8:J8"/>
    <mergeCell ref="I26:J26"/>
    <mergeCell ref="F26:G26"/>
    <mergeCell ref="L21:M21"/>
    <mergeCell ref="L25:M25"/>
    <mergeCell ref="I20:J20"/>
    <mergeCell ref="I21:J21"/>
    <mergeCell ref="I25:J25"/>
    <mergeCell ref="F20:G20"/>
    <mergeCell ref="F21:G21"/>
    <mergeCell ref="F25:G25"/>
    <mergeCell ref="C21:D21"/>
    <mergeCell ref="C25:D25"/>
    <mergeCell ref="C15:D15"/>
    <mergeCell ref="B20:B24"/>
    <mergeCell ref="B25:B29"/>
    <mergeCell ref="B30:B34"/>
    <mergeCell ref="C30:D30"/>
    <mergeCell ref="C31:D31"/>
    <mergeCell ref="B15:B19"/>
    <mergeCell ref="C26:D26"/>
    <mergeCell ref="C2:G2"/>
    <mergeCell ref="H2:L2"/>
    <mergeCell ref="L31:M31"/>
    <mergeCell ref="L30:M30"/>
    <mergeCell ref="I30:J30"/>
    <mergeCell ref="I31:J31"/>
    <mergeCell ref="F30:G30"/>
    <mergeCell ref="F31:G31"/>
    <mergeCell ref="L9:M9"/>
    <mergeCell ref="L8:M8"/>
    <mergeCell ref="K6:L6"/>
    <mergeCell ref="L10:M10"/>
    <mergeCell ref="L15:M15"/>
    <mergeCell ref="L16:M16"/>
    <mergeCell ref="L20:M20"/>
    <mergeCell ref="L26:M26"/>
    <mergeCell ref="L11:M11"/>
    <mergeCell ref="C11:D11"/>
    <mergeCell ref="C10:D10"/>
    <mergeCell ref="B10:B14"/>
    <mergeCell ref="B8:B9"/>
    <mergeCell ref="I16:J16"/>
    <mergeCell ref="F16:G16"/>
    <mergeCell ref="C16:D16"/>
    <mergeCell ref="C20:D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0.43"/>
    <col customWidth="1" min="2" max="2" width="2.43"/>
    <col customWidth="1" min="3" max="4" width="24.0"/>
    <col customWidth="1" min="5" max="5" width="0.57"/>
    <col customWidth="1" min="6" max="7" width="24.0"/>
    <col customWidth="1" min="8" max="8" width="0.57"/>
    <col customWidth="1" min="9" max="10" width="24.0"/>
    <col customWidth="1" min="11" max="11" width="0.57"/>
    <col customWidth="1" min="12" max="13" width="24.0"/>
  </cols>
  <sheetData>
    <row r="1" ht="7.5" customHeight="1">
      <c r="A1" s="1"/>
      <c r="B1" s="1"/>
      <c r="C1" s="6"/>
      <c r="D1" s="6"/>
      <c r="E1" s="6"/>
      <c r="F1" s="6"/>
      <c r="G1" s="6"/>
      <c r="H1" s="6"/>
      <c r="J1" s="6"/>
      <c r="K1" s="6"/>
      <c r="M1" s="6"/>
    </row>
    <row r="2">
      <c r="A2" s="1"/>
      <c r="B2" s="1"/>
      <c r="C2" s="8" t="s">
        <v>2</v>
      </c>
      <c r="D2" s="9"/>
      <c r="E2" s="9"/>
      <c r="F2" s="9"/>
      <c r="G2" s="11"/>
      <c r="H2" s="8" t="s">
        <v>3</v>
      </c>
      <c r="I2" s="9"/>
      <c r="J2" s="9"/>
      <c r="K2" s="9"/>
      <c r="L2" s="11"/>
      <c r="M2" s="3"/>
      <c r="O2" s="16"/>
    </row>
    <row r="3" ht="17.25" customHeight="1">
      <c r="A3" s="1"/>
      <c r="B3" s="1"/>
      <c r="C3" s="18" t="s">
        <v>454</v>
      </c>
      <c r="D3" s="19"/>
      <c r="E3" s="19"/>
      <c r="F3" s="19"/>
      <c r="G3" s="20"/>
      <c r="H3" s="23" t="s">
        <v>122</v>
      </c>
      <c r="I3" s="11"/>
      <c r="J3" s="24" t="s">
        <v>276</v>
      </c>
      <c r="K3" s="26" t="s">
        <v>471</v>
      </c>
      <c r="L3" s="11"/>
      <c r="M3" s="10"/>
      <c r="O3" s="16"/>
    </row>
    <row r="4" ht="17.25" customHeight="1">
      <c r="A4" s="1"/>
      <c r="B4" s="1"/>
      <c r="C4" s="28"/>
      <c r="G4" s="30"/>
      <c r="H4" s="26" t="s">
        <v>284</v>
      </c>
      <c r="I4" s="11"/>
      <c r="J4" s="24" t="s">
        <v>21</v>
      </c>
      <c r="K4" s="26" t="s">
        <v>124</v>
      </c>
      <c r="L4" s="11"/>
      <c r="M4" s="32"/>
    </row>
    <row r="5" ht="17.25" customHeight="1">
      <c r="A5" s="1"/>
      <c r="B5" s="1"/>
      <c r="C5" s="36"/>
      <c r="D5" s="37"/>
      <c r="E5" s="37"/>
      <c r="F5" s="37"/>
      <c r="G5" s="40"/>
      <c r="H5" s="26"/>
      <c r="I5" s="11"/>
      <c r="J5" s="24"/>
      <c r="K5" s="26"/>
      <c r="L5" s="11"/>
      <c r="M5" s="32"/>
    </row>
    <row r="6">
      <c r="A6" s="1"/>
      <c r="B6" s="1"/>
      <c r="C6" s="43"/>
      <c r="D6" s="43"/>
      <c r="E6" s="43"/>
      <c r="F6" s="43"/>
      <c r="G6" s="43"/>
      <c r="H6" s="43"/>
      <c r="J6" s="43"/>
      <c r="K6" s="43"/>
      <c r="M6" s="43"/>
    </row>
    <row r="7">
      <c r="A7" s="1"/>
      <c r="B7" s="1"/>
      <c r="C7" s="8" t="s">
        <v>23</v>
      </c>
      <c r="D7" s="9"/>
      <c r="E7" s="9"/>
      <c r="F7" s="9"/>
      <c r="G7" s="9"/>
      <c r="H7" s="9"/>
      <c r="I7" s="9"/>
      <c r="J7" s="9"/>
      <c r="K7" s="9"/>
      <c r="L7" s="9"/>
      <c r="M7" s="11"/>
    </row>
    <row r="8">
      <c r="A8" s="2"/>
      <c r="B8" s="48"/>
      <c r="C8" s="91" t="s">
        <v>480</v>
      </c>
      <c r="D8" s="20"/>
      <c r="E8" s="3"/>
      <c r="F8" s="91" t="s">
        <v>481</v>
      </c>
      <c r="G8" s="20"/>
      <c r="H8" s="3"/>
      <c r="I8" s="91" t="s">
        <v>482</v>
      </c>
      <c r="J8" s="20"/>
      <c r="K8" s="3"/>
      <c r="L8" s="92" t="s">
        <v>483</v>
      </c>
      <c r="M8" s="11"/>
    </row>
    <row r="9" ht="31.5" customHeight="1">
      <c r="A9" s="52"/>
      <c r="B9" s="53"/>
      <c r="C9" s="93" t="s">
        <v>66</v>
      </c>
      <c r="D9" s="11"/>
      <c r="E9" s="94"/>
      <c r="F9" s="93" t="s">
        <v>69</v>
      </c>
      <c r="G9" s="11"/>
      <c r="H9" s="94"/>
      <c r="I9" s="93" t="s">
        <v>71</v>
      </c>
      <c r="J9" s="11"/>
      <c r="K9" s="94"/>
      <c r="L9" s="93" t="s">
        <v>73</v>
      </c>
      <c r="M9" s="11"/>
    </row>
    <row r="10" ht="31.5" customHeight="1">
      <c r="A10" s="52"/>
      <c r="B10" s="56">
        <v>1.0</v>
      </c>
      <c r="C10" s="95" t="s">
        <v>484</v>
      </c>
      <c r="D10" s="30"/>
      <c r="E10" s="96"/>
      <c r="F10" s="97" t="s">
        <v>485</v>
      </c>
      <c r="G10" s="20"/>
      <c r="H10" s="96"/>
      <c r="I10" s="97" t="s">
        <v>486</v>
      </c>
      <c r="J10" s="20"/>
      <c r="K10" s="96"/>
      <c r="L10" s="98" t="s">
        <v>487</v>
      </c>
      <c r="M10" s="11"/>
    </row>
    <row r="11">
      <c r="A11" s="52"/>
      <c r="B11" s="58"/>
      <c r="C11" s="60" t="s">
        <v>36</v>
      </c>
      <c r="D11" s="20"/>
      <c r="E11" s="61"/>
      <c r="F11" s="60" t="s">
        <v>36</v>
      </c>
      <c r="G11" s="20"/>
      <c r="H11" s="61"/>
      <c r="I11" s="60" t="s">
        <v>36</v>
      </c>
      <c r="J11" s="20"/>
      <c r="K11" s="61"/>
      <c r="L11" s="60" t="s">
        <v>36</v>
      </c>
      <c r="M11" s="20"/>
    </row>
    <row r="12" ht="31.5" customHeight="1">
      <c r="A12" s="52"/>
      <c r="B12" s="58"/>
      <c r="C12" s="99" t="s">
        <v>488</v>
      </c>
      <c r="D12" s="66" t="s">
        <v>489</v>
      </c>
      <c r="E12" s="63"/>
      <c r="F12" s="66" t="s">
        <v>490</v>
      </c>
      <c r="G12" s="100" t="s">
        <v>491</v>
      </c>
      <c r="H12" s="63"/>
      <c r="I12" s="66" t="s">
        <v>492</v>
      </c>
      <c r="J12" s="66" t="s">
        <v>493</v>
      </c>
      <c r="K12" s="63"/>
      <c r="L12" s="66" t="s">
        <v>494</v>
      </c>
      <c r="M12" s="66" t="s">
        <v>495</v>
      </c>
    </row>
    <row r="13" ht="31.5" customHeight="1">
      <c r="A13" s="52"/>
      <c r="B13" s="58"/>
      <c r="C13" s="101" t="s">
        <v>496</v>
      </c>
      <c r="D13" s="67" t="s">
        <v>497</v>
      </c>
      <c r="E13" s="63"/>
      <c r="F13" s="67" t="s">
        <v>498</v>
      </c>
      <c r="G13" s="102" t="s">
        <v>499</v>
      </c>
      <c r="H13" s="63"/>
      <c r="I13" s="67" t="s">
        <v>500</v>
      </c>
      <c r="J13" s="67" t="s">
        <v>501</v>
      </c>
      <c r="K13" s="63"/>
      <c r="L13" s="67" t="s">
        <v>502</v>
      </c>
      <c r="M13" s="67" t="s">
        <v>503</v>
      </c>
    </row>
    <row r="14" ht="31.5" customHeight="1">
      <c r="A14" s="52"/>
      <c r="B14" s="53"/>
      <c r="C14" s="103" t="s">
        <v>504</v>
      </c>
      <c r="D14" s="68" t="s">
        <v>505</v>
      </c>
      <c r="E14" s="63"/>
      <c r="F14" s="101" t="s">
        <v>506</v>
      </c>
      <c r="G14" s="68" t="s">
        <v>507</v>
      </c>
      <c r="H14" s="63"/>
      <c r="I14" s="68" t="s">
        <v>508</v>
      </c>
      <c r="J14" s="68" t="s">
        <v>509</v>
      </c>
      <c r="K14" s="63"/>
      <c r="L14" s="68" t="s">
        <v>510</v>
      </c>
      <c r="M14" s="68" t="s">
        <v>511</v>
      </c>
    </row>
    <row r="15" ht="31.5" customHeight="1">
      <c r="B15" s="56">
        <v>2.0</v>
      </c>
      <c r="C15" s="97" t="s">
        <v>512</v>
      </c>
      <c r="D15" s="20"/>
      <c r="E15" s="96"/>
      <c r="F15" s="97" t="s">
        <v>513</v>
      </c>
      <c r="G15" s="20"/>
      <c r="H15" s="96"/>
      <c r="I15" s="104" t="s">
        <v>514</v>
      </c>
      <c r="J15" s="40"/>
      <c r="K15" s="96"/>
      <c r="L15" s="104" t="s">
        <v>515</v>
      </c>
      <c r="M15" s="40"/>
    </row>
    <row r="16">
      <c r="B16" s="58"/>
      <c r="C16" s="60" t="s">
        <v>36</v>
      </c>
      <c r="D16" s="20"/>
      <c r="E16" s="61"/>
      <c r="F16" s="60" t="s">
        <v>36</v>
      </c>
      <c r="G16" s="20"/>
      <c r="H16" s="61"/>
      <c r="I16" s="60" t="s">
        <v>36</v>
      </c>
      <c r="J16" s="20"/>
      <c r="K16" s="61"/>
      <c r="L16" s="60" t="s">
        <v>36</v>
      </c>
      <c r="M16" s="20"/>
    </row>
    <row r="17" ht="31.5" customHeight="1">
      <c r="B17" s="58"/>
      <c r="C17" s="99" t="s">
        <v>516</v>
      </c>
      <c r="D17" s="66" t="s">
        <v>517</v>
      </c>
      <c r="E17" s="63"/>
      <c r="F17" s="99" t="s">
        <v>518</v>
      </c>
      <c r="G17" s="66" t="s">
        <v>519</v>
      </c>
      <c r="H17" s="63"/>
      <c r="I17" s="66" t="s">
        <v>520</v>
      </c>
      <c r="J17" s="66" t="s">
        <v>521</v>
      </c>
      <c r="K17" s="63"/>
      <c r="L17" s="66" t="s">
        <v>522</v>
      </c>
      <c r="M17" s="66" t="s">
        <v>523</v>
      </c>
    </row>
    <row r="18" ht="31.5" customHeight="1">
      <c r="B18" s="58"/>
      <c r="C18" s="67" t="s">
        <v>524</v>
      </c>
      <c r="D18" s="105" t="s">
        <v>525</v>
      </c>
      <c r="E18" s="63"/>
      <c r="F18" s="67" t="s">
        <v>526</v>
      </c>
      <c r="G18" s="102" t="s">
        <v>527</v>
      </c>
      <c r="H18" s="63"/>
      <c r="I18" s="67" t="s">
        <v>528</v>
      </c>
      <c r="J18" s="67" t="s">
        <v>529</v>
      </c>
      <c r="K18" s="63"/>
      <c r="L18" s="67" t="s">
        <v>530</v>
      </c>
      <c r="M18" s="67" t="s">
        <v>531</v>
      </c>
    </row>
    <row r="19" ht="31.5" customHeight="1">
      <c r="B19" s="53"/>
      <c r="C19" s="103" t="s">
        <v>532</v>
      </c>
      <c r="D19" s="68" t="s">
        <v>533</v>
      </c>
      <c r="E19" s="63"/>
      <c r="F19" s="103" t="s">
        <v>534</v>
      </c>
      <c r="G19" s="68" t="s">
        <v>535</v>
      </c>
      <c r="H19" s="63"/>
      <c r="I19" s="68" t="s">
        <v>536</v>
      </c>
      <c r="J19" s="68" t="s">
        <v>537</v>
      </c>
      <c r="K19" s="63"/>
      <c r="L19" s="68" t="s">
        <v>538</v>
      </c>
      <c r="M19" s="68" t="s">
        <v>539</v>
      </c>
    </row>
    <row r="20" ht="31.5" customHeight="1">
      <c r="B20" s="56">
        <v>3.0</v>
      </c>
      <c r="C20" s="98" t="s">
        <v>540</v>
      </c>
      <c r="D20" s="11"/>
      <c r="E20" s="96"/>
      <c r="F20" s="98" t="s">
        <v>541</v>
      </c>
      <c r="G20" s="11"/>
      <c r="H20" s="96"/>
      <c r="I20" s="104" t="s">
        <v>542</v>
      </c>
      <c r="J20" s="40"/>
      <c r="K20" s="96"/>
      <c r="L20" s="104" t="s">
        <v>543</v>
      </c>
      <c r="M20" s="40"/>
    </row>
    <row r="21">
      <c r="B21" s="58"/>
      <c r="C21" s="60" t="s">
        <v>36</v>
      </c>
      <c r="D21" s="20"/>
      <c r="E21" s="61"/>
      <c r="F21" s="60" t="s">
        <v>36</v>
      </c>
      <c r="G21" s="20"/>
      <c r="H21" s="61"/>
      <c r="I21" s="60" t="s">
        <v>36</v>
      </c>
      <c r="J21" s="20"/>
      <c r="K21" s="61"/>
      <c r="L21" s="60" t="s">
        <v>36</v>
      </c>
      <c r="M21" s="20"/>
    </row>
    <row r="22" ht="31.5" customHeight="1">
      <c r="B22" s="58"/>
      <c r="C22" s="66" t="s">
        <v>544</v>
      </c>
      <c r="D22" s="66" t="s">
        <v>545</v>
      </c>
      <c r="E22" s="63"/>
      <c r="F22" s="66" t="s">
        <v>546</v>
      </c>
      <c r="G22" s="66" t="s">
        <v>547</v>
      </c>
      <c r="H22" s="63"/>
      <c r="I22" s="66" t="s">
        <v>548</v>
      </c>
      <c r="J22" s="66" t="s">
        <v>549</v>
      </c>
      <c r="K22" s="63"/>
      <c r="L22" s="66" t="s">
        <v>550</v>
      </c>
      <c r="M22" s="66" t="s">
        <v>551</v>
      </c>
    </row>
    <row r="23" ht="31.5" customHeight="1">
      <c r="B23" s="58"/>
      <c r="C23" s="67" t="s">
        <v>552</v>
      </c>
      <c r="D23" s="67" t="s">
        <v>553</v>
      </c>
      <c r="E23" s="63"/>
      <c r="F23" s="67" t="s">
        <v>554</v>
      </c>
      <c r="G23" s="67" t="s">
        <v>555</v>
      </c>
      <c r="H23" s="63"/>
      <c r="I23" s="67" t="s">
        <v>556</v>
      </c>
      <c r="J23" s="67" t="s">
        <v>557</v>
      </c>
      <c r="K23" s="106"/>
      <c r="L23" s="107" t="s">
        <v>558</v>
      </c>
      <c r="M23" s="67" t="s">
        <v>559</v>
      </c>
      <c r="O23" s="108"/>
    </row>
    <row r="24" ht="31.5" customHeight="1">
      <c r="B24" s="53"/>
      <c r="C24" s="68" t="s">
        <v>560</v>
      </c>
      <c r="D24" s="68" t="s">
        <v>561</v>
      </c>
      <c r="E24" s="63"/>
      <c r="F24" s="68" t="s">
        <v>562</v>
      </c>
      <c r="G24" s="68" t="s">
        <v>563</v>
      </c>
      <c r="H24" s="63"/>
      <c r="I24" s="68" t="s">
        <v>564</v>
      </c>
      <c r="J24" s="68" t="s">
        <v>565</v>
      </c>
      <c r="K24" s="63"/>
      <c r="L24" s="68" t="s">
        <v>566</v>
      </c>
      <c r="M24" s="68" t="s">
        <v>567</v>
      </c>
    </row>
    <row r="25" ht="31.5" customHeight="1">
      <c r="B25" s="109">
        <v>4.0</v>
      </c>
      <c r="C25" s="104" t="s">
        <v>568</v>
      </c>
      <c r="D25" s="40"/>
      <c r="E25" s="96"/>
      <c r="F25" s="104" t="s">
        <v>569</v>
      </c>
      <c r="G25" s="40"/>
      <c r="H25" s="96"/>
      <c r="I25" s="104" t="s">
        <v>570</v>
      </c>
      <c r="J25" s="40"/>
      <c r="K25" s="96"/>
      <c r="L25" s="104" t="s">
        <v>571</v>
      </c>
      <c r="M25" s="40"/>
    </row>
    <row r="26">
      <c r="B26" s="28"/>
      <c r="C26" s="60" t="s">
        <v>36</v>
      </c>
      <c r="D26" s="20"/>
      <c r="E26" s="61"/>
      <c r="F26" s="60" t="s">
        <v>36</v>
      </c>
      <c r="G26" s="20"/>
      <c r="H26" s="61"/>
      <c r="I26" s="60" t="s">
        <v>36</v>
      </c>
      <c r="J26" s="20"/>
      <c r="K26" s="61"/>
      <c r="L26" s="60" t="s">
        <v>36</v>
      </c>
      <c r="M26" s="20"/>
    </row>
    <row r="27" ht="31.5" customHeight="1">
      <c r="B27" s="28"/>
      <c r="C27" s="66" t="s">
        <v>572</v>
      </c>
      <c r="D27" s="66" t="s">
        <v>573</v>
      </c>
      <c r="E27" s="63"/>
      <c r="F27" s="66" t="s">
        <v>574</v>
      </c>
      <c r="G27" s="66" t="s">
        <v>575</v>
      </c>
      <c r="H27" s="63"/>
      <c r="I27" s="66" t="s">
        <v>576</v>
      </c>
      <c r="J27" s="66" t="s">
        <v>577</v>
      </c>
      <c r="K27" s="63"/>
      <c r="L27" s="66" t="s">
        <v>578</v>
      </c>
      <c r="M27" s="66" t="s">
        <v>579</v>
      </c>
    </row>
    <row r="28" ht="31.5" customHeight="1">
      <c r="B28" s="28"/>
      <c r="C28" s="67" t="s">
        <v>580</v>
      </c>
      <c r="D28" s="67" t="s">
        <v>581</v>
      </c>
      <c r="E28" s="63"/>
      <c r="F28" s="67" t="s">
        <v>582</v>
      </c>
      <c r="G28" s="67" t="s">
        <v>583</v>
      </c>
      <c r="H28" s="63"/>
      <c r="I28" s="67" t="s">
        <v>584</v>
      </c>
      <c r="J28" s="67" t="s">
        <v>585</v>
      </c>
      <c r="K28" s="63"/>
      <c r="L28" s="67" t="s">
        <v>586</v>
      </c>
      <c r="M28" s="67" t="s">
        <v>587</v>
      </c>
    </row>
    <row r="29" ht="31.5" customHeight="1">
      <c r="B29" s="36"/>
      <c r="C29" s="68" t="s">
        <v>588</v>
      </c>
      <c r="D29" s="68" t="s">
        <v>589</v>
      </c>
      <c r="E29" s="63"/>
      <c r="F29" s="68" t="s">
        <v>590</v>
      </c>
      <c r="G29" s="68" t="s">
        <v>591</v>
      </c>
      <c r="H29" s="63"/>
      <c r="I29" s="68" t="s">
        <v>592</v>
      </c>
      <c r="J29" s="68" t="s">
        <v>593</v>
      </c>
      <c r="K29" s="63"/>
      <c r="L29" s="68" t="s">
        <v>594</v>
      </c>
      <c r="M29" s="68" t="s">
        <v>595</v>
      </c>
    </row>
    <row r="30" ht="31.5" customHeight="1">
      <c r="B30" s="56">
        <v>5.0</v>
      </c>
      <c r="C30" s="104" t="s">
        <v>596</v>
      </c>
      <c r="D30" s="40"/>
      <c r="E30" s="96"/>
      <c r="F30" s="104" t="s">
        <v>597</v>
      </c>
      <c r="G30" s="40"/>
      <c r="H30" s="96"/>
      <c r="I30" s="104" t="s">
        <v>598</v>
      </c>
      <c r="J30" s="40"/>
      <c r="K30" s="96"/>
      <c r="L30" s="104" t="s">
        <v>599</v>
      </c>
      <c r="M30" s="40"/>
    </row>
    <row r="31">
      <c r="B31" s="58"/>
      <c r="C31" s="60" t="s">
        <v>36</v>
      </c>
      <c r="D31" s="20"/>
      <c r="E31" s="61"/>
      <c r="F31" s="60" t="s">
        <v>36</v>
      </c>
      <c r="G31" s="20"/>
      <c r="H31" s="61"/>
      <c r="I31" s="60" t="s">
        <v>36</v>
      </c>
      <c r="J31" s="20"/>
      <c r="K31" s="61"/>
      <c r="L31" s="60" t="s">
        <v>36</v>
      </c>
      <c r="M31" s="20"/>
    </row>
    <row r="32" ht="31.5" customHeight="1">
      <c r="B32" s="58"/>
      <c r="C32" s="66" t="s">
        <v>600</v>
      </c>
      <c r="D32" s="66" t="s">
        <v>601</v>
      </c>
      <c r="E32" s="63"/>
      <c r="F32" s="66" t="s">
        <v>602</v>
      </c>
      <c r="G32" s="66" t="s">
        <v>603</v>
      </c>
      <c r="H32" s="63"/>
      <c r="I32" s="66" t="s">
        <v>604</v>
      </c>
      <c r="J32" s="66" t="s">
        <v>605</v>
      </c>
      <c r="K32" s="63"/>
      <c r="L32" s="66" t="s">
        <v>606</v>
      </c>
      <c r="M32" s="66" t="s">
        <v>607</v>
      </c>
    </row>
    <row r="33" ht="31.5" customHeight="1">
      <c r="B33" s="58"/>
      <c r="C33" s="67" t="s">
        <v>608</v>
      </c>
      <c r="D33" s="67" t="s">
        <v>609</v>
      </c>
      <c r="E33" s="63"/>
      <c r="F33" s="67" t="s">
        <v>610</v>
      </c>
      <c r="G33" s="67" t="s">
        <v>611</v>
      </c>
      <c r="H33" s="63"/>
      <c r="I33" s="67" t="s">
        <v>612</v>
      </c>
      <c r="J33" s="67" t="s">
        <v>613</v>
      </c>
      <c r="K33" s="63"/>
      <c r="L33" s="67" t="s">
        <v>614</v>
      </c>
      <c r="M33" s="67" t="s">
        <v>615</v>
      </c>
    </row>
    <row r="34" ht="31.5" customHeight="1">
      <c r="B34" s="53"/>
      <c r="C34" s="68" t="s">
        <v>616</v>
      </c>
      <c r="D34" s="68" t="s">
        <v>617</v>
      </c>
      <c r="E34" s="63"/>
      <c r="F34" s="68" t="s">
        <v>618</v>
      </c>
      <c r="G34" s="68" t="s">
        <v>619</v>
      </c>
      <c r="H34" s="63"/>
      <c r="I34" s="68" t="s">
        <v>620</v>
      </c>
      <c r="J34" s="68" t="s">
        <v>621</v>
      </c>
      <c r="K34" s="63"/>
      <c r="L34" s="68" t="s">
        <v>622</v>
      </c>
      <c r="M34" s="68" t="s">
        <v>623</v>
      </c>
    </row>
    <row r="36">
      <c r="C36" s="1"/>
      <c r="D36" s="1"/>
      <c r="E36" s="10"/>
      <c r="F36" s="10"/>
      <c r="G36" s="10"/>
      <c r="J36" s="1"/>
      <c r="K36" s="1"/>
      <c r="L36" s="1"/>
    </row>
    <row r="37">
      <c r="C37" s="110"/>
      <c r="E37" s="16"/>
      <c r="F37" s="16"/>
      <c r="G37" s="16"/>
      <c r="H37" s="1"/>
      <c r="I37" s="1"/>
      <c r="J37" s="1"/>
      <c r="K37" s="10"/>
      <c r="L37" s="10"/>
      <c r="M37" s="90"/>
      <c r="N37" s="90"/>
    </row>
    <row r="38">
      <c r="E38" s="16"/>
      <c r="F38" s="16"/>
      <c r="G38" s="16"/>
      <c r="H38" s="10"/>
      <c r="I38" s="10"/>
      <c r="J38" s="1"/>
      <c r="K38" s="16"/>
      <c r="L38" s="16"/>
    </row>
    <row r="39">
      <c r="C39" s="108"/>
      <c r="E39" s="16"/>
      <c r="F39" s="16"/>
      <c r="G39" s="16"/>
      <c r="H39" s="16"/>
      <c r="I39" s="16"/>
      <c r="J39" s="1"/>
      <c r="K39" s="16"/>
      <c r="L39" s="16"/>
      <c r="M39" s="1"/>
      <c r="N39" s="108"/>
    </row>
    <row r="40">
      <c r="E40" s="16"/>
      <c r="F40" s="16"/>
      <c r="G40" s="16"/>
      <c r="H40" s="16"/>
      <c r="I40" s="90"/>
      <c r="J40" s="90"/>
      <c r="K40" s="80"/>
      <c r="L40" s="80"/>
      <c r="M40" s="1"/>
    </row>
    <row r="41">
      <c r="E41" s="1"/>
      <c r="F41" s="1"/>
      <c r="H41" s="16"/>
      <c r="I41" s="16"/>
      <c r="J41" s="1"/>
      <c r="K41" s="16"/>
      <c r="L41" s="16"/>
      <c r="M41" s="1"/>
    </row>
    <row r="42">
      <c r="E42" s="1"/>
      <c r="F42" s="1"/>
      <c r="H42" s="16"/>
      <c r="I42" s="16"/>
      <c r="K42" s="10"/>
      <c r="L42" s="10"/>
      <c r="M42" s="1"/>
    </row>
    <row r="43">
      <c r="E43" s="1"/>
      <c r="F43" s="1"/>
      <c r="H43" s="10"/>
      <c r="I43" s="10"/>
      <c r="K43" s="16"/>
      <c r="L43" s="16"/>
    </row>
    <row r="44">
      <c r="D44" s="16"/>
      <c r="E44" s="1"/>
      <c r="F44" s="1"/>
      <c r="H44" s="16"/>
      <c r="I44" s="16"/>
      <c r="J44" s="1"/>
      <c r="K44" s="80"/>
      <c r="L44" s="80"/>
    </row>
    <row r="45">
      <c r="H45" s="16"/>
      <c r="I45" s="16"/>
      <c r="K45" s="16"/>
      <c r="L45" s="16"/>
    </row>
    <row r="46">
      <c r="H46" s="16"/>
      <c r="I46" s="16"/>
      <c r="K46" s="16"/>
      <c r="L46" s="16"/>
    </row>
    <row r="47">
      <c r="H47" s="16"/>
      <c r="I47" s="16"/>
      <c r="K47" s="10"/>
      <c r="L47" s="10"/>
    </row>
    <row r="48">
      <c r="H48" s="10"/>
      <c r="I48" s="10"/>
      <c r="K48" s="16"/>
      <c r="L48" s="16"/>
    </row>
    <row r="49">
      <c r="H49" s="16"/>
      <c r="I49" s="16"/>
      <c r="K49" s="16"/>
      <c r="L49" s="16"/>
    </row>
    <row r="50">
      <c r="H50" s="16"/>
      <c r="I50" s="16"/>
      <c r="K50" s="80"/>
      <c r="L50" s="80"/>
    </row>
    <row r="51">
      <c r="H51" s="16"/>
      <c r="I51" s="16"/>
      <c r="K51" s="80"/>
      <c r="L51" s="80"/>
    </row>
    <row r="52">
      <c r="H52" s="16"/>
      <c r="I52" s="16"/>
    </row>
  </sheetData>
  <mergeCells count="68">
    <mergeCell ref="C3:G5"/>
    <mergeCell ref="C8:D8"/>
    <mergeCell ref="B8:B9"/>
    <mergeCell ref="F9:G9"/>
    <mergeCell ref="F8:G8"/>
    <mergeCell ref="I8:J8"/>
    <mergeCell ref="I9:J9"/>
    <mergeCell ref="H5:I5"/>
    <mergeCell ref="H4:I4"/>
    <mergeCell ref="H1:I1"/>
    <mergeCell ref="C2:G2"/>
    <mergeCell ref="C9:D9"/>
    <mergeCell ref="K1:L1"/>
    <mergeCell ref="H2:L2"/>
    <mergeCell ref="B25:B29"/>
    <mergeCell ref="B30:B34"/>
    <mergeCell ref="C15:D15"/>
    <mergeCell ref="C16:D16"/>
    <mergeCell ref="C21:D21"/>
    <mergeCell ref="C20:D20"/>
    <mergeCell ref="B20:B24"/>
    <mergeCell ref="F15:G15"/>
    <mergeCell ref="I16:J16"/>
    <mergeCell ref="F16:G16"/>
    <mergeCell ref="B15:B19"/>
    <mergeCell ref="I26:J26"/>
    <mergeCell ref="I25:J25"/>
    <mergeCell ref="F26:G26"/>
    <mergeCell ref="I31:J31"/>
    <mergeCell ref="C31:D31"/>
    <mergeCell ref="F31:G31"/>
    <mergeCell ref="C25:D25"/>
    <mergeCell ref="C26:D26"/>
    <mergeCell ref="F25:G25"/>
    <mergeCell ref="F11:G11"/>
    <mergeCell ref="B10:B14"/>
    <mergeCell ref="C11:D11"/>
    <mergeCell ref="C10:D10"/>
    <mergeCell ref="I15:J15"/>
    <mergeCell ref="I11:J11"/>
    <mergeCell ref="L11:M11"/>
    <mergeCell ref="L9:M9"/>
    <mergeCell ref="F10:G10"/>
    <mergeCell ref="I10:J10"/>
    <mergeCell ref="L10:M10"/>
    <mergeCell ref="C30:D30"/>
    <mergeCell ref="I30:J30"/>
    <mergeCell ref="F30:G30"/>
    <mergeCell ref="L31:M31"/>
    <mergeCell ref="L30:M30"/>
    <mergeCell ref="H3:I3"/>
    <mergeCell ref="K3:L3"/>
    <mergeCell ref="K4:L4"/>
    <mergeCell ref="K5:L5"/>
    <mergeCell ref="L8:M8"/>
    <mergeCell ref="H6:I6"/>
    <mergeCell ref="K6:L6"/>
    <mergeCell ref="C7:M7"/>
    <mergeCell ref="I21:J21"/>
    <mergeCell ref="I20:J20"/>
    <mergeCell ref="L21:M21"/>
    <mergeCell ref="L20:M20"/>
    <mergeCell ref="F20:G20"/>
    <mergeCell ref="F21:G21"/>
    <mergeCell ref="L16:M16"/>
    <mergeCell ref="L15:M15"/>
    <mergeCell ref="L25:M25"/>
    <mergeCell ref="L26:M26"/>
  </mergeCells>
  <drawing r:id="rId1"/>
</worksheet>
</file>