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1ray\Ellie_NASA_Grant\science\18sp_and_later_accumulated_HGdata\"/>
    </mc:Choice>
  </mc:AlternateContent>
  <xr:revisionPtr revIDLastSave="0" documentId="13_ncr:1_{F04C1AB8-57DC-42DF-B6C2-4DC35D2531C8}" xr6:coauthVersionLast="41" xr6:coauthVersionMax="41" xr10:uidLastSave="{00000000-0000-0000-0000-000000000000}"/>
  <bookViews>
    <workbookView xWindow="2016" yWindow="84" windowWidth="20328" windowHeight="11964" xr2:uid="{00000000-000D-0000-FFFF-FFFF00000000}"/>
  </bookViews>
  <sheets>
    <sheet name="ox_1-ion_data" sheetId="1" r:id="rId1"/>
  </sheets>
  <calcPr calcId="181029"/>
</workbook>
</file>

<file path=xl/calcChain.xml><?xml version="1.0" encoding="utf-8"?>
<calcChain xmlns="http://schemas.openxmlformats.org/spreadsheetml/2006/main">
  <c r="E79" i="1" l="1"/>
  <c r="F79" i="1"/>
</calcChain>
</file>

<file path=xl/sharedStrings.xml><?xml version="1.0" encoding="utf-8"?>
<sst xmlns="http://schemas.openxmlformats.org/spreadsheetml/2006/main" count="291" uniqueCount="73">
  <si>
    <t xml:space="preserve"> dose </t>
  </si>
  <si>
    <t xml:space="preserve">     Z</t>
  </si>
  <si>
    <t xml:space="preserve">  tum</t>
  </si>
  <si>
    <t>atRisk</t>
  </si>
  <si>
    <t>Prev</t>
  </si>
  <si>
    <t>SD</t>
  </si>
  <si>
    <t>NWeight</t>
  </si>
  <si>
    <t xml:space="preserve">     SKE</t>
  </si>
  <si>
    <t xml:space="preserve">     beta</t>
  </si>
  <si>
    <t xml:space="preserve">    Katz</t>
  </si>
  <si>
    <t>Beam</t>
  </si>
  <si>
    <t>time</t>
  </si>
  <si>
    <t>notes</t>
  </si>
  <si>
    <t>p</t>
  </si>
  <si>
    <t>LBL</t>
  </si>
  <si>
    <t>Alpen</t>
  </si>
  <si>
    <t>NSRL</t>
  </si>
  <si>
    <t>Chang19</t>
  </si>
  <si>
    <t>He</t>
  </si>
  <si>
    <t>Chang16</t>
  </si>
  <si>
    <t>O</t>
  </si>
  <si>
    <t>Ne</t>
  </si>
  <si>
    <t>Si</t>
  </si>
  <si>
    <t>OK</t>
  </si>
  <si>
    <t>Ti</t>
  </si>
  <si>
    <t>Fe</t>
  </si>
  <si>
    <t>Nb</t>
  </si>
  <si>
    <t>La</t>
  </si>
  <si>
    <t>a. This line now corrects the .93 Alpen table VII mistake</t>
  </si>
  <si>
    <t>c. Katz was calculated from beta as (Z/beta)^2; beta was calculated from SKE and u by relativistic kinetic energy equation.</t>
  </si>
  <si>
    <t>e</t>
  </si>
  <si>
    <t>e. At some point we should double check all SD values</t>
  </si>
  <si>
    <t>  The combined data is in the 1st worksheet.  Looks like the incidence for 40 cGy is a bit on the low side but overall I think the results are reasonable. </t>
  </si>
  <si>
    <t>LET</t>
  </si>
  <si>
    <t>place</t>
  </si>
  <si>
    <t>u</t>
  </si>
  <si>
    <t>Whenever getting new or corrected 1-ion data: 1st amend this .xlsx, then use it to make an identical .pdf and  bare-bones .csv for GitHub.</t>
  </si>
  <si>
    <t xml:space="preserve"> Notes &amp; column names are given in the following rows:</t>
  </si>
  <si>
    <t xml:space="preserve">f. PYC email 1.15.2019 includes: "I pulled the oxygen data into the summary file that we developed for the other beams earlier. </t>
  </si>
  <si>
    <t>SRI Study</t>
  </si>
  <si>
    <t>G380+G404</t>
  </si>
  <si>
    <t>260 MeV/u Si</t>
  </si>
  <si>
    <t>G404+413</t>
  </si>
  <si>
    <t>1 GeV/u Ti</t>
  </si>
  <si>
    <t>G413</t>
  </si>
  <si>
    <t>Ti Fractionation</t>
  </si>
  <si>
    <t xml:space="preserve">Iron </t>
  </si>
  <si>
    <t>R014 (dual beam)</t>
  </si>
  <si>
    <t>H/Si/Fe dual beam expt</t>
  </si>
  <si>
    <t>R027</t>
  </si>
  <si>
    <t>350 MeV/u Oxygen</t>
  </si>
  <si>
    <t>sums</t>
  </si>
  <si>
    <t>Sums and and calculated  values are in this row</t>
  </si>
  <si>
    <t>Chang's data entries or calculations have errors since , e.g., 17/321 = .05296, not .049836, the value sent by Chang</t>
  </si>
  <si>
    <t>z1</t>
  </si>
  <si>
    <t>various</t>
  </si>
  <si>
    <t>G380+404</t>
  </si>
  <si>
    <t>G404+G413</t>
  </si>
  <si>
    <t>G417</t>
  </si>
  <si>
    <t>R014</t>
  </si>
  <si>
    <t>OK, f</t>
  </si>
  <si>
    <t>g</t>
  </si>
  <si>
    <t>z1. This row was obtained by summing, as follows</t>
  </si>
  <si>
    <t>SRI study#</t>
  </si>
  <si>
    <t>zero dose controls:</t>
  </si>
  <si>
    <t>tum</t>
  </si>
  <si>
    <t>column names: tum, animals with tumors; Prev = tum/atRisk; Nweight = 1/variance; beta = speed/(speed of light); LBL = BEVALAC; Alpen = 20th century</t>
  </si>
  <si>
    <t>b. RKS should double check the beta calculations sometime but we will probably never need beta or Katz in calculations (just in comments to users)</t>
  </si>
  <si>
    <t>b, c, OK</t>
  </si>
  <si>
    <t>a, OK</t>
  </si>
  <si>
    <t>g. We got these Lanthanum values by reverse engineering a graph to recover the integers (num and atRisk)</t>
  </si>
  <si>
    <t>grand total values for Alpen+Chang</t>
  </si>
  <si>
    <t xml:space="preserve"> I'm using a LET of ~ 20 for the 350 MeV/u oxygen beam (based on Rusek's LET/Range plot).  The curve falls reasonably close to the Neon curve."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</si>
</sst>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0" fontId="8" fillId="4" borderId="0" xfId="8"/>
    <xf numFmtId="0" fontId="0" fillId="0" borderId="0" xfId="0" applyAlignment="1">
      <alignment horizontal="left" vertical="top"/>
    </xf>
    <xf numFmtId="0" fontId="8" fillId="4" borderId="0" xfId="8" applyAlignment="1">
      <alignment horizontal="left" vertical="top"/>
    </xf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6"/>
  <sheetViews>
    <sheetView tabSelected="1" zoomScaleNormal="100" workbookViewId="0">
      <pane ySplit="1" topLeftCell="A4" activePane="bottomLeft" state="frozen"/>
      <selection pane="bottomLeft" activeCell="AW41" sqref="AW41"/>
    </sheetView>
  </sheetViews>
  <sheetFormatPr defaultRowHeight="14.4" x14ac:dyDescent="0.3"/>
  <cols>
    <col min="1" max="1" width="2.77734375" customWidth="1"/>
    <col min="2" max="2" width="8.88671875" style="6"/>
    <col min="3" max="3" width="5.77734375" style="6" customWidth="1"/>
    <col min="4" max="4" width="8.88671875" style="6"/>
    <col min="5" max="5" width="5.77734375" style="6" customWidth="1"/>
    <col min="6" max="8" width="8.88671875" style="6"/>
    <col min="10" max="10" width="6.77734375" style="3" customWidth="1"/>
    <col min="11" max="11" width="5.77734375" customWidth="1"/>
    <col min="14" max="15" width="8.88671875" style="1"/>
    <col min="17" max="17" width="12.77734375" style="1" customWidth="1"/>
    <col min="18" max="18" width="8.88671875" style="1"/>
  </cols>
  <sheetData>
    <row r="1" spans="2:18" s="1" customFormat="1" x14ac:dyDescent="0.3">
      <c r="B1" s="1" t="s">
        <v>0</v>
      </c>
      <c r="C1" s="1" t="s">
        <v>1</v>
      </c>
      <c r="D1" s="1" t="s">
        <v>33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35</v>
      </c>
      <c r="L1" s="1" t="s">
        <v>8</v>
      </c>
      <c r="M1" s="1" t="s">
        <v>9</v>
      </c>
      <c r="N1" s="1" t="s">
        <v>10</v>
      </c>
      <c r="O1" s="1" t="s">
        <v>34</v>
      </c>
      <c r="P1" s="1" t="s">
        <v>11</v>
      </c>
      <c r="Q1" s="1" t="s">
        <v>63</v>
      </c>
      <c r="R1" s="1" t="s">
        <v>12</v>
      </c>
    </row>
    <row r="2" spans="2:18" x14ac:dyDescent="0.3">
      <c r="B2" s="1">
        <v>0</v>
      </c>
      <c r="C2" s="1"/>
      <c r="D2" s="1"/>
      <c r="E2" s="1">
        <v>4</v>
      </c>
      <c r="F2" s="1">
        <v>155</v>
      </c>
      <c r="G2" s="6">
        <v>2.5805999999999999E-2</v>
      </c>
      <c r="H2" s="7"/>
      <c r="I2" s="5"/>
      <c r="K2" s="1"/>
      <c r="O2" s="1" t="s">
        <v>14</v>
      </c>
      <c r="P2" t="s">
        <v>15</v>
      </c>
      <c r="R2" s="1" t="s">
        <v>30</v>
      </c>
    </row>
    <row r="3" spans="2:18" x14ac:dyDescent="0.3">
      <c r="B3" s="1">
        <v>0</v>
      </c>
      <c r="C3" s="1"/>
      <c r="D3" s="1"/>
      <c r="E3" s="1">
        <v>17</v>
      </c>
      <c r="F3" s="1">
        <v>321</v>
      </c>
      <c r="G3" s="6">
        <v>5.2959501557632398E-2</v>
      </c>
      <c r="H3" s="6">
        <v>1.2499818410194966E-2</v>
      </c>
      <c r="I3">
        <v>6400.1859520123844</v>
      </c>
      <c r="K3" s="1"/>
      <c r="O3" s="1" t="s">
        <v>16</v>
      </c>
      <c r="P3" t="s">
        <v>55</v>
      </c>
      <c r="R3" s="1" t="s">
        <v>54</v>
      </c>
    </row>
    <row r="4" spans="2:18" x14ac:dyDescent="0.3">
      <c r="B4" s="1">
        <v>40</v>
      </c>
      <c r="C4" s="1">
        <v>1</v>
      </c>
      <c r="D4" s="1">
        <v>0.4</v>
      </c>
      <c r="E4" s="1">
        <v>4</v>
      </c>
      <c r="F4" s="1">
        <v>43</v>
      </c>
      <c r="G4" s="6">
        <v>9.3020000000000005E-2</v>
      </c>
      <c r="H4" s="6">
        <v>4.4296000000000002E-2</v>
      </c>
      <c r="I4">
        <v>509.7</v>
      </c>
      <c r="J4">
        <v>250</v>
      </c>
      <c r="K4">
        <v>1</v>
      </c>
      <c r="L4">
        <v>0.61399999999999999</v>
      </c>
      <c r="M4">
        <v>2.65</v>
      </c>
      <c r="N4" s="1" t="s">
        <v>13</v>
      </c>
      <c r="O4" s="1" t="s">
        <v>14</v>
      </c>
      <c r="P4" t="s">
        <v>15</v>
      </c>
      <c r="R4" s="1" t="s">
        <v>69</v>
      </c>
    </row>
    <row r="5" spans="2:18" x14ac:dyDescent="0.3">
      <c r="B5" s="1">
        <v>60</v>
      </c>
      <c r="C5" s="1">
        <v>1</v>
      </c>
      <c r="D5" s="1">
        <v>0.4</v>
      </c>
      <c r="E5" s="1">
        <v>3</v>
      </c>
      <c r="F5" s="1">
        <v>37</v>
      </c>
      <c r="G5" s="6">
        <v>8.1081080999999999E-2</v>
      </c>
      <c r="H5" s="6">
        <v>4.4874281000000002E-2</v>
      </c>
      <c r="I5">
        <v>496.59803920000002</v>
      </c>
      <c r="J5">
        <v>250</v>
      </c>
      <c r="K5">
        <v>1</v>
      </c>
      <c r="L5">
        <v>0.61399999999999999</v>
      </c>
      <c r="M5">
        <v>2.65</v>
      </c>
      <c r="N5" s="1" t="s">
        <v>13</v>
      </c>
      <c r="O5" s="1" t="s">
        <v>16</v>
      </c>
      <c r="P5" t="s">
        <v>17</v>
      </c>
      <c r="Q5" s="1" t="s">
        <v>59</v>
      </c>
      <c r="R5" s="1" t="s">
        <v>68</v>
      </c>
    </row>
    <row r="6" spans="2:18" x14ac:dyDescent="0.3">
      <c r="B6" s="1">
        <v>80</v>
      </c>
      <c r="C6" s="1">
        <v>1</v>
      </c>
      <c r="D6" s="1">
        <v>0.4</v>
      </c>
      <c r="E6" s="1">
        <v>8</v>
      </c>
      <c r="F6" s="1">
        <v>41</v>
      </c>
      <c r="G6" s="6">
        <v>0.19512195099999999</v>
      </c>
      <c r="H6" s="6">
        <v>6.1890812000000003E-2</v>
      </c>
      <c r="I6">
        <v>261.06439390000003</v>
      </c>
      <c r="J6">
        <v>250</v>
      </c>
      <c r="K6">
        <v>1</v>
      </c>
      <c r="L6">
        <v>0.61399999999999999</v>
      </c>
      <c r="M6">
        <v>2.65</v>
      </c>
      <c r="N6" s="1" t="s">
        <v>13</v>
      </c>
      <c r="O6" s="1" t="s">
        <v>14</v>
      </c>
      <c r="P6" t="s">
        <v>15</v>
      </c>
      <c r="R6" s="1" t="s">
        <v>23</v>
      </c>
    </row>
    <row r="7" spans="2:18" x14ac:dyDescent="0.3">
      <c r="B7" s="1">
        <v>160</v>
      </c>
      <c r="C7" s="1">
        <v>1</v>
      </c>
      <c r="D7" s="1">
        <v>0.4</v>
      </c>
      <c r="E7" s="1">
        <v>13</v>
      </c>
      <c r="F7" s="1">
        <v>43</v>
      </c>
      <c r="G7" s="6">
        <v>0.30232558100000001</v>
      </c>
      <c r="H7" s="6">
        <v>7.0037336000000006E-2</v>
      </c>
      <c r="I7">
        <v>203.8641026</v>
      </c>
      <c r="J7">
        <v>250</v>
      </c>
      <c r="K7">
        <v>1</v>
      </c>
      <c r="L7">
        <v>0.61399999999999999</v>
      </c>
      <c r="M7">
        <v>2.65</v>
      </c>
      <c r="N7" s="1" t="s">
        <v>13</v>
      </c>
      <c r="O7" s="1" t="s">
        <v>14</v>
      </c>
      <c r="P7" t="s">
        <v>15</v>
      </c>
      <c r="R7" s="1" t="s">
        <v>23</v>
      </c>
    </row>
    <row r="8" spans="2:18" x14ac:dyDescent="0.3">
      <c r="B8" s="1">
        <v>320</v>
      </c>
      <c r="C8" s="1">
        <v>1</v>
      </c>
      <c r="D8" s="1">
        <v>0.4</v>
      </c>
      <c r="E8" s="1">
        <v>7</v>
      </c>
      <c r="F8" s="1">
        <v>24</v>
      </c>
      <c r="G8" s="6">
        <v>0.29166666699999999</v>
      </c>
      <c r="H8" s="6">
        <v>9.2780480999999998E-2</v>
      </c>
      <c r="I8">
        <v>116.1680672</v>
      </c>
      <c r="J8">
        <v>250</v>
      </c>
      <c r="K8">
        <v>1</v>
      </c>
      <c r="L8">
        <v>0.61399999999999999</v>
      </c>
      <c r="M8">
        <v>2.65</v>
      </c>
      <c r="N8" s="1" t="s">
        <v>13</v>
      </c>
      <c r="O8" s="1" t="s">
        <v>14</v>
      </c>
      <c r="P8" t="s">
        <v>15</v>
      </c>
      <c r="R8" s="1" t="s">
        <v>23</v>
      </c>
    </row>
    <row r="9" spans="2:18" x14ac:dyDescent="0.3">
      <c r="B9" s="1">
        <v>20</v>
      </c>
      <c r="C9" s="1">
        <v>2</v>
      </c>
      <c r="D9" s="1">
        <v>1.6</v>
      </c>
      <c r="E9" s="1">
        <v>4</v>
      </c>
      <c r="F9" s="1">
        <v>44</v>
      </c>
      <c r="G9" s="6">
        <v>9.0909090999999997E-2</v>
      </c>
      <c r="H9" s="6">
        <v>4.3339208999999997E-2</v>
      </c>
      <c r="I9">
        <v>532.4</v>
      </c>
      <c r="J9">
        <v>228</v>
      </c>
      <c r="K9">
        <v>4</v>
      </c>
      <c r="L9">
        <v>0.59499999999999997</v>
      </c>
      <c r="M9">
        <v>11.29</v>
      </c>
      <c r="N9" s="1" t="s">
        <v>18</v>
      </c>
      <c r="O9" s="1" t="s">
        <v>14</v>
      </c>
      <c r="P9" t="s">
        <v>15</v>
      </c>
      <c r="R9" s="1" t="s">
        <v>23</v>
      </c>
    </row>
    <row r="10" spans="2:18" x14ac:dyDescent="0.3">
      <c r="B10" s="1">
        <v>40</v>
      </c>
      <c r="C10" s="1">
        <v>2</v>
      </c>
      <c r="D10" s="1">
        <v>1.6</v>
      </c>
      <c r="E10" s="1">
        <v>4</v>
      </c>
      <c r="F10" s="1">
        <v>89</v>
      </c>
      <c r="G10" s="6">
        <v>4.4943820000000002E-2</v>
      </c>
      <c r="H10" s="6">
        <v>2.1961118000000002E-2</v>
      </c>
      <c r="I10">
        <v>2073.4382350000001</v>
      </c>
      <c r="J10">
        <v>228</v>
      </c>
      <c r="K10">
        <v>4</v>
      </c>
      <c r="L10">
        <v>0.59499999999999997</v>
      </c>
      <c r="M10">
        <v>11.29</v>
      </c>
      <c r="N10" s="1" t="s">
        <v>18</v>
      </c>
      <c r="O10" s="1" t="s">
        <v>14</v>
      </c>
      <c r="P10" t="s">
        <v>15</v>
      </c>
      <c r="R10" s="1" t="s">
        <v>23</v>
      </c>
    </row>
    <row r="11" spans="2:18" x14ac:dyDescent="0.3">
      <c r="B11" s="1">
        <v>60</v>
      </c>
      <c r="C11" s="1">
        <v>2</v>
      </c>
      <c r="D11" s="1">
        <v>1.6</v>
      </c>
      <c r="E11" s="1">
        <v>12</v>
      </c>
      <c r="F11" s="1">
        <v>105</v>
      </c>
      <c r="G11" s="6">
        <v>0.114285714</v>
      </c>
      <c r="H11" s="6">
        <v>3.1049038000000001E-2</v>
      </c>
      <c r="I11">
        <v>1037.298387</v>
      </c>
      <c r="J11">
        <v>228</v>
      </c>
      <c r="K11">
        <v>4</v>
      </c>
      <c r="L11">
        <v>0.59499999999999997</v>
      </c>
      <c r="M11">
        <v>11.29</v>
      </c>
      <c r="N11" s="1" t="s">
        <v>18</v>
      </c>
      <c r="O11" s="1" t="s">
        <v>14</v>
      </c>
      <c r="P11" t="s">
        <v>15</v>
      </c>
      <c r="R11" s="1" t="s">
        <v>23</v>
      </c>
    </row>
    <row r="12" spans="2:18" x14ac:dyDescent="0.3">
      <c r="B12" s="1">
        <v>120</v>
      </c>
      <c r="C12" s="1">
        <v>2</v>
      </c>
      <c r="D12" s="1">
        <v>1.6</v>
      </c>
      <c r="E12" s="1">
        <v>14</v>
      </c>
      <c r="F12" s="1">
        <v>83</v>
      </c>
      <c r="G12" s="6">
        <v>0.16867469900000001</v>
      </c>
      <c r="H12" s="6">
        <v>4.1102802000000001E-2</v>
      </c>
      <c r="I12">
        <v>591.91200830000002</v>
      </c>
      <c r="J12">
        <v>228</v>
      </c>
      <c r="K12">
        <v>4</v>
      </c>
      <c r="L12">
        <v>0.59499999999999997</v>
      </c>
      <c r="M12">
        <v>11.29</v>
      </c>
      <c r="N12" s="1" t="s">
        <v>18</v>
      </c>
      <c r="O12" s="1" t="s">
        <v>14</v>
      </c>
      <c r="P12" t="s">
        <v>15</v>
      </c>
      <c r="R12" s="1" t="s">
        <v>23</v>
      </c>
    </row>
    <row r="13" spans="2:18" x14ac:dyDescent="0.3">
      <c r="B13" s="1">
        <v>240</v>
      </c>
      <c r="C13" s="1">
        <v>2</v>
      </c>
      <c r="D13" s="1">
        <v>1.6</v>
      </c>
      <c r="E13" s="1">
        <v>25</v>
      </c>
      <c r="F13" s="1">
        <v>72</v>
      </c>
      <c r="G13" s="6">
        <v>0.34722222200000002</v>
      </c>
      <c r="H13" s="6">
        <v>5.6107405999999999E-2</v>
      </c>
      <c r="I13">
        <v>317.65787230000001</v>
      </c>
      <c r="J13">
        <v>228</v>
      </c>
      <c r="K13">
        <v>4</v>
      </c>
      <c r="L13">
        <v>0.59499999999999997</v>
      </c>
      <c r="M13">
        <v>11.29</v>
      </c>
      <c r="N13" s="1" t="s">
        <v>18</v>
      </c>
      <c r="O13" s="1" t="s">
        <v>14</v>
      </c>
      <c r="P13" t="s">
        <v>15</v>
      </c>
      <c r="R13" s="1" t="s">
        <v>23</v>
      </c>
    </row>
    <row r="14" spans="2:18" x14ac:dyDescent="0.3">
      <c r="B14" s="1">
        <v>320</v>
      </c>
      <c r="C14" s="1">
        <v>2</v>
      </c>
      <c r="D14" s="1">
        <v>1.6</v>
      </c>
      <c r="E14" s="1">
        <v>25</v>
      </c>
      <c r="F14" s="1">
        <v>58</v>
      </c>
      <c r="G14" s="6">
        <v>0.43103448300000002</v>
      </c>
      <c r="H14" s="6">
        <v>6.5025691999999996E-2</v>
      </c>
      <c r="I14">
        <v>236.4993939</v>
      </c>
      <c r="J14">
        <v>228</v>
      </c>
      <c r="K14">
        <v>4</v>
      </c>
      <c r="L14">
        <v>0.59499999999999997</v>
      </c>
      <c r="M14">
        <v>11.29</v>
      </c>
      <c r="N14" s="1" t="s">
        <v>18</v>
      </c>
      <c r="O14" s="1" t="s">
        <v>14</v>
      </c>
      <c r="P14" t="s">
        <v>15</v>
      </c>
      <c r="R14" s="1" t="s">
        <v>23</v>
      </c>
    </row>
    <row r="15" spans="2:18" x14ac:dyDescent="0.3">
      <c r="B15" s="1">
        <v>510</v>
      </c>
      <c r="C15" s="1">
        <v>2</v>
      </c>
      <c r="D15" s="1">
        <v>1.6</v>
      </c>
      <c r="E15" s="1">
        <v>44</v>
      </c>
      <c r="F15" s="1">
        <v>66</v>
      </c>
      <c r="G15" s="6">
        <v>0.66666666699999999</v>
      </c>
      <c r="H15" s="6">
        <v>5.8025884999999999E-2</v>
      </c>
      <c r="I15">
        <v>297</v>
      </c>
      <c r="J15">
        <v>228</v>
      </c>
      <c r="K15">
        <v>4</v>
      </c>
      <c r="L15">
        <v>0.59499999999999997</v>
      </c>
      <c r="M15">
        <v>11.29</v>
      </c>
      <c r="N15" s="1" t="s">
        <v>18</v>
      </c>
      <c r="O15" s="1" t="s">
        <v>14</v>
      </c>
      <c r="P15" t="s">
        <v>15</v>
      </c>
      <c r="R15" s="1" t="s">
        <v>23</v>
      </c>
    </row>
    <row r="16" spans="2:18" x14ac:dyDescent="0.3">
      <c r="B16" s="1">
        <v>700</v>
      </c>
      <c r="C16" s="1">
        <v>2</v>
      </c>
      <c r="D16" s="1">
        <v>1.6</v>
      </c>
      <c r="E16" s="1">
        <v>33</v>
      </c>
      <c r="F16" s="1">
        <v>53</v>
      </c>
      <c r="G16" s="6">
        <v>0.62264150900000004</v>
      </c>
      <c r="H16" s="6">
        <v>6.6582203000000006E-2</v>
      </c>
      <c r="I16">
        <v>225.5712121</v>
      </c>
      <c r="J16">
        <v>228</v>
      </c>
      <c r="K16">
        <v>4</v>
      </c>
      <c r="L16">
        <v>0.59499999999999997</v>
      </c>
      <c r="M16">
        <v>11.29</v>
      </c>
      <c r="N16" s="1" t="s">
        <v>18</v>
      </c>
      <c r="O16" s="1" t="s">
        <v>14</v>
      </c>
      <c r="P16" t="s">
        <v>15</v>
      </c>
      <c r="R16" s="1" t="s">
        <v>23</v>
      </c>
    </row>
    <row r="17" spans="2:18" x14ac:dyDescent="0.3">
      <c r="B17" s="1">
        <v>20</v>
      </c>
      <c r="C17" s="1">
        <v>8</v>
      </c>
      <c r="D17" s="1">
        <v>20</v>
      </c>
      <c r="E17" s="1">
        <v>7</v>
      </c>
      <c r="F17" s="1">
        <v>54</v>
      </c>
      <c r="G17" s="6">
        <v>0.12962963</v>
      </c>
      <c r="H17" s="6">
        <v>4.5709588000000002E-2</v>
      </c>
      <c r="I17">
        <v>478.61398179999998</v>
      </c>
      <c r="J17">
        <v>350</v>
      </c>
      <c r="K17">
        <v>16</v>
      </c>
      <c r="L17" s="8">
        <v>0.69220740000000003</v>
      </c>
      <c r="M17" s="9">
        <v>133.56960000000001</v>
      </c>
      <c r="N17" s="1" t="s">
        <v>20</v>
      </c>
      <c r="O17" s="1" t="s">
        <v>16</v>
      </c>
      <c r="P17" t="s">
        <v>17</v>
      </c>
      <c r="Q17" s="1" t="s">
        <v>49</v>
      </c>
      <c r="R17" s="1" t="s">
        <v>60</v>
      </c>
    </row>
    <row r="18" spans="2:18" x14ac:dyDescent="0.3">
      <c r="B18" s="1">
        <v>40</v>
      </c>
      <c r="C18" s="1">
        <v>8</v>
      </c>
      <c r="D18" s="1">
        <v>20</v>
      </c>
      <c r="E18" s="1">
        <v>3</v>
      </c>
      <c r="F18" s="1">
        <v>37</v>
      </c>
      <c r="G18" s="6">
        <v>8.1081080999999999E-2</v>
      </c>
      <c r="H18" s="6">
        <v>4.4874281000000002E-2</v>
      </c>
      <c r="I18">
        <v>496.59803920000002</v>
      </c>
      <c r="J18">
        <v>350</v>
      </c>
      <c r="K18">
        <v>16</v>
      </c>
      <c r="L18" s="8">
        <v>0.69220740000000003</v>
      </c>
      <c r="M18" s="9">
        <v>133.56960000000001</v>
      </c>
      <c r="N18" s="1" t="s">
        <v>20</v>
      </c>
      <c r="O18" s="1" t="s">
        <v>16</v>
      </c>
      <c r="P18" t="s">
        <v>17</v>
      </c>
      <c r="Q18" s="1" t="s">
        <v>49</v>
      </c>
      <c r="R18" s="1" t="s">
        <v>60</v>
      </c>
    </row>
    <row r="19" spans="2:18" x14ac:dyDescent="0.3">
      <c r="B19" s="1">
        <v>80</v>
      </c>
      <c r="C19" s="1">
        <v>8</v>
      </c>
      <c r="D19" s="1">
        <v>20</v>
      </c>
      <c r="E19" s="1">
        <v>7</v>
      </c>
      <c r="F19" s="1">
        <v>33</v>
      </c>
      <c r="G19" s="6">
        <v>0.212121212</v>
      </c>
      <c r="H19" s="6">
        <v>7.1164725999999998E-2</v>
      </c>
      <c r="I19">
        <v>197.45604399999999</v>
      </c>
      <c r="J19">
        <v>350</v>
      </c>
      <c r="K19">
        <v>16</v>
      </c>
      <c r="L19" s="8">
        <v>0.69220740000000003</v>
      </c>
      <c r="M19" s="9">
        <v>133.56960000000001</v>
      </c>
      <c r="N19" s="1" t="s">
        <v>20</v>
      </c>
      <c r="O19" s="1" t="s">
        <v>16</v>
      </c>
      <c r="P19" t="s">
        <v>17</v>
      </c>
      <c r="Q19" s="1" t="s">
        <v>49</v>
      </c>
      <c r="R19" s="1" t="s">
        <v>60</v>
      </c>
    </row>
    <row r="20" spans="2:18" x14ac:dyDescent="0.3">
      <c r="B20" s="1">
        <v>5</v>
      </c>
      <c r="C20" s="1">
        <v>10</v>
      </c>
      <c r="D20" s="1">
        <v>25</v>
      </c>
      <c r="E20" s="1">
        <v>7</v>
      </c>
      <c r="F20" s="1">
        <v>64</v>
      </c>
      <c r="G20">
        <v>0.109375</v>
      </c>
      <c r="H20">
        <v>3.9013641000000002E-2</v>
      </c>
      <c r="I20">
        <v>657.00250630000005</v>
      </c>
      <c r="J20">
        <v>670</v>
      </c>
      <c r="K20">
        <v>20</v>
      </c>
      <c r="L20">
        <v>0.81299999999999994</v>
      </c>
      <c r="M20">
        <v>151.29</v>
      </c>
      <c r="N20" s="1" t="s">
        <v>21</v>
      </c>
      <c r="O20" s="1" t="s">
        <v>14</v>
      </c>
      <c r="P20" t="s">
        <v>15</v>
      </c>
      <c r="R20" s="1" t="s">
        <v>23</v>
      </c>
    </row>
    <row r="21" spans="2:18" x14ac:dyDescent="0.3">
      <c r="B21" s="1">
        <v>10</v>
      </c>
      <c r="C21" s="1">
        <v>10</v>
      </c>
      <c r="D21" s="1">
        <v>25</v>
      </c>
      <c r="E21" s="1">
        <v>5</v>
      </c>
      <c r="F21" s="1">
        <v>95</v>
      </c>
      <c r="G21">
        <v>5.2631578999999998E-2</v>
      </c>
      <c r="H21">
        <v>2.2909776E-2</v>
      </c>
      <c r="I21">
        <v>1905.2777779999999</v>
      </c>
      <c r="J21">
        <v>670</v>
      </c>
      <c r="K21">
        <v>20</v>
      </c>
      <c r="L21">
        <v>0.81299999999999994</v>
      </c>
      <c r="M21">
        <v>151.29</v>
      </c>
      <c r="N21" s="1" t="s">
        <v>21</v>
      </c>
      <c r="O21" s="1" t="s">
        <v>14</v>
      </c>
      <c r="P21" t="s">
        <v>15</v>
      </c>
      <c r="R21" s="1" t="s">
        <v>23</v>
      </c>
    </row>
    <row r="22" spans="2:18" x14ac:dyDescent="0.3">
      <c r="B22" s="1">
        <v>20</v>
      </c>
      <c r="C22" s="1">
        <v>10</v>
      </c>
      <c r="D22" s="1">
        <v>25</v>
      </c>
      <c r="E22" s="1">
        <v>4</v>
      </c>
      <c r="F22" s="1">
        <v>61</v>
      </c>
      <c r="G22">
        <v>6.5573770000000003E-2</v>
      </c>
      <c r="H22">
        <v>3.1693680000000002E-2</v>
      </c>
      <c r="I22">
        <v>995.53070179999997</v>
      </c>
      <c r="J22">
        <v>670</v>
      </c>
      <c r="K22">
        <v>20</v>
      </c>
      <c r="L22">
        <v>0.81299999999999994</v>
      </c>
      <c r="M22">
        <v>151.29</v>
      </c>
      <c r="N22" s="1" t="s">
        <v>21</v>
      </c>
      <c r="O22" s="1" t="s">
        <v>14</v>
      </c>
      <c r="P22" t="s">
        <v>15</v>
      </c>
      <c r="R22" s="1" t="s">
        <v>23</v>
      </c>
    </row>
    <row r="23" spans="2:18" x14ac:dyDescent="0.3">
      <c r="B23" s="1">
        <v>40</v>
      </c>
      <c r="C23" s="1">
        <v>10</v>
      </c>
      <c r="D23" s="1">
        <v>25</v>
      </c>
      <c r="E23" s="1">
        <v>12</v>
      </c>
      <c r="F23" s="1">
        <v>94</v>
      </c>
      <c r="G23">
        <v>0.127659574</v>
      </c>
      <c r="H23">
        <v>3.4419595999999997E-2</v>
      </c>
      <c r="I23">
        <v>844.08943090000002</v>
      </c>
      <c r="J23">
        <v>670</v>
      </c>
      <c r="K23">
        <v>20</v>
      </c>
      <c r="L23">
        <v>0.81299999999999994</v>
      </c>
      <c r="M23">
        <v>151.29</v>
      </c>
      <c r="N23" s="1" t="s">
        <v>21</v>
      </c>
      <c r="O23" s="1" t="s">
        <v>14</v>
      </c>
      <c r="P23" t="s">
        <v>15</v>
      </c>
      <c r="R23" s="1" t="s">
        <v>23</v>
      </c>
    </row>
    <row r="24" spans="2:18" x14ac:dyDescent="0.3">
      <c r="B24" s="1">
        <v>80</v>
      </c>
      <c r="C24" s="1">
        <v>10</v>
      </c>
      <c r="D24" s="1">
        <v>25</v>
      </c>
      <c r="E24" s="1">
        <v>12</v>
      </c>
      <c r="F24" s="1">
        <v>42</v>
      </c>
      <c r="G24">
        <v>0.28571428599999998</v>
      </c>
      <c r="H24">
        <v>6.9707147999999997E-2</v>
      </c>
      <c r="I24">
        <v>205.8</v>
      </c>
      <c r="J24">
        <v>670</v>
      </c>
      <c r="K24">
        <v>20</v>
      </c>
      <c r="L24">
        <v>0.81299999999999994</v>
      </c>
      <c r="M24">
        <v>151.29</v>
      </c>
      <c r="N24" s="1" t="s">
        <v>21</v>
      </c>
      <c r="O24" s="1" t="s">
        <v>14</v>
      </c>
      <c r="P24" t="s">
        <v>15</v>
      </c>
      <c r="R24" s="1" t="s">
        <v>23</v>
      </c>
    </row>
    <row r="25" spans="2:18" x14ac:dyDescent="0.3">
      <c r="B25" s="1">
        <v>4</v>
      </c>
      <c r="C25" s="1">
        <v>14</v>
      </c>
      <c r="D25" s="1">
        <v>70</v>
      </c>
      <c r="E25" s="1">
        <v>13</v>
      </c>
      <c r="F25" s="1">
        <v>141</v>
      </c>
      <c r="G25">
        <v>9.2198582000000001E-2</v>
      </c>
      <c r="H25">
        <v>2.4363966000000001E-2</v>
      </c>
      <c r="I25">
        <v>1684.628005</v>
      </c>
      <c r="J25">
        <v>260</v>
      </c>
      <c r="K25">
        <v>28</v>
      </c>
      <c r="L25">
        <v>0.623</v>
      </c>
      <c r="M25">
        <v>504.99</v>
      </c>
      <c r="N25" s="1" t="s">
        <v>22</v>
      </c>
      <c r="O25" s="1" t="s">
        <v>16</v>
      </c>
      <c r="P25" t="s">
        <v>19</v>
      </c>
      <c r="Q25" s="1" t="s">
        <v>56</v>
      </c>
      <c r="R25" s="1" t="s">
        <v>23</v>
      </c>
    </row>
    <row r="26" spans="2:18" x14ac:dyDescent="0.3">
      <c r="B26" s="1">
        <v>8</v>
      </c>
      <c r="C26" s="1">
        <v>14</v>
      </c>
      <c r="D26" s="1">
        <v>70</v>
      </c>
      <c r="E26" s="1">
        <v>16</v>
      </c>
      <c r="F26" s="1">
        <v>122</v>
      </c>
      <c r="G26">
        <v>0.13114754100000001</v>
      </c>
      <c r="H26">
        <v>3.0561395000000002E-2</v>
      </c>
      <c r="I26">
        <v>1070.665094</v>
      </c>
      <c r="J26">
        <v>260</v>
      </c>
      <c r="K26">
        <v>28</v>
      </c>
      <c r="L26">
        <v>0.623</v>
      </c>
      <c r="M26">
        <v>504.99</v>
      </c>
      <c r="N26" s="1" t="s">
        <v>22</v>
      </c>
      <c r="O26" s="1" t="s">
        <v>16</v>
      </c>
      <c r="P26" t="s">
        <v>19</v>
      </c>
      <c r="Q26" s="1" t="s">
        <v>56</v>
      </c>
      <c r="R26" s="1" t="s">
        <v>23</v>
      </c>
    </row>
    <row r="27" spans="2:18" x14ac:dyDescent="0.3">
      <c r="B27" s="1">
        <v>16</v>
      </c>
      <c r="C27" s="1">
        <v>14</v>
      </c>
      <c r="D27" s="1">
        <v>70</v>
      </c>
      <c r="E27" s="1">
        <v>12</v>
      </c>
      <c r="F27" s="1">
        <v>97</v>
      </c>
      <c r="G27">
        <v>0.12371134</v>
      </c>
      <c r="H27">
        <v>3.3430469999999997E-2</v>
      </c>
      <c r="I27">
        <v>894.77745100000004</v>
      </c>
      <c r="J27">
        <v>260</v>
      </c>
      <c r="K27">
        <v>28</v>
      </c>
      <c r="L27">
        <v>0.623</v>
      </c>
      <c r="M27">
        <v>504.99</v>
      </c>
      <c r="N27" s="1" t="s">
        <v>22</v>
      </c>
      <c r="O27" s="1" t="s">
        <v>16</v>
      </c>
      <c r="P27" t="s">
        <v>19</v>
      </c>
      <c r="Q27" s="1" t="s">
        <v>56</v>
      </c>
      <c r="R27" s="1" t="s">
        <v>23</v>
      </c>
    </row>
    <row r="28" spans="2:18" x14ac:dyDescent="0.3">
      <c r="B28" s="1">
        <v>32</v>
      </c>
      <c r="C28" s="1">
        <v>14</v>
      </c>
      <c r="D28" s="1">
        <v>70</v>
      </c>
      <c r="E28" s="1">
        <v>22</v>
      </c>
      <c r="F28" s="1">
        <v>74</v>
      </c>
      <c r="G28">
        <v>0.29729729700000002</v>
      </c>
      <c r="H28">
        <v>5.3133133999999999E-2</v>
      </c>
      <c r="I28">
        <v>354.21678320000001</v>
      </c>
      <c r="J28">
        <v>260</v>
      </c>
      <c r="K28">
        <v>28</v>
      </c>
      <c r="L28">
        <v>0.623</v>
      </c>
      <c r="M28">
        <v>504.99</v>
      </c>
      <c r="N28" s="1" t="s">
        <v>22</v>
      </c>
      <c r="O28" s="1" t="s">
        <v>16</v>
      </c>
      <c r="P28" t="s">
        <v>19</v>
      </c>
      <c r="Q28" s="1" t="s">
        <v>56</v>
      </c>
      <c r="R28" s="1" t="s">
        <v>23</v>
      </c>
    </row>
    <row r="29" spans="2:18" x14ac:dyDescent="0.3">
      <c r="B29" s="1">
        <v>40</v>
      </c>
      <c r="C29" s="1">
        <v>14</v>
      </c>
      <c r="D29" s="1">
        <v>70</v>
      </c>
      <c r="E29" s="1">
        <v>4</v>
      </c>
      <c r="F29" s="1">
        <v>7</v>
      </c>
      <c r="G29">
        <v>0.571428571</v>
      </c>
      <c r="H29">
        <v>0.18704390600000001</v>
      </c>
      <c r="I29">
        <v>28.583333329999999</v>
      </c>
      <c r="J29">
        <v>260</v>
      </c>
      <c r="K29">
        <v>28</v>
      </c>
      <c r="L29">
        <v>0.623</v>
      </c>
      <c r="M29">
        <v>504.99</v>
      </c>
      <c r="N29" s="1" t="s">
        <v>22</v>
      </c>
      <c r="O29" s="1" t="s">
        <v>16</v>
      </c>
      <c r="P29" t="s">
        <v>17</v>
      </c>
      <c r="Q29" s="1" t="s">
        <v>58</v>
      </c>
      <c r="R29" s="1" t="s">
        <v>23</v>
      </c>
    </row>
    <row r="30" spans="2:18" x14ac:dyDescent="0.3">
      <c r="B30" s="1">
        <v>3</v>
      </c>
      <c r="C30" s="1">
        <v>22</v>
      </c>
      <c r="D30" s="1">
        <v>100</v>
      </c>
      <c r="E30" s="1">
        <v>11</v>
      </c>
      <c r="F30" s="1">
        <v>134</v>
      </c>
      <c r="G30">
        <v>8.2089551999999996E-2</v>
      </c>
      <c r="H30">
        <v>2.3713284000000001E-2</v>
      </c>
      <c r="I30">
        <v>1778.3473759999999</v>
      </c>
      <c r="J30">
        <v>1000</v>
      </c>
      <c r="K30">
        <v>48</v>
      </c>
      <c r="L30">
        <v>0.876</v>
      </c>
      <c r="M30">
        <v>630.72</v>
      </c>
      <c r="N30" s="1" t="s">
        <v>24</v>
      </c>
      <c r="O30" s="1" t="s">
        <v>16</v>
      </c>
      <c r="P30" t="s">
        <v>19</v>
      </c>
      <c r="Q30" s="1" t="s">
        <v>57</v>
      </c>
      <c r="R30" s="1" t="s">
        <v>23</v>
      </c>
    </row>
    <row r="31" spans="2:18" x14ac:dyDescent="0.3">
      <c r="B31" s="1">
        <v>6.5</v>
      </c>
      <c r="C31" s="1">
        <v>22</v>
      </c>
      <c r="D31" s="1">
        <v>100</v>
      </c>
      <c r="E31" s="1">
        <v>10</v>
      </c>
      <c r="F31" s="1">
        <v>114</v>
      </c>
      <c r="G31">
        <v>8.7719298000000001E-2</v>
      </c>
      <c r="H31">
        <v>2.6494724000000001E-2</v>
      </c>
      <c r="I31">
        <v>1424.5615379999999</v>
      </c>
      <c r="J31">
        <v>1000</v>
      </c>
      <c r="K31">
        <v>48</v>
      </c>
      <c r="L31">
        <v>0.876</v>
      </c>
      <c r="M31">
        <v>630.72</v>
      </c>
      <c r="N31" s="1" t="s">
        <v>24</v>
      </c>
      <c r="O31" s="1" t="s">
        <v>16</v>
      </c>
      <c r="P31" t="s">
        <v>19</v>
      </c>
      <c r="Q31" s="1" t="s">
        <v>57</v>
      </c>
      <c r="R31" s="1" t="s">
        <v>23</v>
      </c>
    </row>
    <row r="32" spans="2:18" x14ac:dyDescent="0.3">
      <c r="B32" s="1">
        <v>13</v>
      </c>
      <c r="C32" s="1">
        <v>22</v>
      </c>
      <c r="D32" s="1">
        <v>100</v>
      </c>
      <c r="E32" s="1">
        <v>16</v>
      </c>
      <c r="F32" s="1">
        <v>110</v>
      </c>
      <c r="G32">
        <v>0.14545454499999999</v>
      </c>
      <c r="H32">
        <v>3.3615137000000003E-2</v>
      </c>
      <c r="I32">
        <v>884.97340429999997</v>
      </c>
      <c r="J32">
        <v>1000</v>
      </c>
      <c r="K32">
        <v>48</v>
      </c>
      <c r="L32">
        <v>0.876</v>
      </c>
      <c r="M32">
        <v>630.72</v>
      </c>
      <c r="N32" s="1" t="s">
        <v>24</v>
      </c>
      <c r="O32" s="1" t="s">
        <v>16</v>
      </c>
      <c r="P32" t="s">
        <v>19</v>
      </c>
      <c r="Q32" s="1" t="s">
        <v>57</v>
      </c>
      <c r="R32" s="1" t="s">
        <v>23</v>
      </c>
    </row>
    <row r="33" spans="2:18" x14ac:dyDescent="0.3">
      <c r="B33" s="1">
        <v>26</v>
      </c>
      <c r="C33" s="1">
        <v>22</v>
      </c>
      <c r="D33" s="1">
        <v>100</v>
      </c>
      <c r="E33" s="1">
        <v>13</v>
      </c>
      <c r="F33" s="1">
        <v>55</v>
      </c>
      <c r="G33">
        <v>0.23636363599999999</v>
      </c>
      <c r="H33">
        <v>5.7286499999999997E-2</v>
      </c>
      <c r="I33">
        <v>304.71611719999999</v>
      </c>
      <c r="J33">
        <v>1000</v>
      </c>
      <c r="K33">
        <v>48</v>
      </c>
      <c r="L33">
        <v>0.876</v>
      </c>
      <c r="M33">
        <v>630.72</v>
      </c>
      <c r="N33" s="1" t="s">
        <v>24</v>
      </c>
      <c r="O33" s="1" t="s">
        <v>16</v>
      </c>
      <c r="P33" t="s">
        <v>19</v>
      </c>
      <c r="Q33" s="1" t="s">
        <v>57</v>
      </c>
      <c r="R33" s="1" t="s">
        <v>23</v>
      </c>
    </row>
    <row r="34" spans="2:18" x14ac:dyDescent="0.3">
      <c r="B34" s="1">
        <v>52</v>
      </c>
      <c r="C34" s="1">
        <v>22</v>
      </c>
      <c r="D34" s="1">
        <v>100</v>
      </c>
      <c r="E34" s="1">
        <v>23</v>
      </c>
      <c r="F34" s="1">
        <v>62</v>
      </c>
      <c r="G34">
        <v>0.37096774199999999</v>
      </c>
      <c r="H34">
        <v>6.1349169000000002E-2</v>
      </c>
      <c r="I34">
        <v>265.69453729999998</v>
      </c>
      <c r="J34">
        <v>1000</v>
      </c>
      <c r="K34">
        <v>48</v>
      </c>
      <c r="L34">
        <v>0.876</v>
      </c>
      <c r="M34">
        <v>630.72</v>
      </c>
      <c r="N34" s="1" t="s">
        <v>24</v>
      </c>
      <c r="O34" s="1" t="s">
        <v>16</v>
      </c>
      <c r="P34" t="s">
        <v>19</v>
      </c>
      <c r="Q34" s="1" t="s">
        <v>57</v>
      </c>
      <c r="R34" s="1" t="s">
        <v>23</v>
      </c>
    </row>
    <row r="35" spans="2:18" x14ac:dyDescent="0.3">
      <c r="B35" s="1">
        <v>10</v>
      </c>
      <c r="C35" s="1">
        <v>26</v>
      </c>
      <c r="D35" s="1">
        <v>193</v>
      </c>
      <c r="E35" s="1">
        <v>15</v>
      </c>
      <c r="F35" s="1">
        <v>78</v>
      </c>
      <c r="G35">
        <v>0.192307692</v>
      </c>
      <c r="H35">
        <v>4.4624564999999998E-2</v>
      </c>
      <c r="I35">
        <v>502.17142860000001</v>
      </c>
      <c r="J35">
        <v>600</v>
      </c>
      <c r="K35">
        <v>56</v>
      </c>
      <c r="L35">
        <v>0.79300000000000004</v>
      </c>
      <c r="M35">
        <v>1074.98</v>
      </c>
      <c r="N35" s="1" t="s">
        <v>25</v>
      </c>
      <c r="O35" s="1" t="s">
        <v>16</v>
      </c>
      <c r="P35" t="s">
        <v>19</v>
      </c>
      <c r="Q35" s="1" t="s">
        <v>57</v>
      </c>
      <c r="R35" s="1" t="s">
        <v>23</v>
      </c>
    </row>
    <row r="36" spans="2:18" x14ac:dyDescent="0.3">
      <c r="B36" s="1">
        <v>20</v>
      </c>
      <c r="C36" s="1">
        <v>26</v>
      </c>
      <c r="D36" s="1">
        <v>193</v>
      </c>
      <c r="E36" s="1">
        <v>11</v>
      </c>
      <c r="F36" s="1">
        <v>47</v>
      </c>
      <c r="G36">
        <v>0.23404255299999999</v>
      </c>
      <c r="H36">
        <v>6.1759078000000002E-2</v>
      </c>
      <c r="I36">
        <v>262.17929290000001</v>
      </c>
      <c r="J36">
        <v>600</v>
      </c>
      <c r="K36">
        <v>56</v>
      </c>
      <c r="L36">
        <v>0.79300000000000004</v>
      </c>
      <c r="M36">
        <v>1074.98</v>
      </c>
      <c r="N36" s="1" t="s">
        <v>25</v>
      </c>
      <c r="O36" s="1" t="s">
        <v>16</v>
      </c>
      <c r="P36" t="s">
        <v>19</v>
      </c>
      <c r="Q36" s="1" t="s">
        <v>57</v>
      </c>
      <c r="R36" s="1" t="s">
        <v>23</v>
      </c>
    </row>
    <row r="37" spans="2:18" x14ac:dyDescent="0.3">
      <c r="B37" s="1">
        <v>40</v>
      </c>
      <c r="C37" s="1">
        <v>26</v>
      </c>
      <c r="D37" s="1">
        <v>193</v>
      </c>
      <c r="E37" s="1">
        <v>13</v>
      </c>
      <c r="F37" s="1">
        <v>41</v>
      </c>
      <c r="G37">
        <v>0.31707317099999999</v>
      </c>
      <c r="H37">
        <v>7.2673303999999994E-2</v>
      </c>
      <c r="I37">
        <v>189.34340660000001</v>
      </c>
      <c r="J37">
        <v>600</v>
      </c>
      <c r="K37">
        <v>56</v>
      </c>
      <c r="L37">
        <v>0.79300000000000004</v>
      </c>
      <c r="M37">
        <v>1074.98</v>
      </c>
      <c r="N37" s="1" t="s">
        <v>25</v>
      </c>
      <c r="O37" s="1" t="s">
        <v>16</v>
      </c>
      <c r="P37" t="s">
        <v>19</v>
      </c>
      <c r="Q37" s="1" t="s">
        <v>57</v>
      </c>
      <c r="R37" s="1" t="s">
        <v>23</v>
      </c>
    </row>
    <row r="38" spans="2:18" x14ac:dyDescent="0.3">
      <c r="B38" s="1">
        <v>5</v>
      </c>
      <c r="C38" s="1">
        <v>26</v>
      </c>
      <c r="D38" s="1">
        <v>193</v>
      </c>
      <c r="E38" s="1">
        <v>24</v>
      </c>
      <c r="F38" s="1">
        <v>154</v>
      </c>
      <c r="G38">
        <v>0.15584415600000001</v>
      </c>
      <c r="H38">
        <v>2.9227805999999999E-2</v>
      </c>
      <c r="I38">
        <v>1170.597436</v>
      </c>
      <c r="J38">
        <v>600</v>
      </c>
      <c r="K38">
        <v>56</v>
      </c>
      <c r="L38">
        <v>0.79300000000000004</v>
      </c>
      <c r="M38">
        <v>1074.98</v>
      </c>
      <c r="N38" s="1" t="s">
        <v>25</v>
      </c>
      <c r="O38" s="1" t="s">
        <v>14</v>
      </c>
      <c r="P38" t="s">
        <v>15</v>
      </c>
      <c r="R38" s="1" t="s">
        <v>23</v>
      </c>
    </row>
    <row r="39" spans="2:18" x14ac:dyDescent="0.3">
      <c r="B39" s="1">
        <v>10</v>
      </c>
      <c r="C39" s="1">
        <v>26</v>
      </c>
      <c r="D39" s="1">
        <v>193</v>
      </c>
      <c r="E39" s="1">
        <v>32</v>
      </c>
      <c r="F39" s="1">
        <v>149</v>
      </c>
      <c r="G39">
        <v>0.21476510100000001</v>
      </c>
      <c r="H39">
        <v>3.3642520000000002E-2</v>
      </c>
      <c r="I39">
        <v>883.53338680000002</v>
      </c>
      <c r="J39">
        <v>600</v>
      </c>
      <c r="K39">
        <v>56</v>
      </c>
      <c r="L39">
        <v>0.79300000000000004</v>
      </c>
      <c r="M39">
        <v>1074.98</v>
      </c>
      <c r="N39" s="1" t="s">
        <v>25</v>
      </c>
      <c r="O39" s="1" t="s">
        <v>14</v>
      </c>
      <c r="P39" t="s">
        <v>15</v>
      </c>
      <c r="R39" s="1" t="s">
        <v>23</v>
      </c>
    </row>
    <row r="40" spans="2:18" x14ac:dyDescent="0.3">
      <c r="B40" s="1">
        <v>15</v>
      </c>
      <c r="C40" s="1">
        <v>26</v>
      </c>
      <c r="D40" s="1">
        <v>193</v>
      </c>
      <c r="E40" s="1">
        <v>19</v>
      </c>
      <c r="F40" s="1">
        <v>82</v>
      </c>
      <c r="G40">
        <v>0.231707317</v>
      </c>
      <c r="H40">
        <v>4.6593602999999997E-2</v>
      </c>
      <c r="I40">
        <v>460.6248956</v>
      </c>
      <c r="J40">
        <v>600</v>
      </c>
      <c r="K40">
        <v>56</v>
      </c>
      <c r="L40">
        <v>0.79300000000000004</v>
      </c>
      <c r="M40">
        <v>1074.98</v>
      </c>
      <c r="N40" s="1" t="s">
        <v>25</v>
      </c>
      <c r="O40" s="1" t="s">
        <v>14</v>
      </c>
      <c r="P40" t="s">
        <v>15</v>
      </c>
      <c r="R40" s="1" t="s">
        <v>23</v>
      </c>
    </row>
    <row r="41" spans="2:18" x14ac:dyDescent="0.3">
      <c r="B41" s="1">
        <v>20</v>
      </c>
      <c r="C41" s="1">
        <v>26</v>
      </c>
      <c r="D41" s="1">
        <v>193</v>
      </c>
      <c r="E41" s="1">
        <v>27</v>
      </c>
      <c r="F41" s="1">
        <v>88</v>
      </c>
      <c r="G41">
        <v>0.30681818199999999</v>
      </c>
      <c r="H41">
        <v>4.9161235999999997E-2</v>
      </c>
      <c r="I41">
        <v>413.76563449999998</v>
      </c>
      <c r="J41">
        <v>600</v>
      </c>
      <c r="K41">
        <v>56</v>
      </c>
      <c r="L41">
        <v>0.79300000000000004</v>
      </c>
      <c r="M41">
        <v>1074.98</v>
      </c>
      <c r="N41" s="1" t="s">
        <v>25</v>
      </c>
      <c r="O41" s="1" t="s">
        <v>14</v>
      </c>
      <c r="P41" t="s">
        <v>15</v>
      </c>
      <c r="R41" s="1" t="s">
        <v>23</v>
      </c>
    </row>
    <row r="42" spans="2:18" x14ac:dyDescent="0.3">
      <c r="B42" s="1">
        <v>40</v>
      </c>
      <c r="C42" s="1">
        <v>26</v>
      </c>
      <c r="D42" s="1">
        <v>193</v>
      </c>
      <c r="E42" s="1">
        <v>27</v>
      </c>
      <c r="F42" s="1">
        <v>83</v>
      </c>
      <c r="G42">
        <v>0.32530120499999998</v>
      </c>
      <c r="H42">
        <v>5.1423160000000002E-2</v>
      </c>
      <c r="I42">
        <v>378.16600529999999</v>
      </c>
      <c r="J42">
        <v>600</v>
      </c>
      <c r="K42">
        <v>56</v>
      </c>
      <c r="L42">
        <v>0.79300000000000004</v>
      </c>
      <c r="M42">
        <v>1074.98</v>
      </c>
      <c r="N42" s="1" t="s">
        <v>25</v>
      </c>
      <c r="O42" s="1" t="s">
        <v>14</v>
      </c>
      <c r="P42" t="s">
        <v>15</v>
      </c>
      <c r="R42" s="1" t="s">
        <v>23</v>
      </c>
    </row>
    <row r="43" spans="2:18" x14ac:dyDescent="0.3">
      <c r="B43" s="1">
        <v>80</v>
      </c>
      <c r="C43" s="1">
        <v>26</v>
      </c>
      <c r="D43" s="1">
        <v>193</v>
      </c>
      <c r="E43" s="1">
        <v>31</v>
      </c>
      <c r="F43" s="1">
        <v>56</v>
      </c>
      <c r="G43">
        <v>0.553571429</v>
      </c>
      <c r="H43">
        <v>6.6430696999999997E-2</v>
      </c>
      <c r="I43">
        <v>226.60129029999999</v>
      </c>
      <c r="J43">
        <v>600</v>
      </c>
      <c r="K43">
        <v>56</v>
      </c>
      <c r="L43">
        <v>0.79300000000000004</v>
      </c>
      <c r="M43">
        <v>1074.98</v>
      </c>
      <c r="N43" s="1" t="s">
        <v>25</v>
      </c>
      <c r="O43" s="1" t="s">
        <v>14</v>
      </c>
      <c r="P43" t="s">
        <v>15</v>
      </c>
      <c r="R43" s="1" t="s">
        <v>23</v>
      </c>
    </row>
    <row r="44" spans="2:18" x14ac:dyDescent="0.3">
      <c r="B44" s="1">
        <v>160</v>
      </c>
      <c r="C44" s="1">
        <v>26</v>
      </c>
      <c r="D44" s="1">
        <v>193</v>
      </c>
      <c r="E44" s="1">
        <v>48</v>
      </c>
      <c r="F44" s="1">
        <v>74</v>
      </c>
      <c r="G44">
        <v>0.64864864899999997</v>
      </c>
      <c r="H44">
        <v>5.5495747999999998E-2</v>
      </c>
      <c r="I44">
        <v>324.69871790000002</v>
      </c>
      <c r="J44">
        <v>600</v>
      </c>
      <c r="K44">
        <v>56</v>
      </c>
      <c r="L44">
        <v>0.79300000000000004</v>
      </c>
      <c r="M44">
        <v>1074.98</v>
      </c>
      <c r="N44" s="1" t="s">
        <v>25</v>
      </c>
      <c r="O44" s="1" t="s">
        <v>14</v>
      </c>
      <c r="P44" t="s">
        <v>15</v>
      </c>
      <c r="R44" s="1" t="s">
        <v>23</v>
      </c>
    </row>
    <row r="45" spans="2:18" x14ac:dyDescent="0.3">
      <c r="B45" s="1">
        <v>5</v>
      </c>
      <c r="C45" s="1">
        <v>26</v>
      </c>
      <c r="D45" s="1">
        <v>253</v>
      </c>
      <c r="E45" s="1">
        <v>10</v>
      </c>
      <c r="F45" s="1">
        <v>81</v>
      </c>
      <c r="G45">
        <v>0.12345679</v>
      </c>
      <c r="H45">
        <v>3.6551200999999998E-2</v>
      </c>
      <c r="I45">
        <v>748.50845070000003</v>
      </c>
      <c r="J45">
        <v>350</v>
      </c>
      <c r="K45">
        <v>56</v>
      </c>
      <c r="L45">
        <v>0.65400000000000003</v>
      </c>
      <c r="M45">
        <v>1580.49</v>
      </c>
      <c r="N45" s="1" t="s">
        <v>25</v>
      </c>
      <c r="O45" s="1" t="s">
        <v>14</v>
      </c>
      <c r="P45" t="s">
        <v>15</v>
      </c>
      <c r="R45" s="1" t="s">
        <v>23</v>
      </c>
    </row>
    <row r="46" spans="2:18" x14ac:dyDescent="0.3">
      <c r="B46" s="1">
        <v>10</v>
      </c>
      <c r="C46" s="1">
        <v>26</v>
      </c>
      <c r="D46" s="1">
        <v>253</v>
      </c>
      <c r="E46" s="1">
        <v>12</v>
      </c>
      <c r="F46" s="1">
        <v>83</v>
      </c>
      <c r="G46">
        <v>0.14457831300000001</v>
      </c>
      <c r="H46">
        <v>3.8601364999999999E-2</v>
      </c>
      <c r="I46">
        <v>671.11150229999998</v>
      </c>
      <c r="J46">
        <v>350</v>
      </c>
      <c r="K46">
        <v>56</v>
      </c>
      <c r="L46">
        <v>0.65400000000000003</v>
      </c>
      <c r="M46">
        <v>1580.49</v>
      </c>
      <c r="N46" s="1" t="s">
        <v>25</v>
      </c>
      <c r="O46" s="1" t="s">
        <v>14</v>
      </c>
      <c r="P46" t="s">
        <v>15</v>
      </c>
      <c r="R46" s="1" t="s">
        <v>23</v>
      </c>
    </row>
    <row r="47" spans="2:18" x14ac:dyDescent="0.3">
      <c r="B47" s="1">
        <v>20</v>
      </c>
      <c r="C47" s="1">
        <v>26</v>
      </c>
      <c r="D47" s="1">
        <v>253</v>
      </c>
      <c r="E47" s="1">
        <v>12</v>
      </c>
      <c r="F47" s="1">
        <v>58</v>
      </c>
      <c r="G47">
        <v>0.20689655200000001</v>
      </c>
      <c r="H47">
        <v>5.3189700999999999E-2</v>
      </c>
      <c r="I47">
        <v>353.46376809999998</v>
      </c>
      <c r="J47">
        <v>350</v>
      </c>
      <c r="K47">
        <v>56</v>
      </c>
      <c r="L47">
        <v>0.65400000000000003</v>
      </c>
      <c r="M47">
        <v>1580.49</v>
      </c>
      <c r="N47" s="1" t="s">
        <v>25</v>
      </c>
      <c r="O47" s="1" t="s">
        <v>14</v>
      </c>
      <c r="P47" t="s">
        <v>15</v>
      </c>
      <c r="R47" s="1" t="s">
        <v>23</v>
      </c>
    </row>
    <row r="48" spans="2:18" x14ac:dyDescent="0.3">
      <c r="B48" s="1">
        <v>40</v>
      </c>
      <c r="C48" s="1">
        <v>26</v>
      </c>
      <c r="D48" s="1">
        <v>253</v>
      </c>
      <c r="E48" s="1">
        <v>9</v>
      </c>
      <c r="F48" s="1">
        <v>29</v>
      </c>
      <c r="G48">
        <v>0.31034482800000002</v>
      </c>
      <c r="H48">
        <v>8.5909116999999993E-2</v>
      </c>
      <c r="I48">
        <v>135.49444439999999</v>
      </c>
      <c r="J48">
        <v>350</v>
      </c>
      <c r="K48">
        <v>56</v>
      </c>
      <c r="L48">
        <v>0.65400000000000003</v>
      </c>
      <c r="M48">
        <v>1580.49</v>
      </c>
      <c r="N48" s="1" t="s">
        <v>25</v>
      </c>
      <c r="O48" s="1" t="s">
        <v>14</v>
      </c>
      <c r="P48" t="s">
        <v>15</v>
      </c>
      <c r="R48" s="1" t="s">
        <v>23</v>
      </c>
    </row>
    <row r="49" spans="2:18" x14ac:dyDescent="0.3">
      <c r="B49" s="1">
        <v>10</v>
      </c>
      <c r="C49" s="1">
        <v>41</v>
      </c>
      <c r="D49" s="1">
        <v>464</v>
      </c>
      <c r="E49" s="1">
        <v>13</v>
      </c>
      <c r="F49" s="1">
        <v>71</v>
      </c>
      <c r="G49">
        <v>0.183098592</v>
      </c>
      <c r="H49">
        <v>4.5898464E-2</v>
      </c>
      <c r="I49">
        <v>474.68302390000002</v>
      </c>
      <c r="J49">
        <v>600</v>
      </c>
      <c r="K49">
        <v>93</v>
      </c>
      <c r="L49">
        <v>0.79300000000000004</v>
      </c>
      <c r="M49">
        <v>2673.14</v>
      </c>
      <c r="N49" s="1" t="s">
        <v>26</v>
      </c>
      <c r="O49" s="1" t="s">
        <v>14</v>
      </c>
      <c r="P49" t="s">
        <v>15</v>
      </c>
      <c r="R49" s="1" t="s">
        <v>23</v>
      </c>
    </row>
    <row r="50" spans="2:18" x14ac:dyDescent="0.3">
      <c r="B50" s="1">
        <v>20</v>
      </c>
      <c r="C50" s="1">
        <v>41</v>
      </c>
      <c r="D50" s="1">
        <v>464</v>
      </c>
      <c r="E50" s="1">
        <v>9</v>
      </c>
      <c r="F50" s="1">
        <v>54</v>
      </c>
      <c r="G50">
        <v>0.16666666699999999</v>
      </c>
      <c r="H50">
        <v>5.0715051999999997E-2</v>
      </c>
      <c r="I50">
        <v>388.8</v>
      </c>
      <c r="J50">
        <v>600</v>
      </c>
      <c r="K50">
        <v>93</v>
      </c>
      <c r="L50">
        <v>0.79300000000000004</v>
      </c>
      <c r="M50">
        <v>2673.14</v>
      </c>
      <c r="N50" s="1" t="s">
        <v>26</v>
      </c>
      <c r="O50" s="1" t="s">
        <v>14</v>
      </c>
      <c r="P50" t="s">
        <v>15</v>
      </c>
      <c r="R50" s="1" t="s">
        <v>23</v>
      </c>
    </row>
    <row r="51" spans="2:18" x14ac:dyDescent="0.3">
      <c r="B51" s="1">
        <v>40</v>
      </c>
      <c r="C51" s="1">
        <v>41</v>
      </c>
      <c r="D51" s="1">
        <v>464</v>
      </c>
      <c r="E51" s="1">
        <v>19</v>
      </c>
      <c r="F51" s="1">
        <v>48</v>
      </c>
      <c r="G51">
        <v>0.39583333300000001</v>
      </c>
      <c r="H51">
        <v>7.0585248000000003E-2</v>
      </c>
      <c r="I51">
        <v>200.71143380000001</v>
      </c>
      <c r="J51">
        <v>600</v>
      </c>
      <c r="K51">
        <v>93</v>
      </c>
      <c r="L51">
        <v>0.79300000000000004</v>
      </c>
      <c r="M51">
        <v>2673.14</v>
      </c>
      <c r="N51" s="1" t="s">
        <v>26</v>
      </c>
      <c r="O51" s="1" t="s">
        <v>14</v>
      </c>
      <c r="P51" t="s">
        <v>15</v>
      </c>
      <c r="R51" s="1" t="s">
        <v>23</v>
      </c>
    </row>
    <row r="52" spans="2:18" x14ac:dyDescent="0.3">
      <c r="B52" s="1">
        <v>80</v>
      </c>
      <c r="C52" s="1">
        <v>41</v>
      </c>
      <c r="D52" s="1">
        <v>464</v>
      </c>
      <c r="E52" s="1">
        <v>15</v>
      </c>
      <c r="F52" s="1">
        <v>28</v>
      </c>
      <c r="G52">
        <v>0.53571428600000004</v>
      </c>
      <c r="H52">
        <v>9.4249761000000001E-2</v>
      </c>
      <c r="I52">
        <v>112.574359</v>
      </c>
      <c r="J52">
        <v>600</v>
      </c>
      <c r="K52">
        <v>93</v>
      </c>
      <c r="L52">
        <v>0.79300000000000004</v>
      </c>
      <c r="M52">
        <v>2673.14</v>
      </c>
      <c r="N52" s="1" t="s">
        <v>26</v>
      </c>
      <c r="O52" s="1" t="s">
        <v>14</v>
      </c>
      <c r="P52" t="s">
        <v>15</v>
      </c>
      <c r="R52" s="1" t="s">
        <v>23</v>
      </c>
    </row>
    <row r="53" spans="2:18" x14ac:dyDescent="0.3">
      <c r="B53" s="1">
        <v>20</v>
      </c>
      <c r="C53" s="1">
        <v>57</v>
      </c>
      <c r="D53" s="1">
        <v>953</v>
      </c>
      <c r="E53" s="1">
        <v>4</v>
      </c>
      <c r="F53" s="1">
        <v>26</v>
      </c>
      <c r="G53">
        <v>0.15384615400000001</v>
      </c>
      <c r="H53">
        <v>7.0758939000000007E-2</v>
      </c>
      <c r="I53">
        <v>199.72727269999999</v>
      </c>
      <c r="J53">
        <v>593</v>
      </c>
      <c r="K53">
        <v>139</v>
      </c>
      <c r="L53">
        <v>0.79100000000000004</v>
      </c>
      <c r="M53">
        <v>5192.74</v>
      </c>
      <c r="N53" s="1" t="s">
        <v>27</v>
      </c>
      <c r="O53" s="1" t="s">
        <v>14</v>
      </c>
      <c r="P53" t="s">
        <v>15</v>
      </c>
      <c r="R53" s="1" t="s">
        <v>61</v>
      </c>
    </row>
    <row r="54" spans="2:18" x14ac:dyDescent="0.3">
      <c r="B54" s="1">
        <v>40</v>
      </c>
      <c r="C54" s="1">
        <v>57</v>
      </c>
      <c r="D54" s="1">
        <v>953</v>
      </c>
      <c r="E54" s="1">
        <v>5</v>
      </c>
      <c r="F54" s="1">
        <v>39</v>
      </c>
      <c r="G54">
        <v>0.128205128</v>
      </c>
      <c r="H54">
        <v>5.3533735999999998E-2</v>
      </c>
      <c r="I54">
        <v>348.93529410000002</v>
      </c>
      <c r="J54">
        <v>593</v>
      </c>
      <c r="K54">
        <v>139</v>
      </c>
      <c r="L54">
        <v>0.79100000000000004</v>
      </c>
      <c r="M54">
        <v>5192.74</v>
      </c>
      <c r="N54" s="1" t="s">
        <v>27</v>
      </c>
      <c r="O54" s="1" t="s">
        <v>14</v>
      </c>
      <c r="P54" t="s">
        <v>15</v>
      </c>
      <c r="R54" s="1" t="s">
        <v>61</v>
      </c>
    </row>
    <row r="55" spans="2:18" x14ac:dyDescent="0.3">
      <c r="B55" s="1">
        <v>80</v>
      </c>
      <c r="C55" s="1">
        <v>57</v>
      </c>
      <c r="D55" s="1">
        <v>953</v>
      </c>
      <c r="E55" s="1">
        <v>5</v>
      </c>
      <c r="F55" s="1">
        <v>15</v>
      </c>
      <c r="G55">
        <v>0.33333333300000001</v>
      </c>
      <c r="H55">
        <v>0.12171612399999999</v>
      </c>
      <c r="I55">
        <v>67.5</v>
      </c>
      <c r="J55">
        <v>593</v>
      </c>
      <c r="K55">
        <v>139</v>
      </c>
      <c r="L55">
        <v>0.79100000000000004</v>
      </c>
      <c r="M55">
        <v>5192.74</v>
      </c>
      <c r="N55" s="1" t="s">
        <v>27</v>
      </c>
      <c r="O55" s="1" t="s">
        <v>14</v>
      </c>
      <c r="P55" t="s">
        <v>15</v>
      </c>
      <c r="R55" s="1" t="s">
        <v>61</v>
      </c>
    </row>
    <row r="57" spans="2:18" x14ac:dyDescent="0.3">
      <c r="B57" s="6" t="s">
        <v>36</v>
      </c>
    </row>
    <row r="58" spans="2:18" x14ac:dyDescent="0.3">
      <c r="B58" s="6" t="s">
        <v>37</v>
      </c>
    </row>
    <row r="60" spans="2:18" x14ac:dyDescent="0.3">
      <c r="B60" s="6" t="s">
        <v>28</v>
      </c>
    </row>
    <row r="61" spans="2:18" x14ac:dyDescent="0.3">
      <c r="B61" s="6" t="s">
        <v>67</v>
      </c>
    </row>
    <row r="62" spans="2:18" x14ac:dyDescent="0.3">
      <c r="B62" s="6" t="s">
        <v>29</v>
      </c>
      <c r="R62" s="6"/>
    </row>
    <row r="63" spans="2:18" x14ac:dyDescent="0.3">
      <c r="B63" s="6" t="s">
        <v>31</v>
      </c>
    </row>
    <row r="64" spans="2:18" x14ac:dyDescent="0.3">
      <c r="B64" s="6" t="s">
        <v>38</v>
      </c>
      <c r="R64" s="6"/>
    </row>
    <row r="65" spans="2:20" x14ac:dyDescent="0.3">
      <c r="B65" s="6" t="s">
        <v>32</v>
      </c>
    </row>
    <row r="66" spans="2:20" x14ac:dyDescent="0.3">
      <c r="B66" s="6" t="s">
        <v>72</v>
      </c>
    </row>
    <row r="67" spans="2:20" x14ac:dyDescent="0.3">
      <c r="B67" s="6" t="s">
        <v>70</v>
      </c>
    </row>
    <row r="69" spans="2:20" x14ac:dyDescent="0.3">
      <c r="B69" s="6" t="s">
        <v>66</v>
      </c>
    </row>
    <row r="71" spans="2:20" x14ac:dyDescent="0.3">
      <c r="B71" s="6" t="s">
        <v>62</v>
      </c>
    </row>
    <row r="72" spans="2:20" x14ac:dyDescent="0.3">
      <c r="B72" s="6" t="s">
        <v>0</v>
      </c>
      <c r="C72" s="6" t="s">
        <v>1</v>
      </c>
      <c r="D72" s="6" t="s">
        <v>33</v>
      </c>
      <c r="E72" s="6" t="s">
        <v>2</v>
      </c>
      <c r="F72" s="6" t="s">
        <v>3</v>
      </c>
      <c r="G72" s="6" t="s">
        <v>4</v>
      </c>
      <c r="H72" s="6" t="s">
        <v>5</v>
      </c>
      <c r="I72" t="s">
        <v>6</v>
      </c>
      <c r="J72" t="s">
        <v>39</v>
      </c>
      <c r="M72" t="s">
        <v>10</v>
      </c>
      <c r="N72"/>
      <c r="O72" s="3"/>
      <c r="T72" s="1"/>
    </row>
    <row r="73" spans="2:20" x14ac:dyDescent="0.3">
      <c r="B73" s="6">
        <v>0</v>
      </c>
      <c r="E73" s="6">
        <v>4</v>
      </c>
      <c r="F73" s="6">
        <v>71</v>
      </c>
      <c r="J73" t="s">
        <v>40</v>
      </c>
      <c r="M73" t="s">
        <v>41</v>
      </c>
      <c r="N73"/>
      <c r="O73" s="3"/>
      <c r="T73" s="1"/>
    </row>
    <row r="74" spans="2:20" x14ac:dyDescent="0.3">
      <c r="B74" s="6">
        <v>0</v>
      </c>
      <c r="E74" s="6">
        <v>3</v>
      </c>
      <c r="F74" s="6">
        <v>75</v>
      </c>
      <c r="J74" t="s">
        <v>42</v>
      </c>
      <c r="M74" t="s">
        <v>43</v>
      </c>
      <c r="N74"/>
      <c r="O74" s="3"/>
      <c r="T74" s="1"/>
    </row>
    <row r="75" spans="2:20" x14ac:dyDescent="0.3">
      <c r="B75" s="6">
        <v>0</v>
      </c>
      <c r="E75" s="6">
        <v>7</v>
      </c>
      <c r="F75" s="6">
        <v>56</v>
      </c>
      <c r="J75" t="s">
        <v>44</v>
      </c>
      <c r="M75" t="s">
        <v>45</v>
      </c>
      <c r="N75"/>
      <c r="P75" s="1"/>
      <c r="S75" s="2"/>
      <c r="T75" s="1"/>
    </row>
    <row r="76" spans="2:20" x14ac:dyDescent="0.3">
      <c r="B76" s="6">
        <v>0</v>
      </c>
      <c r="E76" s="6">
        <v>0</v>
      </c>
      <c r="F76" s="6">
        <v>42</v>
      </c>
      <c r="J76" t="s">
        <v>44</v>
      </c>
      <c r="M76" t="s">
        <v>46</v>
      </c>
      <c r="N76"/>
      <c r="P76" s="1"/>
      <c r="S76" s="2"/>
      <c r="T76" s="1"/>
    </row>
    <row r="77" spans="2:20" x14ac:dyDescent="0.3">
      <c r="B77" s="6">
        <v>0</v>
      </c>
      <c r="E77" s="6">
        <v>2</v>
      </c>
      <c r="F77" s="6">
        <v>51</v>
      </c>
      <c r="J77" t="s">
        <v>47</v>
      </c>
      <c r="M77" t="s">
        <v>48</v>
      </c>
      <c r="N77"/>
      <c r="P77" s="1"/>
      <c r="S77" s="2"/>
      <c r="T77" s="1"/>
    </row>
    <row r="78" spans="2:20" x14ac:dyDescent="0.3">
      <c r="B78" s="6">
        <v>0</v>
      </c>
      <c r="E78" s="6">
        <v>1</v>
      </c>
      <c r="F78" s="6">
        <v>26</v>
      </c>
      <c r="J78" t="s">
        <v>49</v>
      </c>
      <c r="M78" t="s">
        <v>50</v>
      </c>
      <c r="N78"/>
      <c r="P78" s="1"/>
      <c r="S78" s="2"/>
      <c r="T78" s="1"/>
    </row>
    <row r="79" spans="2:20" x14ac:dyDescent="0.3">
      <c r="B79" s="6" t="s">
        <v>51</v>
      </c>
      <c r="E79" s="6">
        <f>SUM(E73:E78)</f>
        <v>17</v>
      </c>
      <c r="F79" s="6">
        <f>SUM(F73:F78)</f>
        <v>321</v>
      </c>
      <c r="G79" s="6">
        <v>5.2959501557632398E-2</v>
      </c>
      <c r="H79" s="6">
        <v>1.2499818410194964E-2</v>
      </c>
      <c r="I79">
        <v>6400.1859520123844</v>
      </c>
      <c r="J79" t="s">
        <v>52</v>
      </c>
      <c r="K79" s="1"/>
      <c r="L79" s="1"/>
      <c r="M79" s="2"/>
      <c r="P79" s="1"/>
    </row>
    <row r="80" spans="2:20" x14ac:dyDescent="0.3">
      <c r="B80" t="s">
        <v>53</v>
      </c>
      <c r="J80" s="1"/>
      <c r="K80" s="1"/>
      <c r="L80" s="1"/>
      <c r="M80" s="2"/>
    </row>
    <row r="82" spans="2:20" x14ac:dyDescent="0.3">
      <c r="B82" s="6" t="s">
        <v>71</v>
      </c>
      <c r="G82" s="6" t="s">
        <v>65</v>
      </c>
      <c r="H82" s="6" t="s">
        <v>3</v>
      </c>
      <c r="I82" s="6" t="s">
        <v>4</v>
      </c>
      <c r="J82" s="6" t="s">
        <v>5</v>
      </c>
      <c r="L82" s="3"/>
      <c r="N82"/>
      <c r="O82"/>
      <c r="P82" s="1"/>
      <c r="R82"/>
      <c r="S82" s="1"/>
      <c r="T82" s="1"/>
    </row>
    <row r="83" spans="2:20" x14ac:dyDescent="0.3">
      <c r="B83" s="6" t="s">
        <v>64</v>
      </c>
      <c r="G83" s="6">
        <v>21</v>
      </c>
      <c r="H83" s="6">
        <v>476</v>
      </c>
      <c r="I83" s="6">
        <v>4.4117647058823532E-2</v>
      </c>
      <c r="J83" s="6">
        <v>9.4124984266648181E-3</v>
      </c>
      <c r="L83" s="3"/>
      <c r="N83"/>
      <c r="O83"/>
      <c r="R83"/>
      <c r="S83" s="1"/>
      <c r="T83" s="1"/>
    </row>
    <row r="86" spans="2:20" x14ac:dyDescent="0.3">
      <c r="P86" s="1"/>
    </row>
    <row r="88" spans="2:20" x14ac:dyDescent="0.3">
      <c r="M88" s="1"/>
    </row>
    <row r="89" spans="2:20" x14ac:dyDescent="0.3">
      <c r="M89" s="4"/>
      <c r="N89" s="4"/>
    </row>
    <row r="90" spans="2:20" x14ac:dyDescent="0.3">
      <c r="N90"/>
    </row>
    <row r="91" spans="2:20" x14ac:dyDescent="0.3">
      <c r="N91"/>
      <c r="S91" s="1"/>
      <c r="T91" s="1"/>
    </row>
    <row r="92" spans="2:20" x14ac:dyDescent="0.3">
      <c r="N92"/>
    </row>
    <row r="93" spans="2:20" x14ac:dyDescent="0.3">
      <c r="N93"/>
    </row>
    <row r="94" spans="2:20" x14ac:dyDescent="0.3">
      <c r="N94"/>
    </row>
    <row r="95" spans="2:20" x14ac:dyDescent="0.3">
      <c r="N95"/>
    </row>
    <row r="96" spans="2:20" x14ac:dyDescent="0.3">
      <c r="N9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ox_1-ion_data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2019-03-26T18:37:35Z</dcterms:created>
  <dcterms:modified xsi:type="dcterms:W3CDTF">2019-03-27T13:39:39Z</dcterms:modified>
</cp:coreProperties>
</file>