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Rainnn\Desktop\"/>
    </mc:Choice>
  </mc:AlternateContent>
  <xr:revisionPtr revIDLastSave="0" documentId="13_ncr:1_{8279107C-956C-47E2-B8FE-662DD41652D9}" xr6:coauthVersionLast="47" xr6:coauthVersionMax="47" xr10:uidLastSave="{00000000-0000-0000-0000-000000000000}"/>
  <bookViews>
    <workbookView xWindow="-96" yWindow="-96" windowWidth="17472" windowHeight="10992" activeTab="1" xr2:uid="{00000000-000D-0000-FFFF-FFFF00000000}"/>
  </bookViews>
  <sheets>
    <sheet name="微指令 new" sheetId="5" r:id="rId1"/>
    <sheet name="指令try" sheetId="2" r:id="rId2"/>
    <sheet name="测试指令" sheetId="4" r:id="rId3"/>
    <sheet name="microprogram" sheetId="1" r:id="rId4"/>
    <sheet name="弃用" sheetId="3" r:id="rId5"/>
  </sheets>
  <definedNames>
    <definedName name="_xlnm._FilterDatabase" localSheetId="3" hidden="1">microprogram!$A$1:$T$256</definedName>
    <definedName name="_xlnm._FilterDatabase" localSheetId="0" hidden="1">'微指令 new'!$A$1:$T$256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4" i="5" l="1"/>
  <c r="Z84" i="5"/>
  <c r="Y84" i="5"/>
  <c r="X84" i="5"/>
  <c r="W84" i="5"/>
  <c r="V84" i="5"/>
  <c r="B84" i="5"/>
  <c r="AA83" i="5"/>
  <c r="Z83" i="5"/>
  <c r="Y83" i="5"/>
  <c r="X83" i="5"/>
  <c r="W83" i="5"/>
  <c r="V83" i="5"/>
  <c r="B83" i="5"/>
  <c r="AA82" i="5"/>
  <c r="Z82" i="5"/>
  <c r="Y82" i="5"/>
  <c r="X82" i="5"/>
  <c r="W82" i="5"/>
  <c r="V82" i="5"/>
  <c r="B82" i="5"/>
  <c r="B68" i="5"/>
  <c r="B67" i="5"/>
  <c r="B66" i="5"/>
  <c r="B107" i="5"/>
  <c r="V129" i="5"/>
  <c r="W129" i="5"/>
  <c r="X129" i="5"/>
  <c r="Y129" i="5"/>
  <c r="Z129" i="5"/>
  <c r="AA129" i="5"/>
  <c r="V130" i="5"/>
  <c r="W130" i="5"/>
  <c r="X130" i="5"/>
  <c r="Y130" i="5"/>
  <c r="Z130" i="5"/>
  <c r="AA130" i="5"/>
  <c r="V131" i="5"/>
  <c r="W131" i="5"/>
  <c r="X131" i="5"/>
  <c r="Y131" i="5"/>
  <c r="Z131" i="5"/>
  <c r="AA131" i="5"/>
  <c r="V132" i="5"/>
  <c r="W132" i="5"/>
  <c r="X132" i="5"/>
  <c r="Y132" i="5"/>
  <c r="Z132" i="5"/>
  <c r="AA132" i="5"/>
  <c r="V133" i="5"/>
  <c r="W133" i="5"/>
  <c r="X133" i="5"/>
  <c r="Y133" i="5"/>
  <c r="Z133" i="5"/>
  <c r="AA133" i="5"/>
  <c r="V134" i="5"/>
  <c r="W134" i="5"/>
  <c r="X134" i="5"/>
  <c r="Y134" i="5"/>
  <c r="Z134" i="5"/>
  <c r="AA134" i="5"/>
  <c r="V135" i="5"/>
  <c r="W135" i="5"/>
  <c r="X135" i="5"/>
  <c r="Y135" i="5"/>
  <c r="Z135" i="5"/>
  <c r="AA135" i="5"/>
  <c r="V136" i="5"/>
  <c r="W136" i="5"/>
  <c r="X136" i="5"/>
  <c r="Y136" i="5"/>
  <c r="Z136" i="5"/>
  <c r="AA136" i="5"/>
  <c r="V137" i="5"/>
  <c r="W137" i="5"/>
  <c r="X137" i="5"/>
  <c r="Y137" i="5"/>
  <c r="Z137" i="5"/>
  <c r="AA137" i="5"/>
  <c r="V138" i="5"/>
  <c r="W138" i="5"/>
  <c r="X138" i="5"/>
  <c r="Y138" i="5"/>
  <c r="Z138" i="5"/>
  <c r="AA138" i="5"/>
  <c r="B177" i="5"/>
  <c r="B178" i="5"/>
  <c r="B179" i="5"/>
  <c r="B180" i="5"/>
  <c r="B181" i="5"/>
  <c r="B182" i="5"/>
  <c r="B183" i="5"/>
  <c r="B184" i="5"/>
  <c r="B185" i="5"/>
  <c r="B186" i="5"/>
  <c r="B187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Z219" i="5"/>
  <c r="V219" i="5"/>
  <c r="Z218" i="5"/>
  <c r="V218" i="5"/>
  <c r="Z217" i="5"/>
  <c r="X217" i="5"/>
  <c r="V217" i="5"/>
  <c r="AA216" i="5"/>
  <c r="Z216" i="5"/>
  <c r="X216" i="5"/>
  <c r="V216" i="5"/>
  <c r="AA215" i="5"/>
  <c r="Z215" i="5"/>
  <c r="X215" i="5"/>
  <c r="V215" i="5"/>
  <c r="AA214" i="5"/>
  <c r="Z214" i="5"/>
  <c r="X214" i="5"/>
  <c r="V214" i="5"/>
  <c r="AA213" i="5"/>
  <c r="Z213" i="5"/>
  <c r="Y213" i="5"/>
  <c r="X213" i="5"/>
  <c r="V213" i="5"/>
  <c r="AA212" i="5"/>
  <c r="Z212" i="5"/>
  <c r="Y212" i="5"/>
  <c r="X212" i="5"/>
  <c r="V212" i="5"/>
  <c r="AA211" i="5"/>
  <c r="Z211" i="5"/>
  <c r="Y211" i="5"/>
  <c r="X211" i="5"/>
  <c r="W211" i="5"/>
  <c r="V211" i="5"/>
  <c r="AA210" i="5"/>
  <c r="Z210" i="5"/>
  <c r="Y210" i="5"/>
  <c r="X210" i="5"/>
  <c r="W210" i="5"/>
  <c r="V210" i="5"/>
  <c r="AA209" i="5"/>
  <c r="Z209" i="5"/>
  <c r="Y209" i="5"/>
  <c r="X209" i="5"/>
  <c r="W209" i="5"/>
  <c r="V209" i="5"/>
  <c r="AA208" i="5"/>
  <c r="Z208" i="5"/>
  <c r="Y208" i="5"/>
  <c r="X208" i="5"/>
  <c r="W208" i="5"/>
  <c r="V208" i="5"/>
  <c r="B208" i="5"/>
  <c r="AA207" i="5"/>
  <c r="Z207" i="5"/>
  <c r="Y207" i="5"/>
  <c r="X207" i="5"/>
  <c r="W207" i="5"/>
  <c r="V207" i="5"/>
  <c r="E207" i="5"/>
  <c r="B207" i="5"/>
  <c r="AA206" i="5"/>
  <c r="E206" i="5" s="1"/>
  <c r="Z206" i="5"/>
  <c r="Y206" i="5"/>
  <c r="X206" i="5"/>
  <c r="W206" i="5"/>
  <c r="V206" i="5"/>
  <c r="B206" i="5"/>
  <c r="AA205" i="5"/>
  <c r="Z205" i="5"/>
  <c r="Y205" i="5"/>
  <c r="X205" i="5"/>
  <c r="W205" i="5"/>
  <c r="V205" i="5"/>
  <c r="E205" i="5"/>
  <c r="B205" i="5"/>
  <c r="AA204" i="5"/>
  <c r="Z204" i="5"/>
  <c r="Y204" i="5"/>
  <c r="X204" i="5"/>
  <c r="W204" i="5"/>
  <c r="V204" i="5"/>
  <c r="B204" i="5"/>
  <c r="AA203" i="5"/>
  <c r="Z203" i="5"/>
  <c r="Y203" i="5"/>
  <c r="X203" i="5"/>
  <c r="W203" i="5"/>
  <c r="V203" i="5"/>
  <c r="E203" i="5"/>
  <c r="B203" i="5"/>
  <c r="AA202" i="5"/>
  <c r="Z202" i="5"/>
  <c r="Y202" i="5"/>
  <c r="X202" i="5"/>
  <c r="W202" i="5"/>
  <c r="V202" i="5"/>
  <c r="B202" i="5"/>
  <c r="AA201" i="5"/>
  <c r="Z201" i="5"/>
  <c r="Y201" i="5"/>
  <c r="X201" i="5"/>
  <c r="W201" i="5"/>
  <c r="V201" i="5"/>
  <c r="E201" i="5"/>
  <c r="B201" i="5"/>
  <c r="AA200" i="5"/>
  <c r="Z200" i="5"/>
  <c r="Y200" i="5"/>
  <c r="X200" i="5"/>
  <c r="W200" i="5"/>
  <c r="V200" i="5"/>
  <c r="B200" i="5"/>
  <c r="AA199" i="5"/>
  <c r="Z199" i="5"/>
  <c r="Y199" i="5"/>
  <c r="X199" i="5"/>
  <c r="W199" i="5"/>
  <c r="V199" i="5"/>
  <c r="E199" i="5"/>
  <c r="B199" i="5"/>
  <c r="AA198" i="5"/>
  <c r="Z198" i="5"/>
  <c r="Y198" i="5"/>
  <c r="X198" i="5"/>
  <c r="W198" i="5"/>
  <c r="V198" i="5"/>
  <c r="B198" i="5"/>
  <c r="AA197" i="5"/>
  <c r="Z197" i="5"/>
  <c r="Y197" i="5"/>
  <c r="X197" i="5"/>
  <c r="W197" i="5"/>
  <c r="V197" i="5"/>
  <c r="E197" i="5"/>
  <c r="B197" i="5"/>
  <c r="AA196" i="5"/>
  <c r="Z196" i="5"/>
  <c r="Y196" i="5"/>
  <c r="X196" i="5"/>
  <c r="W196" i="5"/>
  <c r="V196" i="5"/>
  <c r="B196" i="5"/>
  <c r="AA195" i="5"/>
  <c r="E195" i="5" s="1"/>
  <c r="Z195" i="5"/>
  <c r="Y195" i="5"/>
  <c r="X195" i="5"/>
  <c r="W195" i="5"/>
  <c r="V195" i="5"/>
  <c r="B195" i="5"/>
  <c r="AA194" i="5"/>
  <c r="Z194" i="5"/>
  <c r="Y194" i="5"/>
  <c r="X194" i="5"/>
  <c r="W194" i="5"/>
  <c r="V194" i="5"/>
  <c r="B194" i="5"/>
  <c r="AA193" i="5"/>
  <c r="Z193" i="5"/>
  <c r="Y193" i="5"/>
  <c r="X193" i="5"/>
  <c r="W193" i="5"/>
  <c r="V193" i="5"/>
  <c r="E193" i="5"/>
  <c r="B193" i="5"/>
  <c r="AA192" i="5"/>
  <c r="Z192" i="5"/>
  <c r="Y192" i="5"/>
  <c r="X192" i="5"/>
  <c r="W192" i="5"/>
  <c r="V192" i="5"/>
  <c r="B192" i="5"/>
  <c r="AA191" i="5"/>
  <c r="E191" i="5" s="1"/>
  <c r="Z191" i="5"/>
  <c r="Y191" i="5"/>
  <c r="X191" i="5"/>
  <c r="W191" i="5"/>
  <c r="V191" i="5"/>
  <c r="B191" i="5"/>
  <c r="AA190" i="5"/>
  <c r="Z190" i="5"/>
  <c r="Y190" i="5"/>
  <c r="X190" i="5"/>
  <c r="W190" i="5"/>
  <c r="V190" i="5"/>
  <c r="B190" i="5"/>
  <c r="AA189" i="5"/>
  <c r="Z189" i="5"/>
  <c r="Y189" i="5"/>
  <c r="X189" i="5"/>
  <c r="W189" i="5"/>
  <c r="V189" i="5"/>
  <c r="E189" i="5" s="1"/>
  <c r="B189" i="5"/>
  <c r="AA188" i="5"/>
  <c r="Z188" i="5"/>
  <c r="Y188" i="5"/>
  <c r="X188" i="5"/>
  <c r="W188" i="5"/>
  <c r="V188" i="5"/>
  <c r="B188" i="5"/>
  <c r="AA187" i="5"/>
  <c r="Z187" i="5"/>
  <c r="Y187" i="5"/>
  <c r="X187" i="5"/>
  <c r="W187" i="5"/>
  <c r="V187" i="5"/>
  <c r="AA186" i="5"/>
  <c r="Z186" i="5"/>
  <c r="Y186" i="5"/>
  <c r="X186" i="5"/>
  <c r="W186" i="5"/>
  <c r="V186" i="5"/>
  <c r="E186" i="5" s="1"/>
  <c r="AA185" i="5"/>
  <c r="Z185" i="5"/>
  <c r="Y185" i="5"/>
  <c r="X185" i="5"/>
  <c r="W185" i="5"/>
  <c r="V185" i="5"/>
  <c r="AA184" i="5"/>
  <c r="Z184" i="5"/>
  <c r="Y184" i="5"/>
  <c r="X184" i="5"/>
  <c r="W184" i="5"/>
  <c r="V184" i="5"/>
  <c r="AA183" i="5"/>
  <c r="Z183" i="5"/>
  <c r="Y183" i="5"/>
  <c r="X183" i="5"/>
  <c r="W183" i="5"/>
  <c r="V183" i="5"/>
  <c r="E183" i="5" s="1"/>
  <c r="AA182" i="5"/>
  <c r="Z182" i="5"/>
  <c r="Y182" i="5"/>
  <c r="X182" i="5"/>
  <c r="W182" i="5"/>
  <c r="V182" i="5"/>
  <c r="AA181" i="5"/>
  <c r="Z181" i="5"/>
  <c r="Y181" i="5"/>
  <c r="X181" i="5"/>
  <c r="W181" i="5"/>
  <c r="V181" i="5"/>
  <c r="E181" i="5" s="1"/>
  <c r="AA180" i="5"/>
  <c r="Z180" i="5"/>
  <c r="Y180" i="5"/>
  <c r="X180" i="5"/>
  <c r="W180" i="5"/>
  <c r="V180" i="5"/>
  <c r="AA179" i="5"/>
  <c r="Z179" i="5"/>
  <c r="Y179" i="5"/>
  <c r="X179" i="5"/>
  <c r="W179" i="5"/>
  <c r="V179" i="5"/>
  <c r="AA178" i="5"/>
  <c r="Z178" i="5"/>
  <c r="Y178" i="5"/>
  <c r="X178" i="5"/>
  <c r="W178" i="5"/>
  <c r="V178" i="5"/>
  <c r="E178" i="5" s="1"/>
  <c r="AA177" i="5"/>
  <c r="Z177" i="5"/>
  <c r="Y177" i="5"/>
  <c r="X177" i="5"/>
  <c r="W177" i="5"/>
  <c r="V177" i="5"/>
  <c r="AA176" i="5"/>
  <c r="E176" i="5" s="1"/>
  <c r="Z176" i="5"/>
  <c r="Y176" i="5"/>
  <c r="X176" i="5"/>
  <c r="W176" i="5"/>
  <c r="V176" i="5"/>
  <c r="B176" i="5"/>
  <c r="AA175" i="5"/>
  <c r="Z175" i="5"/>
  <c r="Y175" i="5"/>
  <c r="X175" i="5"/>
  <c r="W175" i="5"/>
  <c r="V175" i="5"/>
  <c r="E175" i="5" s="1"/>
  <c r="B175" i="5"/>
  <c r="AA174" i="5"/>
  <c r="Z174" i="5"/>
  <c r="Y174" i="5"/>
  <c r="X174" i="5"/>
  <c r="W174" i="5"/>
  <c r="V174" i="5"/>
  <c r="B174" i="5"/>
  <c r="AA173" i="5"/>
  <c r="Z173" i="5"/>
  <c r="Y173" i="5"/>
  <c r="X173" i="5"/>
  <c r="W173" i="5"/>
  <c r="V173" i="5"/>
  <c r="B173" i="5"/>
  <c r="AA172" i="5"/>
  <c r="Z172" i="5"/>
  <c r="Y172" i="5"/>
  <c r="X172" i="5"/>
  <c r="W172" i="5"/>
  <c r="V172" i="5"/>
  <c r="B172" i="5"/>
  <c r="AA171" i="5"/>
  <c r="Z171" i="5"/>
  <c r="Y171" i="5"/>
  <c r="X171" i="5"/>
  <c r="W171" i="5"/>
  <c r="V171" i="5"/>
  <c r="E171" i="5" s="1"/>
  <c r="B171" i="5"/>
  <c r="AA170" i="5"/>
  <c r="Z170" i="5"/>
  <c r="Y170" i="5"/>
  <c r="X170" i="5"/>
  <c r="W170" i="5"/>
  <c r="V170" i="5"/>
  <c r="B170" i="5"/>
  <c r="AA169" i="5"/>
  <c r="Z169" i="5"/>
  <c r="Y169" i="5"/>
  <c r="X169" i="5"/>
  <c r="W169" i="5"/>
  <c r="V169" i="5"/>
  <c r="E169" i="5"/>
  <c r="B169" i="5"/>
  <c r="AA168" i="5"/>
  <c r="Z168" i="5"/>
  <c r="Y168" i="5"/>
  <c r="X168" i="5"/>
  <c r="W168" i="5"/>
  <c r="V168" i="5"/>
  <c r="B168" i="5"/>
  <c r="AA167" i="5"/>
  <c r="E167" i="5" s="1"/>
  <c r="Z167" i="5"/>
  <c r="Y167" i="5"/>
  <c r="X167" i="5"/>
  <c r="W167" i="5"/>
  <c r="V167" i="5"/>
  <c r="B167" i="5"/>
  <c r="AA166" i="5"/>
  <c r="Z166" i="5"/>
  <c r="Y166" i="5"/>
  <c r="X166" i="5"/>
  <c r="W166" i="5"/>
  <c r="V166" i="5"/>
  <c r="B166" i="5"/>
  <c r="AA165" i="5"/>
  <c r="Z165" i="5"/>
  <c r="Y165" i="5"/>
  <c r="X165" i="5"/>
  <c r="W165" i="5"/>
  <c r="V165" i="5"/>
  <c r="E165" i="5" s="1"/>
  <c r="B165" i="5"/>
  <c r="AA164" i="5"/>
  <c r="Z164" i="5"/>
  <c r="Y164" i="5"/>
  <c r="X164" i="5"/>
  <c r="W164" i="5"/>
  <c r="V164" i="5"/>
  <c r="B164" i="5"/>
  <c r="AA163" i="5"/>
  <c r="Z163" i="5"/>
  <c r="Y163" i="5"/>
  <c r="E163" i="5" s="1"/>
  <c r="X163" i="5"/>
  <c r="W163" i="5"/>
  <c r="V163" i="5"/>
  <c r="B163" i="5"/>
  <c r="AA162" i="5"/>
  <c r="Z162" i="5"/>
  <c r="Y162" i="5"/>
  <c r="X162" i="5"/>
  <c r="W162" i="5"/>
  <c r="V162" i="5"/>
  <c r="B162" i="5"/>
  <c r="AA161" i="5"/>
  <c r="Z161" i="5"/>
  <c r="Y161" i="5"/>
  <c r="X161" i="5"/>
  <c r="W161" i="5"/>
  <c r="V161" i="5"/>
  <c r="B161" i="5"/>
  <c r="AA160" i="5"/>
  <c r="Z160" i="5"/>
  <c r="Y160" i="5"/>
  <c r="X160" i="5"/>
  <c r="W160" i="5"/>
  <c r="V160" i="5"/>
  <c r="B160" i="5"/>
  <c r="AA159" i="5"/>
  <c r="Z159" i="5"/>
  <c r="Y159" i="5"/>
  <c r="X159" i="5"/>
  <c r="W159" i="5"/>
  <c r="V159" i="5"/>
  <c r="E159" i="5" s="1"/>
  <c r="B159" i="5"/>
  <c r="AA158" i="5"/>
  <c r="Z158" i="5"/>
  <c r="Y158" i="5"/>
  <c r="X158" i="5"/>
  <c r="W158" i="5"/>
  <c r="V158" i="5"/>
  <c r="B158" i="5"/>
  <c r="AA157" i="5"/>
  <c r="Z157" i="5"/>
  <c r="Y157" i="5"/>
  <c r="X157" i="5"/>
  <c r="W157" i="5"/>
  <c r="V157" i="5"/>
  <c r="E157" i="5"/>
  <c r="B157" i="5"/>
  <c r="AA156" i="5"/>
  <c r="Z156" i="5"/>
  <c r="Y156" i="5"/>
  <c r="X156" i="5"/>
  <c r="W156" i="5"/>
  <c r="V156" i="5"/>
  <c r="B156" i="5"/>
  <c r="AA155" i="5"/>
  <c r="Z155" i="5"/>
  <c r="Y155" i="5"/>
  <c r="X155" i="5"/>
  <c r="W155" i="5"/>
  <c r="V155" i="5"/>
  <c r="E155" i="5"/>
  <c r="B155" i="5"/>
  <c r="AA154" i="5"/>
  <c r="Z154" i="5"/>
  <c r="Y154" i="5"/>
  <c r="X154" i="5"/>
  <c r="W154" i="5"/>
  <c r="V154" i="5"/>
  <c r="B154" i="5"/>
  <c r="AA153" i="5"/>
  <c r="Z153" i="5"/>
  <c r="Y153" i="5"/>
  <c r="X153" i="5"/>
  <c r="W153" i="5"/>
  <c r="V153" i="5"/>
  <c r="E153" i="5"/>
  <c r="B153" i="5"/>
  <c r="AA152" i="5"/>
  <c r="E152" i="5" s="1"/>
  <c r="Z152" i="5"/>
  <c r="Y152" i="5"/>
  <c r="X152" i="5"/>
  <c r="W152" i="5"/>
  <c r="V152" i="5"/>
  <c r="B152" i="5"/>
  <c r="AA151" i="5"/>
  <c r="Z151" i="5"/>
  <c r="Y151" i="5"/>
  <c r="X151" i="5"/>
  <c r="W151" i="5"/>
  <c r="V151" i="5"/>
  <c r="E151" i="5"/>
  <c r="B151" i="5"/>
  <c r="AA150" i="5"/>
  <c r="Z150" i="5"/>
  <c r="Y150" i="5"/>
  <c r="X150" i="5"/>
  <c r="W150" i="5"/>
  <c r="V150" i="5"/>
  <c r="B150" i="5"/>
  <c r="AA149" i="5"/>
  <c r="Z149" i="5"/>
  <c r="Y149" i="5"/>
  <c r="X149" i="5"/>
  <c r="W149" i="5"/>
  <c r="V149" i="5"/>
  <c r="E149" i="5"/>
  <c r="B149" i="5"/>
  <c r="AA148" i="5"/>
  <c r="Z148" i="5"/>
  <c r="Y148" i="5"/>
  <c r="X148" i="5"/>
  <c r="W148" i="5"/>
  <c r="V148" i="5"/>
  <c r="B148" i="5"/>
  <c r="AA147" i="5"/>
  <c r="Z147" i="5"/>
  <c r="Y147" i="5"/>
  <c r="X147" i="5"/>
  <c r="W147" i="5"/>
  <c r="V147" i="5"/>
  <c r="E147" i="5"/>
  <c r="B147" i="5"/>
  <c r="AA146" i="5"/>
  <c r="Z146" i="5"/>
  <c r="Y146" i="5"/>
  <c r="X146" i="5"/>
  <c r="W146" i="5"/>
  <c r="V146" i="5"/>
  <c r="B146" i="5"/>
  <c r="AA145" i="5"/>
  <c r="Z145" i="5"/>
  <c r="Y145" i="5"/>
  <c r="X145" i="5"/>
  <c r="W145" i="5"/>
  <c r="V145" i="5"/>
  <c r="E145" i="5"/>
  <c r="B145" i="5"/>
  <c r="AA144" i="5"/>
  <c r="Z144" i="5"/>
  <c r="Y144" i="5"/>
  <c r="X144" i="5"/>
  <c r="W144" i="5"/>
  <c r="V144" i="5"/>
  <c r="B144" i="5"/>
  <c r="AA143" i="5"/>
  <c r="Z143" i="5"/>
  <c r="Y143" i="5"/>
  <c r="X143" i="5"/>
  <c r="W143" i="5"/>
  <c r="V143" i="5"/>
  <c r="E143" i="5"/>
  <c r="B143" i="5"/>
  <c r="AA142" i="5"/>
  <c r="Z142" i="5"/>
  <c r="Y142" i="5"/>
  <c r="X142" i="5"/>
  <c r="W142" i="5"/>
  <c r="V142" i="5"/>
  <c r="B142" i="5"/>
  <c r="AA141" i="5"/>
  <c r="Z141" i="5"/>
  <c r="Y141" i="5"/>
  <c r="X141" i="5"/>
  <c r="W141" i="5"/>
  <c r="V141" i="5"/>
  <c r="E141" i="5"/>
  <c r="B141" i="5"/>
  <c r="AA140" i="5"/>
  <c r="Z140" i="5"/>
  <c r="Y140" i="5"/>
  <c r="X140" i="5"/>
  <c r="W140" i="5"/>
  <c r="V140" i="5"/>
  <c r="B140" i="5"/>
  <c r="AA139" i="5"/>
  <c r="Z139" i="5"/>
  <c r="Y139" i="5"/>
  <c r="X139" i="5"/>
  <c r="W139" i="5"/>
  <c r="V139" i="5"/>
  <c r="E139" i="5"/>
  <c r="B139" i="5"/>
  <c r="B138" i="5"/>
  <c r="B137" i="5"/>
  <c r="B136" i="5"/>
  <c r="B135" i="5"/>
  <c r="B134" i="5"/>
  <c r="B133" i="5"/>
  <c r="B132" i="5"/>
  <c r="B131" i="5"/>
  <c r="B130" i="5"/>
  <c r="B129" i="5"/>
  <c r="AA128" i="5"/>
  <c r="Z128" i="5"/>
  <c r="Y128" i="5"/>
  <c r="X128" i="5"/>
  <c r="W128" i="5"/>
  <c r="V128" i="5"/>
  <c r="B128" i="5"/>
  <c r="AA127" i="5"/>
  <c r="Z127" i="5"/>
  <c r="Y127" i="5"/>
  <c r="X127" i="5"/>
  <c r="W127" i="5"/>
  <c r="V127" i="5"/>
  <c r="E127" i="5"/>
  <c r="B127" i="5"/>
  <c r="AA126" i="5"/>
  <c r="Z126" i="5"/>
  <c r="Y126" i="5"/>
  <c r="X126" i="5"/>
  <c r="W126" i="5"/>
  <c r="V126" i="5"/>
  <c r="B126" i="5"/>
  <c r="AA125" i="5"/>
  <c r="Z125" i="5"/>
  <c r="Y125" i="5"/>
  <c r="X125" i="5"/>
  <c r="W125" i="5"/>
  <c r="V125" i="5"/>
  <c r="E125" i="5"/>
  <c r="B125" i="5"/>
  <c r="AA124" i="5"/>
  <c r="Z124" i="5"/>
  <c r="Y124" i="5"/>
  <c r="X124" i="5"/>
  <c r="W124" i="5"/>
  <c r="V124" i="5"/>
  <c r="B124" i="5"/>
  <c r="AA123" i="5"/>
  <c r="Z123" i="5"/>
  <c r="Y123" i="5"/>
  <c r="X123" i="5"/>
  <c r="W123" i="5"/>
  <c r="V123" i="5"/>
  <c r="E123" i="5"/>
  <c r="B123" i="5"/>
  <c r="AA122" i="5"/>
  <c r="E122" i="5" s="1"/>
  <c r="Z122" i="5"/>
  <c r="Y122" i="5"/>
  <c r="X122" i="5"/>
  <c r="W122" i="5"/>
  <c r="V122" i="5"/>
  <c r="B122" i="5"/>
  <c r="AA121" i="5"/>
  <c r="Z121" i="5"/>
  <c r="Y121" i="5"/>
  <c r="X121" i="5"/>
  <c r="W121" i="5"/>
  <c r="V121" i="5"/>
  <c r="E121" i="5"/>
  <c r="B121" i="5"/>
  <c r="AA120" i="5"/>
  <c r="Z120" i="5"/>
  <c r="Y120" i="5"/>
  <c r="X120" i="5"/>
  <c r="W120" i="5"/>
  <c r="V120" i="5"/>
  <c r="B120" i="5"/>
  <c r="AA119" i="5"/>
  <c r="Z119" i="5"/>
  <c r="Y119" i="5"/>
  <c r="X119" i="5"/>
  <c r="W119" i="5"/>
  <c r="V119" i="5"/>
  <c r="E119" i="5"/>
  <c r="B119" i="5"/>
  <c r="AA118" i="5"/>
  <c r="Z118" i="5"/>
  <c r="Y118" i="5"/>
  <c r="X118" i="5"/>
  <c r="W118" i="5"/>
  <c r="V118" i="5"/>
  <c r="B118" i="5"/>
  <c r="AA117" i="5"/>
  <c r="Z117" i="5"/>
  <c r="Y117" i="5"/>
  <c r="X117" i="5"/>
  <c r="W117" i="5"/>
  <c r="V117" i="5"/>
  <c r="E117" i="5"/>
  <c r="B117" i="5"/>
  <c r="AA116" i="5"/>
  <c r="Z116" i="5"/>
  <c r="Y116" i="5"/>
  <c r="X116" i="5"/>
  <c r="W116" i="5"/>
  <c r="V116" i="5"/>
  <c r="B116" i="5"/>
  <c r="AA115" i="5"/>
  <c r="Z115" i="5"/>
  <c r="Y115" i="5"/>
  <c r="X115" i="5"/>
  <c r="W115" i="5"/>
  <c r="V115" i="5"/>
  <c r="E115" i="5"/>
  <c r="B115" i="5"/>
  <c r="AA114" i="5"/>
  <c r="Z114" i="5"/>
  <c r="Y114" i="5"/>
  <c r="X114" i="5"/>
  <c r="W114" i="5"/>
  <c r="V114" i="5"/>
  <c r="B114" i="5"/>
  <c r="AA113" i="5"/>
  <c r="Z113" i="5"/>
  <c r="Y113" i="5"/>
  <c r="X113" i="5"/>
  <c r="W113" i="5"/>
  <c r="V113" i="5"/>
  <c r="E113" i="5"/>
  <c r="B113" i="5"/>
  <c r="AA112" i="5"/>
  <c r="Z112" i="5"/>
  <c r="Y112" i="5"/>
  <c r="X112" i="5"/>
  <c r="W112" i="5"/>
  <c r="V112" i="5"/>
  <c r="B112" i="5"/>
  <c r="AA111" i="5"/>
  <c r="Z111" i="5"/>
  <c r="Y111" i="5"/>
  <c r="X111" i="5"/>
  <c r="W111" i="5"/>
  <c r="V111" i="5"/>
  <c r="E111" i="5"/>
  <c r="B111" i="5"/>
  <c r="AA110" i="5"/>
  <c r="Z110" i="5"/>
  <c r="Y110" i="5"/>
  <c r="X110" i="5"/>
  <c r="W110" i="5"/>
  <c r="V110" i="5"/>
  <c r="B110" i="5"/>
  <c r="AA109" i="5"/>
  <c r="Z109" i="5"/>
  <c r="Y109" i="5"/>
  <c r="X109" i="5"/>
  <c r="W109" i="5"/>
  <c r="V109" i="5"/>
  <c r="E109" i="5"/>
  <c r="B109" i="5"/>
  <c r="AA108" i="5"/>
  <c r="Z108" i="5"/>
  <c r="Y108" i="5"/>
  <c r="X108" i="5"/>
  <c r="W108" i="5"/>
  <c r="V108" i="5"/>
  <c r="B108" i="5"/>
  <c r="AA107" i="5"/>
  <c r="E107" i="5" s="1"/>
  <c r="Z107" i="5"/>
  <c r="Y107" i="5"/>
  <c r="X107" i="5"/>
  <c r="W107" i="5"/>
  <c r="V107" i="5"/>
  <c r="AA106" i="5"/>
  <c r="Z106" i="5"/>
  <c r="Y106" i="5"/>
  <c r="X106" i="5"/>
  <c r="W106" i="5"/>
  <c r="V106" i="5"/>
  <c r="B106" i="5"/>
  <c r="AA105" i="5"/>
  <c r="Z105" i="5"/>
  <c r="Y105" i="5"/>
  <c r="E105" i="5" s="1"/>
  <c r="X105" i="5"/>
  <c r="W105" i="5"/>
  <c r="V105" i="5"/>
  <c r="B105" i="5"/>
  <c r="AA104" i="5"/>
  <c r="Z104" i="5"/>
  <c r="Y104" i="5"/>
  <c r="X104" i="5"/>
  <c r="W104" i="5"/>
  <c r="V104" i="5"/>
  <c r="B104" i="5"/>
  <c r="AA103" i="5"/>
  <c r="Z103" i="5"/>
  <c r="Y103" i="5"/>
  <c r="X103" i="5"/>
  <c r="W103" i="5"/>
  <c r="V103" i="5"/>
  <c r="E103" i="5" s="1"/>
  <c r="B103" i="5"/>
  <c r="AA102" i="5"/>
  <c r="Z102" i="5"/>
  <c r="Y102" i="5"/>
  <c r="X102" i="5"/>
  <c r="W102" i="5"/>
  <c r="V102" i="5"/>
  <c r="B102" i="5"/>
  <c r="AA101" i="5"/>
  <c r="Z101" i="5"/>
  <c r="Y101" i="5"/>
  <c r="X101" i="5"/>
  <c r="W101" i="5"/>
  <c r="V101" i="5"/>
  <c r="E101" i="5" s="1"/>
  <c r="B101" i="5"/>
  <c r="AA100" i="5"/>
  <c r="Z100" i="5"/>
  <c r="Y100" i="5"/>
  <c r="X100" i="5"/>
  <c r="W100" i="5"/>
  <c r="V100" i="5"/>
  <c r="B100" i="5"/>
  <c r="AA99" i="5"/>
  <c r="Z99" i="5"/>
  <c r="Y99" i="5"/>
  <c r="X99" i="5"/>
  <c r="W99" i="5"/>
  <c r="V99" i="5"/>
  <c r="E99" i="5" s="1"/>
  <c r="B99" i="5"/>
  <c r="AA98" i="5"/>
  <c r="Z98" i="5"/>
  <c r="Y98" i="5"/>
  <c r="X98" i="5"/>
  <c r="W98" i="5"/>
  <c r="V98" i="5"/>
  <c r="B98" i="5"/>
  <c r="AA97" i="5"/>
  <c r="Z97" i="5"/>
  <c r="Y97" i="5"/>
  <c r="X97" i="5"/>
  <c r="W97" i="5"/>
  <c r="V97" i="5"/>
  <c r="E97" i="5" s="1"/>
  <c r="B97" i="5"/>
  <c r="AA96" i="5"/>
  <c r="Z96" i="5"/>
  <c r="Y96" i="5"/>
  <c r="X96" i="5"/>
  <c r="W96" i="5"/>
  <c r="V96" i="5"/>
  <c r="B96" i="5"/>
  <c r="AA95" i="5"/>
  <c r="Z95" i="5"/>
  <c r="Y95" i="5"/>
  <c r="X95" i="5"/>
  <c r="W95" i="5"/>
  <c r="V95" i="5"/>
  <c r="E95" i="5"/>
  <c r="B95" i="5"/>
  <c r="AA94" i="5"/>
  <c r="E94" i="5" s="1"/>
  <c r="Z94" i="5"/>
  <c r="Y94" i="5"/>
  <c r="X94" i="5"/>
  <c r="W94" i="5"/>
  <c r="V94" i="5"/>
  <c r="B94" i="5"/>
  <c r="AA93" i="5"/>
  <c r="Z93" i="5"/>
  <c r="Y93" i="5"/>
  <c r="X93" i="5"/>
  <c r="W93" i="5"/>
  <c r="V93" i="5"/>
  <c r="E93" i="5"/>
  <c r="B93" i="5"/>
  <c r="AA92" i="5"/>
  <c r="Z92" i="5"/>
  <c r="Y92" i="5"/>
  <c r="X92" i="5"/>
  <c r="W92" i="5"/>
  <c r="V92" i="5"/>
  <c r="B92" i="5"/>
  <c r="AA91" i="5"/>
  <c r="Z91" i="5"/>
  <c r="Y91" i="5"/>
  <c r="X91" i="5"/>
  <c r="W91" i="5"/>
  <c r="V91" i="5"/>
  <c r="E91" i="5"/>
  <c r="B91" i="5"/>
  <c r="AA90" i="5"/>
  <c r="Z90" i="5"/>
  <c r="Y90" i="5"/>
  <c r="X90" i="5"/>
  <c r="W90" i="5"/>
  <c r="V90" i="5"/>
  <c r="B90" i="5"/>
  <c r="AA89" i="5"/>
  <c r="Z89" i="5"/>
  <c r="Y89" i="5"/>
  <c r="X89" i="5"/>
  <c r="W89" i="5"/>
  <c r="V89" i="5"/>
  <c r="E89" i="5"/>
  <c r="B89" i="5"/>
  <c r="AA88" i="5"/>
  <c r="Z88" i="5"/>
  <c r="Y88" i="5"/>
  <c r="X88" i="5"/>
  <c r="W88" i="5"/>
  <c r="V88" i="5"/>
  <c r="B88" i="5"/>
  <c r="AA87" i="5"/>
  <c r="Z87" i="5"/>
  <c r="Y87" i="5"/>
  <c r="X87" i="5"/>
  <c r="W87" i="5"/>
  <c r="V87" i="5"/>
  <c r="E87" i="5"/>
  <c r="B87" i="5"/>
  <c r="AA86" i="5"/>
  <c r="Z86" i="5"/>
  <c r="Y86" i="5"/>
  <c r="X86" i="5"/>
  <c r="W86" i="5"/>
  <c r="V86" i="5"/>
  <c r="B86" i="5"/>
  <c r="AA85" i="5"/>
  <c r="Z85" i="5"/>
  <c r="Y85" i="5"/>
  <c r="X85" i="5"/>
  <c r="W85" i="5"/>
  <c r="V85" i="5"/>
  <c r="E85" i="5"/>
  <c r="B85" i="5"/>
  <c r="AA81" i="5"/>
  <c r="Z81" i="5"/>
  <c r="Y81" i="5"/>
  <c r="X81" i="5"/>
  <c r="W81" i="5"/>
  <c r="V81" i="5"/>
  <c r="E81" i="5"/>
  <c r="B81" i="5"/>
  <c r="AA80" i="5"/>
  <c r="Z80" i="5"/>
  <c r="Y80" i="5"/>
  <c r="X80" i="5"/>
  <c r="W80" i="5"/>
  <c r="V80" i="5"/>
  <c r="E80" i="5"/>
  <c r="B80" i="5"/>
  <c r="AA79" i="5"/>
  <c r="Z79" i="5"/>
  <c r="Y79" i="5"/>
  <c r="X79" i="5"/>
  <c r="W79" i="5"/>
  <c r="V79" i="5"/>
  <c r="E79" i="5"/>
  <c r="B79" i="5"/>
  <c r="AA78" i="5"/>
  <c r="Z78" i="5"/>
  <c r="Y78" i="5"/>
  <c r="X78" i="5"/>
  <c r="W78" i="5"/>
  <c r="V78" i="5"/>
  <c r="E78" i="5"/>
  <c r="B78" i="5"/>
  <c r="AA77" i="5"/>
  <c r="Z77" i="5"/>
  <c r="Y77" i="5"/>
  <c r="X77" i="5"/>
  <c r="W77" i="5"/>
  <c r="V77" i="5"/>
  <c r="E77" i="5"/>
  <c r="B77" i="5"/>
  <c r="AA76" i="5"/>
  <c r="Z76" i="5"/>
  <c r="Y76" i="5"/>
  <c r="X76" i="5"/>
  <c r="W76" i="5"/>
  <c r="V76" i="5"/>
  <c r="E76" i="5"/>
  <c r="B76" i="5"/>
  <c r="AA75" i="5"/>
  <c r="Z75" i="5"/>
  <c r="Y75" i="5"/>
  <c r="X75" i="5"/>
  <c r="W75" i="5"/>
  <c r="V75" i="5"/>
  <c r="E75" i="5"/>
  <c r="B75" i="5"/>
  <c r="AA74" i="5"/>
  <c r="Z74" i="5"/>
  <c r="Y74" i="5"/>
  <c r="X74" i="5"/>
  <c r="W74" i="5"/>
  <c r="V74" i="5"/>
  <c r="E74" i="5"/>
  <c r="B74" i="5"/>
  <c r="AA73" i="5"/>
  <c r="Z73" i="5"/>
  <c r="Y73" i="5"/>
  <c r="X73" i="5"/>
  <c r="W73" i="5"/>
  <c r="V73" i="5"/>
  <c r="E73" i="5"/>
  <c r="B73" i="5"/>
  <c r="AA72" i="5"/>
  <c r="Z72" i="5"/>
  <c r="Y72" i="5"/>
  <c r="X72" i="5"/>
  <c r="W72" i="5"/>
  <c r="V72" i="5"/>
  <c r="E72" i="5"/>
  <c r="B72" i="5"/>
  <c r="AA71" i="5"/>
  <c r="Z71" i="5"/>
  <c r="Y71" i="5"/>
  <c r="X71" i="5"/>
  <c r="W71" i="5"/>
  <c r="V71" i="5"/>
  <c r="E71" i="5"/>
  <c r="B71" i="5"/>
  <c r="AA70" i="5"/>
  <c r="Z70" i="5"/>
  <c r="Y70" i="5"/>
  <c r="X70" i="5"/>
  <c r="W70" i="5"/>
  <c r="V70" i="5"/>
  <c r="E70" i="5"/>
  <c r="B70" i="5"/>
  <c r="AA69" i="5"/>
  <c r="Z69" i="5"/>
  <c r="Y69" i="5"/>
  <c r="X69" i="5"/>
  <c r="W69" i="5"/>
  <c r="V69" i="5"/>
  <c r="E69" i="5"/>
  <c r="B69" i="5"/>
  <c r="AA68" i="5"/>
  <c r="Z68" i="5"/>
  <c r="Y68" i="5"/>
  <c r="X68" i="5"/>
  <c r="W68" i="5"/>
  <c r="V68" i="5"/>
  <c r="E68" i="5"/>
  <c r="AA67" i="5"/>
  <c r="Z67" i="5"/>
  <c r="Y67" i="5"/>
  <c r="X67" i="5"/>
  <c r="W67" i="5"/>
  <c r="V67" i="5"/>
  <c r="AA66" i="5"/>
  <c r="Z66" i="5"/>
  <c r="Y66" i="5"/>
  <c r="X66" i="5"/>
  <c r="W66" i="5"/>
  <c r="V66" i="5"/>
  <c r="AA65" i="5"/>
  <c r="Z65" i="5"/>
  <c r="Y65" i="5"/>
  <c r="X65" i="5"/>
  <c r="W65" i="5"/>
  <c r="V65" i="5"/>
  <c r="E65" i="5"/>
  <c r="B65" i="5"/>
  <c r="AA64" i="5"/>
  <c r="Z64" i="5"/>
  <c r="Y64" i="5"/>
  <c r="X64" i="5"/>
  <c r="W64" i="5"/>
  <c r="V64" i="5"/>
  <c r="E64" i="5" s="1"/>
  <c r="B64" i="5"/>
  <c r="AA63" i="5"/>
  <c r="Z63" i="5"/>
  <c r="Y63" i="5"/>
  <c r="X63" i="5"/>
  <c r="W63" i="5"/>
  <c r="V63" i="5"/>
  <c r="E63" i="5"/>
  <c r="B63" i="5"/>
  <c r="AA62" i="5"/>
  <c r="Z62" i="5"/>
  <c r="Y62" i="5"/>
  <c r="X62" i="5"/>
  <c r="W62" i="5"/>
  <c r="V62" i="5"/>
  <c r="E62" i="5" s="1"/>
  <c r="B62" i="5"/>
  <c r="AA61" i="5"/>
  <c r="Z61" i="5"/>
  <c r="Y61" i="5"/>
  <c r="X61" i="5"/>
  <c r="W61" i="5"/>
  <c r="V61" i="5"/>
  <c r="E61" i="5"/>
  <c r="B61" i="5"/>
  <c r="AA60" i="5"/>
  <c r="Z60" i="5"/>
  <c r="Y60" i="5"/>
  <c r="X60" i="5"/>
  <c r="W60" i="5"/>
  <c r="V60" i="5"/>
  <c r="E60" i="5" s="1"/>
  <c r="B60" i="5"/>
  <c r="AA59" i="5"/>
  <c r="Z59" i="5"/>
  <c r="Y59" i="5"/>
  <c r="X59" i="5"/>
  <c r="W59" i="5"/>
  <c r="V59" i="5"/>
  <c r="E59" i="5"/>
  <c r="B59" i="5"/>
  <c r="AA58" i="5"/>
  <c r="Z58" i="5"/>
  <c r="Y58" i="5"/>
  <c r="X58" i="5"/>
  <c r="W58" i="5"/>
  <c r="V58" i="5"/>
  <c r="E58" i="5" s="1"/>
  <c r="B58" i="5"/>
  <c r="AA57" i="5"/>
  <c r="Z57" i="5"/>
  <c r="Y57" i="5"/>
  <c r="X57" i="5"/>
  <c r="W57" i="5"/>
  <c r="V57" i="5"/>
  <c r="E57" i="5"/>
  <c r="B57" i="5"/>
  <c r="AA56" i="5"/>
  <c r="Z56" i="5"/>
  <c r="Y56" i="5"/>
  <c r="X56" i="5"/>
  <c r="W56" i="5"/>
  <c r="V56" i="5"/>
  <c r="E56" i="5" s="1"/>
  <c r="B56" i="5"/>
  <c r="AA55" i="5"/>
  <c r="Z55" i="5"/>
  <c r="Y55" i="5"/>
  <c r="X55" i="5"/>
  <c r="W55" i="5"/>
  <c r="V55" i="5"/>
  <c r="E55" i="5"/>
  <c r="B55" i="5"/>
  <c r="AA54" i="5"/>
  <c r="Z54" i="5"/>
  <c r="Y54" i="5"/>
  <c r="X54" i="5"/>
  <c r="W54" i="5"/>
  <c r="V54" i="5"/>
  <c r="E54" i="5"/>
  <c r="B54" i="5"/>
  <c r="AA53" i="5"/>
  <c r="Z53" i="5"/>
  <c r="Y53" i="5"/>
  <c r="X53" i="5"/>
  <c r="W53" i="5"/>
  <c r="V53" i="5"/>
  <c r="E53" i="5"/>
  <c r="B53" i="5"/>
  <c r="AA52" i="5"/>
  <c r="Z52" i="5"/>
  <c r="Y52" i="5"/>
  <c r="X52" i="5"/>
  <c r="W52" i="5"/>
  <c r="V52" i="5"/>
  <c r="E52" i="5" s="1"/>
  <c r="B52" i="5"/>
  <c r="AA51" i="5"/>
  <c r="Z51" i="5"/>
  <c r="Y51" i="5"/>
  <c r="X51" i="5"/>
  <c r="W51" i="5"/>
  <c r="V51" i="5"/>
  <c r="E51" i="5"/>
  <c r="B51" i="5"/>
  <c r="AA50" i="5"/>
  <c r="Z50" i="5"/>
  <c r="Y50" i="5"/>
  <c r="X50" i="5"/>
  <c r="W50" i="5"/>
  <c r="V50" i="5"/>
  <c r="E50" i="5"/>
  <c r="B50" i="5"/>
  <c r="AA49" i="5"/>
  <c r="Z49" i="5"/>
  <c r="Y49" i="5"/>
  <c r="X49" i="5"/>
  <c r="W49" i="5"/>
  <c r="V49" i="5"/>
  <c r="E49" i="5"/>
  <c r="B49" i="5"/>
  <c r="AA48" i="5"/>
  <c r="Z48" i="5"/>
  <c r="Y48" i="5"/>
  <c r="X48" i="5"/>
  <c r="W48" i="5"/>
  <c r="V48" i="5"/>
  <c r="E48" i="5" s="1"/>
  <c r="B48" i="5"/>
  <c r="AA47" i="5"/>
  <c r="Z47" i="5"/>
  <c r="Y47" i="5"/>
  <c r="X47" i="5"/>
  <c r="W47" i="5"/>
  <c r="V47" i="5"/>
  <c r="E47" i="5"/>
  <c r="B47" i="5"/>
  <c r="AA46" i="5"/>
  <c r="Z46" i="5"/>
  <c r="Y46" i="5"/>
  <c r="X46" i="5"/>
  <c r="W46" i="5"/>
  <c r="V46" i="5"/>
  <c r="E46" i="5" s="1"/>
  <c r="B46" i="5"/>
  <c r="AA45" i="5"/>
  <c r="Z45" i="5"/>
  <c r="Y45" i="5"/>
  <c r="X45" i="5"/>
  <c r="W45" i="5"/>
  <c r="V45" i="5"/>
  <c r="E45" i="5"/>
  <c r="B45" i="5"/>
  <c r="AA44" i="5"/>
  <c r="Z44" i="5"/>
  <c r="Y44" i="5"/>
  <c r="X44" i="5"/>
  <c r="W44" i="5"/>
  <c r="V44" i="5"/>
  <c r="E44" i="5" s="1"/>
  <c r="B44" i="5"/>
  <c r="AA43" i="5"/>
  <c r="Z43" i="5"/>
  <c r="Y43" i="5"/>
  <c r="X43" i="5"/>
  <c r="W43" i="5"/>
  <c r="V43" i="5"/>
  <c r="E43" i="5"/>
  <c r="B43" i="5"/>
  <c r="AA42" i="5"/>
  <c r="Z42" i="5"/>
  <c r="Y42" i="5"/>
  <c r="X42" i="5"/>
  <c r="W42" i="5"/>
  <c r="V42" i="5"/>
  <c r="E42" i="5" s="1"/>
  <c r="B42" i="5"/>
  <c r="AA41" i="5"/>
  <c r="Z41" i="5"/>
  <c r="Y41" i="5"/>
  <c r="X41" i="5"/>
  <c r="W41" i="5"/>
  <c r="V41" i="5"/>
  <c r="E41" i="5"/>
  <c r="B41" i="5"/>
  <c r="AA40" i="5"/>
  <c r="Z40" i="5"/>
  <c r="Y40" i="5"/>
  <c r="X40" i="5"/>
  <c r="W40" i="5"/>
  <c r="V40" i="5"/>
  <c r="E40" i="5" s="1"/>
  <c r="B40" i="5"/>
  <c r="AA39" i="5"/>
  <c r="Z39" i="5"/>
  <c r="Y39" i="5"/>
  <c r="X39" i="5"/>
  <c r="W39" i="5"/>
  <c r="V39" i="5"/>
  <c r="E39" i="5"/>
  <c r="B39" i="5"/>
  <c r="AA38" i="5"/>
  <c r="Z38" i="5"/>
  <c r="Y38" i="5"/>
  <c r="X38" i="5"/>
  <c r="W38" i="5"/>
  <c r="V38" i="5"/>
  <c r="E38" i="5"/>
  <c r="B38" i="5"/>
  <c r="AA37" i="5"/>
  <c r="Z37" i="5"/>
  <c r="Y37" i="5"/>
  <c r="X37" i="5"/>
  <c r="W37" i="5"/>
  <c r="V37" i="5"/>
  <c r="E37" i="5"/>
  <c r="B37" i="5"/>
  <c r="AA36" i="5"/>
  <c r="Z36" i="5"/>
  <c r="Y36" i="5"/>
  <c r="X36" i="5"/>
  <c r="W36" i="5"/>
  <c r="V36" i="5"/>
  <c r="E36" i="5" s="1"/>
  <c r="B36" i="5"/>
  <c r="AA35" i="5"/>
  <c r="Z35" i="5"/>
  <c r="Y35" i="5"/>
  <c r="X35" i="5"/>
  <c r="W35" i="5"/>
  <c r="V35" i="5"/>
  <c r="E35" i="5" s="1"/>
  <c r="B35" i="5"/>
  <c r="AA34" i="5"/>
  <c r="Z34" i="5"/>
  <c r="Y34" i="5"/>
  <c r="X34" i="5"/>
  <c r="W34" i="5"/>
  <c r="V34" i="5"/>
  <c r="E34" i="5"/>
  <c r="B34" i="5"/>
  <c r="AA33" i="5"/>
  <c r="Z33" i="5"/>
  <c r="Y33" i="5"/>
  <c r="X33" i="5"/>
  <c r="W33" i="5"/>
  <c r="V33" i="5"/>
  <c r="E33" i="5"/>
  <c r="B33" i="5"/>
  <c r="AA32" i="5"/>
  <c r="Z32" i="5"/>
  <c r="Y32" i="5"/>
  <c r="X32" i="5"/>
  <c r="W32" i="5"/>
  <c r="V32" i="5"/>
  <c r="E32" i="5"/>
  <c r="B32" i="5"/>
  <c r="AA31" i="5"/>
  <c r="Z31" i="5"/>
  <c r="Y31" i="5"/>
  <c r="X31" i="5"/>
  <c r="W31" i="5"/>
  <c r="V31" i="5"/>
  <c r="E31" i="5"/>
  <c r="B31" i="5"/>
  <c r="AA30" i="5"/>
  <c r="Z30" i="5"/>
  <c r="Y30" i="5"/>
  <c r="X30" i="5"/>
  <c r="W30" i="5"/>
  <c r="V30" i="5"/>
  <c r="E30" i="5"/>
  <c r="B30" i="5"/>
  <c r="AA29" i="5"/>
  <c r="Z29" i="5"/>
  <c r="Y29" i="5"/>
  <c r="X29" i="5"/>
  <c r="W29" i="5"/>
  <c r="V29" i="5"/>
  <c r="E29" i="5"/>
  <c r="B29" i="5"/>
  <c r="AA28" i="5"/>
  <c r="Z28" i="5"/>
  <c r="Y28" i="5"/>
  <c r="X28" i="5"/>
  <c r="W28" i="5"/>
  <c r="V28" i="5"/>
  <c r="B28" i="5"/>
  <c r="AA27" i="5"/>
  <c r="Z27" i="5"/>
  <c r="Y27" i="5"/>
  <c r="X27" i="5"/>
  <c r="W27" i="5"/>
  <c r="V27" i="5"/>
  <c r="E27" i="5"/>
  <c r="B27" i="5"/>
  <c r="AA26" i="5"/>
  <c r="Z26" i="5"/>
  <c r="Y26" i="5"/>
  <c r="X26" i="5"/>
  <c r="W26" i="5"/>
  <c r="V26" i="5"/>
  <c r="B26" i="5"/>
  <c r="AA25" i="5"/>
  <c r="E25" i="5" s="1"/>
  <c r="Z25" i="5"/>
  <c r="Y25" i="5"/>
  <c r="X25" i="5"/>
  <c r="W25" i="5"/>
  <c r="V25" i="5"/>
  <c r="B25" i="5"/>
  <c r="AA24" i="5"/>
  <c r="Z24" i="5"/>
  <c r="Y24" i="5"/>
  <c r="X24" i="5"/>
  <c r="W24" i="5"/>
  <c r="V24" i="5"/>
  <c r="B24" i="5"/>
  <c r="AA23" i="5"/>
  <c r="Z23" i="5"/>
  <c r="Y23" i="5"/>
  <c r="X23" i="5"/>
  <c r="W23" i="5"/>
  <c r="V23" i="5"/>
  <c r="E23" i="5" s="1"/>
  <c r="B23" i="5"/>
  <c r="AA22" i="5"/>
  <c r="Z22" i="5"/>
  <c r="Y22" i="5"/>
  <c r="X22" i="5"/>
  <c r="W22" i="5"/>
  <c r="V22" i="5"/>
  <c r="B22" i="5"/>
  <c r="AA21" i="5"/>
  <c r="Z21" i="5"/>
  <c r="Y21" i="5"/>
  <c r="E21" i="5" s="1"/>
  <c r="X21" i="5"/>
  <c r="W21" i="5"/>
  <c r="V21" i="5"/>
  <c r="B21" i="5"/>
  <c r="AA20" i="5"/>
  <c r="Z20" i="5"/>
  <c r="Y20" i="5"/>
  <c r="X20" i="5"/>
  <c r="W20" i="5"/>
  <c r="V20" i="5"/>
  <c r="B20" i="5"/>
  <c r="AA19" i="5"/>
  <c r="Z19" i="5"/>
  <c r="Y19" i="5"/>
  <c r="X19" i="5"/>
  <c r="W19" i="5"/>
  <c r="V19" i="5"/>
  <c r="E19" i="5" s="1"/>
  <c r="B19" i="5"/>
  <c r="AA18" i="5"/>
  <c r="Z18" i="5"/>
  <c r="Y18" i="5"/>
  <c r="X18" i="5"/>
  <c r="W18" i="5"/>
  <c r="V18" i="5"/>
  <c r="B18" i="5"/>
  <c r="AA17" i="5"/>
  <c r="Z17" i="5"/>
  <c r="Y17" i="5"/>
  <c r="X17" i="5"/>
  <c r="W17" i="5"/>
  <c r="V17" i="5"/>
  <c r="E17" i="5" s="1"/>
  <c r="B17" i="5"/>
  <c r="AA16" i="5"/>
  <c r="Z16" i="5"/>
  <c r="Y16" i="5"/>
  <c r="X16" i="5"/>
  <c r="W16" i="5"/>
  <c r="V16" i="5"/>
  <c r="B16" i="5"/>
  <c r="AA15" i="5"/>
  <c r="Z15" i="5"/>
  <c r="Y15" i="5"/>
  <c r="X15" i="5"/>
  <c r="W15" i="5"/>
  <c r="V15" i="5"/>
  <c r="E15" i="5" s="1"/>
  <c r="B15" i="5"/>
  <c r="AA14" i="5"/>
  <c r="Z14" i="5"/>
  <c r="Y14" i="5"/>
  <c r="X14" i="5"/>
  <c r="W14" i="5"/>
  <c r="V14" i="5"/>
  <c r="B14" i="5"/>
  <c r="AA13" i="5"/>
  <c r="Z13" i="5"/>
  <c r="Y13" i="5"/>
  <c r="X13" i="5"/>
  <c r="W13" i="5"/>
  <c r="V13" i="5"/>
  <c r="E13" i="5"/>
  <c r="B13" i="5"/>
  <c r="AA12" i="5"/>
  <c r="Z12" i="5"/>
  <c r="Y12" i="5"/>
  <c r="X12" i="5"/>
  <c r="W12" i="5"/>
  <c r="V12" i="5"/>
  <c r="B12" i="5"/>
  <c r="AA11" i="5"/>
  <c r="Z11" i="5"/>
  <c r="Y11" i="5"/>
  <c r="X11" i="5"/>
  <c r="W11" i="5"/>
  <c r="V11" i="5"/>
  <c r="E11" i="5"/>
  <c r="B11" i="5"/>
  <c r="AA10" i="5"/>
  <c r="Z10" i="5"/>
  <c r="Y10" i="5"/>
  <c r="X10" i="5"/>
  <c r="W10" i="5"/>
  <c r="V10" i="5"/>
  <c r="E10" i="5"/>
  <c r="B10" i="5"/>
  <c r="AA9" i="5"/>
  <c r="Z9" i="5"/>
  <c r="Y9" i="5"/>
  <c r="X9" i="5"/>
  <c r="W9" i="5"/>
  <c r="V9" i="5"/>
  <c r="E9" i="5"/>
  <c r="B9" i="5"/>
  <c r="AA8" i="5"/>
  <c r="Z8" i="5"/>
  <c r="Y8" i="5"/>
  <c r="X8" i="5"/>
  <c r="W8" i="5"/>
  <c r="V8" i="5"/>
  <c r="E8" i="5"/>
  <c r="B8" i="5"/>
  <c r="AA7" i="5"/>
  <c r="Z7" i="5"/>
  <c r="Y7" i="5"/>
  <c r="X7" i="5"/>
  <c r="W7" i="5"/>
  <c r="V7" i="5"/>
  <c r="E7" i="5"/>
  <c r="B7" i="5"/>
  <c r="AA6" i="5"/>
  <c r="Z6" i="5"/>
  <c r="Y6" i="5"/>
  <c r="X6" i="5"/>
  <c r="W6" i="5"/>
  <c r="V6" i="5"/>
  <c r="E6" i="5"/>
  <c r="B6" i="5"/>
  <c r="AA5" i="5"/>
  <c r="Z5" i="5"/>
  <c r="Y5" i="5"/>
  <c r="X5" i="5"/>
  <c r="W5" i="5"/>
  <c r="V5" i="5"/>
  <c r="E5" i="5"/>
  <c r="B5" i="5"/>
  <c r="AA4" i="5"/>
  <c r="Z4" i="5"/>
  <c r="Y4" i="5"/>
  <c r="X4" i="5"/>
  <c r="W4" i="5"/>
  <c r="V4" i="5"/>
  <c r="E4" i="5"/>
  <c r="B4" i="5"/>
  <c r="AA3" i="5"/>
  <c r="Z3" i="5"/>
  <c r="Y3" i="5"/>
  <c r="E3" i="5" s="1"/>
  <c r="X3" i="5"/>
  <c r="W3" i="5"/>
  <c r="V3" i="5"/>
  <c r="B3" i="5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Z219" i="3"/>
  <c r="V219" i="3"/>
  <c r="Z218" i="3"/>
  <c r="V218" i="3"/>
  <c r="Z217" i="3"/>
  <c r="X217" i="3"/>
  <c r="V217" i="3"/>
  <c r="AA216" i="3"/>
  <c r="Z216" i="3"/>
  <c r="X216" i="3"/>
  <c r="V216" i="3"/>
  <c r="AA215" i="3"/>
  <c r="Z215" i="3"/>
  <c r="X215" i="3"/>
  <c r="V215" i="3"/>
  <c r="AA214" i="3"/>
  <c r="Z214" i="3"/>
  <c r="X214" i="3"/>
  <c r="V214" i="3"/>
  <c r="AA213" i="3"/>
  <c r="Z213" i="3"/>
  <c r="Y213" i="3"/>
  <c r="X213" i="3"/>
  <c r="V213" i="3"/>
  <c r="AA212" i="3"/>
  <c r="Z212" i="3"/>
  <c r="Y212" i="3"/>
  <c r="X212" i="3"/>
  <c r="V212" i="3"/>
  <c r="AA211" i="3"/>
  <c r="Z211" i="3"/>
  <c r="Y211" i="3"/>
  <c r="X211" i="3"/>
  <c r="W211" i="3"/>
  <c r="V211" i="3"/>
  <c r="AA210" i="3"/>
  <c r="Z210" i="3"/>
  <c r="Y210" i="3"/>
  <c r="X210" i="3"/>
  <c r="W210" i="3"/>
  <c r="V210" i="3"/>
  <c r="AA209" i="3"/>
  <c r="Z209" i="3"/>
  <c r="Y209" i="3"/>
  <c r="X209" i="3"/>
  <c r="W209" i="3"/>
  <c r="V209" i="3"/>
  <c r="AA208" i="3"/>
  <c r="Z208" i="3"/>
  <c r="Y208" i="3"/>
  <c r="X208" i="3"/>
  <c r="W208" i="3"/>
  <c r="V208" i="3"/>
  <c r="E208" i="3"/>
  <c r="B208" i="3"/>
  <c r="AA207" i="3"/>
  <c r="Z207" i="3"/>
  <c r="Y207" i="3"/>
  <c r="X207" i="3"/>
  <c r="W207" i="3"/>
  <c r="V207" i="3"/>
  <c r="E207" i="3"/>
  <c r="B207" i="3"/>
  <c r="AA206" i="3"/>
  <c r="Z206" i="3"/>
  <c r="Y206" i="3"/>
  <c r="X206" i="3"/>
  <c r="W206" i="3"/>
  <c r="V206" i="3"/>
  <c r="E206" i="3"/>
  <c r="B206" i="3"/>
  <c r="AA205" i="3"/>
  <c r="Z205" i="3"/>
  <c r="Y205" i="3"/>
  <c r="X205" i="3"/>
  <c r="W205" i="3"/>
  <c r="V205" i="3"/>
  <c r="E205" i="3"/>
  <c r="B205" i="3"/>
  <c r="AA204" i="3"/>
  <c r="Z204" i="3"/>
  <c r="Y204" i="3"/>
  <c r="X204" i="3"/>
  <c r="W204" i="3"/>
  <c r="V204" i="3"/>
  <c r="E204" i="3"/>
  <c r="B204" i="3"/>
  <c r="AA203" i="3"/>
  <c r="Z203" i="3"/>
  <c r="Y203" i="3"/>
  <c r="X203" i="3"/>
  <c r="W203" i="3"/>
  <c r="V203" i="3"/>
  <c r="E203" i="3"/>
  <c r="B203" i="3"/>
  <c r="AA202" i="3"/>
  <c r="Z202" i="3"/>
  <c r="Y202" i="3"/>
  <c r="X202" i="3"/>
  <c r="W202" i="3"/>
  <c r="V202" i="3"/>
  <c r="E202" i="3"/>
  <c r="B202" i="3"/>
  <c r="AA201" i="3"/>
  <c r="Z201" i="3"/>
  <c r="Y201" i="3"/>
  <c r="X201" i="3"/>
  <c r="W201" i="3"/>
  <c r="V201" i="3"/>
  <c r="E201" i="3"/>
  <c r="B201" i="3"/>
  <c r="AA200" i="3"/>
  <c r="Z200" i="3"/>
  <c r="Y200" i="3"/>
  <c r="X200" i="3"/>
  <c r="W200" i="3"/>
  <c r="V200" i="3"/>
  <c r="E200" i="3"/>
  <c r="B200" i="3"/>
  <c r="AA199" i="3"/>
  <c r="Z199" i="3"/>
  <c r="Y199" i="3"/>
  <c r="X199" i="3"/>
  <c r="W199" i="3"/>
  <c r="V199" i="3"/>
  <c r="E199" i="3"/>
  <c r="B199" i="3"/>
  <c r="AA198" i="3"/>
  <c r="Z198" i="3"/>
  <c r="Y198" i="3"/>
  <c r="X198" i="3"/>
  <c r="W198" i="3"/>
  <c r="V198" i="3"/>
  <c r="E198" i="3"/>
  <c r="B198" i="3"/>
  <c r="AA197" i="3"/>
  <c r="Z197" i="3"/>
  <c r="Y197" i="3"/>
  <c r="X197" i="3"/>
  <c r="W197" i="3"/>
  <c r="V197" i="3"/>
  <c r="E197" i="3"/>
  <c r="B197" i="3"/>
  <c r="AA196" i="3"/>
  <c r="Z196" i="3"/>
  <c r="Y196" i="3"/>
  <c r="X196" i="3"/>
  <c r="W196" i="3"/>
  <c r="V196" i="3"/>
  <c r="E196" i="3"/>
  <c r="B196" i="3"/>
  <c r="AA195" i="3"/>
  <c r="Z195" i="3"/>
  <c r="Y195" i="3"/>
  <c r="X195" i="3"/>
  <c r="W195" i="3"/>
  <c r="V195" i="3"/>
  <c r="E195" i="3"/>
  <c r="B195" i="3"/>
  <c r="AA194" i="3"/>
  <c r="Z194" i="3"/>
  <c r="Y194" i="3"/>
  <c r="X194" i="3"/>
  <c r="W194" i="3"/>
  <c r="V194" i="3"/>
  <c r="E194" i="3"/>
  <c r="B194" i="3"/>
  <c r="AA193" i="3"/>
  <c r="Z193" i="3"/>
  <c r="Y193" i="3"/>
  <c r="X193" i="3"/>
  <c r="W193" i="3"/>
  <c r="V193" i="3"/>
  <c r="E193" i="3"/>
  <c r="B193" i="3"/>
  <c r="AA192" i="3"/>
  <c r="Z192" i="3"/>
  <c r="Y192" i="3"/>
  <c r="X192" i="3"/>
  <c r="W192" i="3"/>
  <c r="V192" i="3"/>
  <c r="E192" i="3"/>
  <c r="B192" i="3"/>
  <c r="AA191" i="3"/>
  <c r="Z191" i="3"/>
  <c r="Y191" i="3"/>
  <c r="X191" i="3"/>
  <c r="W191" i="3"/>
  <c r="V191" i="3"/>
  <c r="E191" i="3"/>
  <c r="B191" i="3"/>
  <c r="AA190" i="3"/>
  <c r="Z190" i="3"/>
  <c r="Y190" i="3"/>
  <c r="X190" i="3"/>
  <c r="W190" i="3"/>
  <c r="V190" i="3"/>
  <c r="E190" i="3"/>
  <c r="B190" i="3"/>
  <c r="AA189" i="3"/>
  <c r="Z189" i="3"/>
  <c r="Y189" i="3"/>
  <c r="X189" i="3"/>
  <c r="W189" i="3"/>
  <c r="V189" i="3"/>
  <c r="E189" i="3"/>
  <c r="B189" i="3"/>
  <c r="AA188" i="3"/>
  <c r="Z188" i="3"/>
  <c r="Y188" i="3"/>
  <c r="X188" i="3"/>
  <c r="W188" i="3"/>
  <c r="V188" i="3"/>
  <c r="E188" i="3"/>
  <c r="B188" i="3"/>
  <c r="AA187" i="3"/>
  <c r="Z187" i="3"/>
  <c r="Y187" i="3"/>
  <c r="X187" i="3"/>
  <c r="W187" i="3"/>
  <c r="V187" i="3"/>
  <c r="E187" i="3"/>
  <c r="B187" i="3"/>
  <c r="AA186" i="3"/>
  <c r="Z186" i="3"/>
  <c r="Y186" i="3"/>
  <c r="X186" i="3"/>
  <c r="W186" i="3"/>
  <c r="V186" i="3"/>
  <c r="E186" i="3"/>
  <c r="B186" i="3"/>
  <c r="AA185" i="3"/>
  <c r="Z185" i="3"/>
  <c r="Y185" i="3"/>
  <c r="X185" i="3"/>
  <c r="W185" i="3"/>
  <c r="V185" i="3"/>
  <c r="E185" i="3"/>
  <c r="B185" i="3"/>
  <c r="AA184" i="3"/>
  <c r="Z184" i="3"/>
  <c r="Y184" i="3"/>
  <c r="X184" i="3"/>
  <c r="W184" i="3"/>
  <c r="V184" i="3"/>
  <c r="E184" i="3"/>
  <c r="B184" i="3"/>
  <c r="AA183" i="3"/>
  <c r="Z183" i="3"/>
  <c r="Y183" i="3"/>
  <c r="X183" i="3"/>
  <c r="W183" i="3"/>
  <c r="V183" i="3"/>
  <c r="E183" i="3"/>
  <c r="B183" i="3"/>
  <c r="AA182" i="3"/>
  <c r="Z182" i="3"/>
  <c r="Y182" i="3"/>
  <c r="X182" i="3"/>
  <c r="W182" i="3"/>
  <c r="V182" i="3"/>
  <c r="E182" i="3"/>
  <c r="B182" i="3"/>
  <c r="AA181" i="3"/>
  <c r="Z181" i="3"/>
  <c r="Y181" i="3"/>
  <c r="X181" i="3"/>
  <c r="W181" i="3"/>
  <c r="V181" i="3"/>
  <c r="E181" i="3"/>
  <c r="B181" i="3"/>
  <c r="AA180" i="3"/>
  <c r="Z180" i="3"/>
  <c r="Y180" i="3"/>
  <c r="X180" i="3"/>
  <c r="W180" i="3"/>
  <c r="V180" i="3"/>
  <c r="E180" i="3"/>
  <c r="B180" i="3"/>
  <c r="AA179" i="3"/>
  <c r="Z179" i="3"/>
  <c r="Y179" i="3"/>
  <c r="X179" i="3"/>
  <c r="W179" i="3"/>
  <c r="V179" i="3"/>
  <c r="E179" i="3"/>
  <c r="B179" i="3"/>
  <c r="AA178" i="3"/>
  <c r="Z178" i="3"/>
  <c r="Y178" i="3"/>
  <c r="X178" i="3"/>
  <c r="W178" i="3"/>
  <c r="V178" i="3"/>
  <c r="E178" i="3"/>
  <c r="B178" i="3"/>
  <c r="AA177" i="3"/>
  <c r="Z177" i="3"/>
  <c r="Y177" i="3"/>
  <c r="X177" i="3"/>
  <c r="W177" i="3"/>
  <c r="V177" i="3"/>
  <c r="E177" i="3"/>
  <c r="B177" i="3"/>
  <c r="AA176" i="3"/>
  <c r="Z176" i="3"/>
  <c r="Y176" i="3"/>
  <c r="X176" i="3"/>
  <c r="W176" i="3"/>
  <c r="V176" i="3"/>
  <c r="E176" i="3"/>
  <c r="B176" i="3"/>
  <c r="AA175" i="3"/>
  <c r="Z175" i="3"/>
  <c r="Y175" i="3"/>
  <c r="X175" i="3"/>
  <c r="W175" i="3"/>
  <c r="V175" i="3"/>
  <c r="E175" i="3"/>
  <c r="B175" i="3"/>
  <c r="AA174" i="3"/>
  <c r="Z174" i="3"/>
  <c r="Y174" i="3"/>
  <c r="X174" i="3"/>
  <c r="W174" i="3"/>
  <c r="V174" i="3"/>
  <c r="E174" i="3"/>
  <c r="B174" i="3"/>
  <c r="AA173" i="3"/>
  <c r="Z173" i="3"/>
  <c r="Y173" i="3"/>
  <c r="X173" i="3"/>
  <c r="W173" i="3"/>
  <c r="V173" i="3"/>
  <c r="E173" i="3"/>
  <c r="B173" i="3"/>
  <c r="AA172" i="3"/>
  <c r="Z172" i="3"/>
  <c r="Y172" i="3"/>
  <c r="X172" i="3"/>
  <c r="W172" i="3"/>
  <c r="V172" i="3"/>
  <c r="E172" i="3"/>
  <c r="B172" i="3"/>
  <c r="AA171" i="3"/>
  <c r="Z171" i="3"/>
  <c r="Y171" i="3"/>
  <c r="X171" i="3"/>
  <c r="W171" i="3"/>
  <c r="V171" i="3"/>
  <c r="E171" i="3"/>
  <c r="B171" i="3"/>
  <c r="AA170" i="3"/>
  <c r="Z170" i="3"/>
  <c r="Y170" i="3"/>
  <c r="X170" i="3"/>
  <c r="W170" i="3"/>
  <c r="V170" i="3"/>
  <c r="E170" i="3"/>
  <c r="B170" i="3"/>
  <c r="AA169" i="3"/>
  <c r="Z169" i="3"/>
  <c r="Y169" i="3"/>
  <c r="X169" i="3"/>
  <c r="W169" i="3"/>
  <c r="V169" i="3"/>
  <c r="E169" i="3"/>
  <c r="B169" i="3"/>
  <c r="AA168" i="3"/>
  <c r="Z168" i="3"/>
  <c r="Y168" i="3"/>
  <c r="X168" i="3"/>
  <c r="W168" i="3"/>
  <c r="V168" i="3"/>
  <c r="E168" i="3"/>
  <c r="B168" i="3"/>
  <c r="AA167" i="3"/>
  <c r="Z167" i="3"/>
  <c r="Y167" i="3"/>
  <c r="X167" i="3"/>
  <c r="W167" i="3"/>
  <c r="V167" i="3"/>
  <c r="E167" i="3"/>
  <c r="B167" i="3"/>
  <c r="AA166" i="3"/>
  <c r="Z166" i="3"/>
  <c r="Y166" i="3"/>
  <c r="X166" i="3"/>
  <c r="W166" i="3"/>
  <c r="V166" i="3"/>
  <c r="E166" i="3"/>
  <c r="B166" i="3"/>
  <c r="AA165" i="3"/>
  <c r="Z165" i="3"/>
  <c r="Y165" i="3"/>
  <c r="X165" i="3"/>
  <c r="W165" i="3"/>
  <c r="V165" i="3"/>
  <c r="E165" i="3"/>
  <c r="B165" i="3"/>
  <c r="AA164" i="3"/>
  <c r="Z164" i="3"/>
  <c r="Y164" i="3"/>
  <c r="X164" i="3"/>
  <c r="W164" i="3"/>
  <c r="V164" i="3"/>
  <c r="E164" i="3"/>
  <c r="B164" i="3"/>
  <c r="AA163" i="3"/>
  <c r="Z163" i="3"/>
  <c r="Y163" i="3"/>
  <c r="X163" i="3"/>
  <c r="W163" i="3"/>
  <c r="V163" i="3"/>
  <c r="E163" i="3"/>
  <c r="B163" i="3"/>
  <c r="AA162" i="3"/>
  <c r="Z162" i="3"/>
  <c r="Y162" i="3"/>
  <c r="X162" i="3"/>
  <c r="W162" i="3"/>
  <c r="V162" i="3"/>
  <c r="E162" i="3"/>
  <c r="B162" i="3"/>
  <c r="AA161" i="3"/>
  <c r="Z161" i="3"/>
  <c r="Y161" i="3"/>
  <c r="X161" i="3"/>
  <c r="W161" i="3"/>
  <c r="V161" i="3"/>
  <c r="E161" i="3"/>
  <c r="B161" i="3"/>
  <c r="AA160" i="3"/>
  <c r="Z160" i="3"/>
  <c r="Y160" i="3"/>
  <c r="X160" i="3"/>
  <c r="W160" i="3"/>
  <c r="V160" i="3"/>
  <c r="E160" i="3"/>
  <c r="B160" i="3"/>
  <c r="AA159" i="3"/>
  <c r="Z159" i="3"/>
  <c r="Y159" i="3"/>
  <c r="X159" i="3"/>
  <c r="W159" i="3"/>
  <c r="V159" i="3"/>
  <c r="E159" i="3"/>
  <c r="B159" i="3"/>
  <c r="AA158" i="3"/>
  <c r="Z158" i="3"/>
  <c r="Y158" i="3"/>
  <c r="X158" i="3"/>
  <c r="W158" i="3"/>
  <c r="V158" i="3"/>
  <c r="E158" i="3"/>
  <c r="B158" i="3"/>
  <c r="AA157" i="3"/>
  <c r="Z157" i="3"/>
  <c r="Y157" i="3"/>
  <c r="X157" i="3"/>
  <c r="W157" i="3"/>
  <c r="V157" i="3"/>
  <c r="E157" i="3"/>
  <c r="B157" i="3"/>
  <c r="AA156" i="3"/>
  <c r="Z156" i="3"/>
  <c r="Y156" i="3"/>
  <c r="X156" i="3"/>
  <c r="W156" i="3"/>
  <c r="V156" i="3"/>
  <c r="E156" i="3"/>
  <c r="B156" i="3"/>
  <c r="AA155" i="3"/>
  <c r="Z155" i="3"/>
  <c r="Y155" i="3"/>
  <c r="X155" i="3"/>
  <c r="W155" i="3"/>
  <c r="V155" i="3"/>
  <c r="E155" i="3"/>
  <c r="B155" i="3"/>
  <c r="AA154" i="3"/>
  <c r="Z154" i="3"/>
  <c r="Y154" i="3"/>
  <c r="X154" i="3"/>
  <c r="W154" i="3"/>
  <c r="V154" i="3"/>
  <c r="E154" i="3"/>
  <c r="B154" i="3"/>
  <c r="AA153" i="3"/>
  <c r="Z153" i="3"/>
  <c r="Y153" i="3"/>
  <c r="X153" i="3"/>
  <c r="W153" i="3"/>
  <c r="V153" i="3"/>
  <c r="E153" i="3"/>
  <c r="B153" i="3"/>
  <c r="AA152" i="3"/>
  <c r="Z152" i="3"/>
  <c r="Y152" i="3"/>
  <c r="X152" i="3"/>
  <c r="W152" i="3"/>
  <c r="V152" i="3"/>
  <c r="E152" i="3"/>
  <c r="B152" i="3"/>
  <c r="AA151" i="3"/>
  <c r="Z151" i="3"/>
  <c r="Y151" i="3"/>
  <c r="X151" i="3"/>
  <c r="W151" i="3"/>
  <c r="V151" i="3"/>
  <c r="E151" i="3"/>
  <c r="B151" i="3"/>
  <c r="AA150" i="3"/>
  <c r="Z150" i="3"/>
  <c r="Y150" i="3"/>
  <c r="X150" i="3"/>
  <c r="W150" i="3"/>
  <c r="V150" i="3"/>
  <c r="E150" i="3"/>
  <c r="B150" i="3"/>
  <c r="AA149" i="3"/>
  <c r="Z149" i="3"/>
  <c r="Y149" i="3"/>
  <c r="X149" i="3"/>
  <c r="W149" i="3"/>
  <c r="V149" i="3"/>
  <c r="E149" i="3"/>
  <c r="B149" i="3"/>
  <c r="AA148" i="3"/>
  <c r="Z148" i="3"/>
  <c r="Y148" i="3"/>
  <c r="X148" i="3"/>
  <c r="W148" i="3"/>
  <c r="V148" i="3"/>
  <c r="E148" i="3"/>
  <c r="B148" i="3"/>
  <c r="AA147" i="3"/>
  <c r="Z147" i="3"/>
  <c r="Y147" i="3"/>
  <c r="X147" i="3"/>
  <c r="W147" i="3"/>
  <c r="V147" i="3"/>
  <c r="E147" i="3"/>
  <c r="B147" i="3"/>
  <c r="AA146" i="3"/>
  <c r="Z146" i="3"/>
  <c r="Y146" i="3"/>
  <c r="X146" i="3"/>
  <c r="W146" i="3"/>
  <c r="V146" i="3"/>
  <c r="E146" i="3"/>
  <c r="B146" i="3"/>
  <c r="AA145" i="3"/>
  <c r="Z145" i="3"/>
  <c r="Y145" i="3"/>
  <c r="X145" i="3"/>
  <c r="W145" i="3"/>
  <c r="V145" i="3"/>
  <c r="E145" i="3"/>
  <c r="B145" i="3"/>
  <c r="AA144" i="3"/>
  <c r="Z144" i="3"/>
  <c r="Y144" i="3"/>
  <c r="X144" i="3"/>
  <c r="W144" i="3"/>
  <c r="V144" i="3"/>
  <c r="E144" i="3"/>
  <c r="B144" i="3"/>
  <c r="AA143" i="3"/>
  <c r="Z143" i="3"/>
  <c r="Y143" i="3"/>
  <c r="X143" i="3"/>
  <c r="W143" i="3"/>
  <c r="V143" i="3"/>
  <c r="E143" i="3"/>
  <c r="B143" i="3"/>
  <c r="AA142" i="3"/>
  <c r="Z142" i="3"/>
  <c r="Y142" i="3"/>
  <c r="X142" i="3"/>
  <c r="W142" i="3"/>
  <c r="V142" i="3"/>
  <c r="E142" i="3"/>
  <c r="B142" i="3"/>
  <c r="AA141" i="3"/>
  <c r="Z141" i="3"/>
  <c r="Y141" i="3"/>
  <c r="X141" i="3"/>
  <c r="W141" i="3"/>
  <c r="V141" i="3"/>
  <c r="E141" i="3"/>
  <c r="B141" i="3"/>
  <c r="AA140" i="3"/>
  <c r="Z140" i="3"/>
  <c r="Y140" i="3"/>
  <c r="X140" i="3"/>
  <c r="W140" i="3"/>
  <c r="V140" i="3"/>
  <c r="E140" i="3"/>
  <c r="B140" i="3"/>
  <c r="AA139" i="3"/>
  <c r="Z139" i="3"/>
  <c r="Y139" i="3"/>
  <c r="X139" i="3"/>
  <c r="W139" i="3"/>
  <c r="V139" i="3"/>
  <c r="E139" i="3"/>
  <c r="B139" i="3"/>
  <c r="AA138" i="3"/>
  <c r="Z138" i="3"/>
  <c r="Y138" i="3"/>
  <c r="X138" i="3"/>
  <c r="W138" i="3"/>
  <c r="V138" i="3"/>
  <c r="E138" i="3"/>
  <c r="B138" i="3"/>
  <c r="AA137" i="3"/>
  <c r="Z137" i="3"/>
  <c r="Y137" i="3"/>
  <c r="X137" i="3"/>
  <c r="W137" i="3"/>
  <c r="V137" i="3"/>
  <c r="E137" i="3"/>
  <c r="B137" i="3"/>
  <c r="AA136" i="3"/>
  <c r="Z136" i="3"/>
  <c r="Y136" i="3"/>
  <c r="X136" i="3"/>
  <c r="W136" i="3"/>
  <c r="V136" i="3"/>
  <c r="E136" i="3"/>
  <c r="B136" i="3"/>
  <c r="AA135" i="3"/>
  <c r="Z135" i="3"/>
  <c r="Y135" i="3"/>
  <c r="X135" i="3"/>
  <c r="W135" i="3"/>
  <c r="V135" i="3"/>
  <c r="E135" i="3"/>
  <c r="B135" i="3"/>
  <c r="AA134" i="3"/>
  <c r="Z134" i="3"/>
  <c r="Y134" i="3"/>
  <c r="X134" i="3"/>
  <c r="W134" i="3"/>
  <c r="V134" i="3"/>
  <c r="E134" i="3"/>
  <c r="B134" i="3"/>
  <c r="AA133" i="3"/>
  <c r="Z133" i="3"/>
  <c r="Y133" i="3"/>
  <c r="X133" i="3"/>
  <c r="W133" i="3"/>
  <c r="V133" i="3"/>
  <c r="E133" i="3"/>
  <c r="B133" i="3"/>
  <c r="AA132" i="3"/>
  <c r="Z132" i="3"/>
  <c r="Y132" i="3"/>
  <c r="X132" i="3"/>
  <c r="W132" i="3"/>
  <c r="V132" i="3"/>
  <c r="E132" i="3"/>
  <c r="B132" i="3"/>
  <c r="AA131" i="3"/>
  <c r="Z131" i="3"/>
  <c r="Y131" i="3"/>
  <c r="X131" i="3"/>
  <c r="W131" i="3"/>
  <c r="V131" i="3"/>
  <c r="E131" i="3"/>
  <c r="B131" i="3"/>
  <c r="AA130" i="3"/>
  <c r="Z130" i="3"/>
  <c r="Y130" i="3"/>
  <c r="X130" i="3"/>
  <c r="W130" i="3"/>
  <c r="V130" i="3"/>
  <c r="E130" i="3"/>
  <c r="B130" i="3"/>
  <c r="AA129" i="3"/>
  <c r="Z129" i="3"/>
  <c r="Y129" i="3"/>
  <c r="X129" i="3"/>
  <c r="W129" i="3"/>
  <c r="V129" i="3"/>
  <c r="E129" i="3"/>
  <c r="B129" i="3"/>
  <c r="Y128" i="3"/>
  <c r="X128" i="3"/>
  <c r="W128" i="3"/>
  <c r="V128" i="3"/>
  <c r="E128" i="3"/>
  <c r="B128" i="3"/>
  <c r="Y127" i="3"/>
  <c r="X127" i="3"/>
  <c r="W127" i="3"/>
  <c r="V127" i="3"/>
  <c r="E127" i="3"/>
  <c r="B127" i="3"/>
  <c r="Y126" i="3"/>
  <c r="X126" i="3"/>
  <c r="W126" i="3"/>
  <c r="V126" i="3"/>
  <c r="E126" i="3"/>
  <c r="B126" i="3"/>
  <c r="Y125" i="3"/>
  <c r="X125" i="3"/>
  <c r="W125" i="3"/>
  <c r="V125" i="3"/>
  <c r="E125" i="3"/>
  <c r="B125" i="3"/>
  <c r="AA124" i="3"/>
  <c r="Z124" i="3"/>
  <c r="Y124" i="3"/>
  <c r="X124" i="3"/>
  <c r="W124" i="3"/>
  <c r="V124" i="3"/>
  <c r="E124" i="3"/>
  <c r="B124" i="3"/>
  <c r="AA123" i="3"/>
  <c r="Z123" i="3"/>
  <c r="Y123" i="3"/>
  <c r="X123" i="3"/>
  <c r="W123" i="3"/>
  <c r="V123" i="3"/>
  <c r="E123" i="3"/>
  <c r="B123" i="3"/>
  <c r="AA122" i="3"/>
  <c r="Z122" i="3"/>
  <c r="Y122" i="3"/>
  <c r="X122" i="3"/>
  <c r="W122" i="3"/>
  <c r="V122" i="3"/>
  <c r="E122" i="3"/>
  <c r="B122" i="3"/>
  <c r="AA121" i="3"/>
  <c r="Z121" i="3"/>
  <c r="Y121" i="3"/>
  <c r="X121" i="3"/>
  <c r="W121" i="3"/>
  <c r="V121" i="3"/>
  <c r="E121" i="3"/>
  <c r="B121" i="3"/>
  <c r="AA120" i="3"/>
  <c r="Z120" i="3"/>
  <c r="Y120" i="3"/>
  <c r="X120" i="3"/>
  <c r="W120" i="3"/>
  <c r="V120" i="3"/>
  <c r="E120" i="3"/>
  <c r="B120" i="3"/>
  <c r="AA119" i="3"/>
  <c r="Z119" i="3"/>
  <c r="Y119" i="3"/>
  <c r="X119" i="3"/>
  <c r="W119" i="3"/>
  <c r="V119" i="3"/>
  <c r="E119" i="3"/>
  <c r="B119" i="3"/>
  <c r="AA118" i="3"/>
  <c r="Z118" i="3"/>
  <c r="Y118" i="3"/>
  <c r="X118" i="3"/>
  <c r="W118" i="3"/>
  <c r="V118" i="3"/>
  <c r="E118" i="3"/>
  <c r="B118" i="3"/>
  <c r="AA117" i="3"/>
  <c r="Z117" i="3"/>
  <c r="Y117" i="3"/>
  <c r="X117" i="3"/>
  <c r="W117" i="3"/>
  <c r="V117" i="3"/>
  <c r="E117" i="3"/>
  <c r="B117" i="3"/>
  <c r="AA116" i="3"/>
  <c r="Z116" i="3"/>
  <c r="Y116" i="3"/>
  <c r="X116" i="3"/>
  <c r="W116" i="3"/>
  <c r="V116" i="3"/>
  <c r="E116" i="3"/>
  <c r="B116" i="3"/>
  <c r="AA115" i="3"/>
  <c r="Z115" i="3"/>
  <c r="Y115" i="3"/>
  <c r="X115" i="3"/>
  <c r="W115" i="3"/>
  <c r="V115" i="3"/>
  <c r="E115" i="3"/>
  <c r="B115" i="3"/>
  <c r="AA114" i="3"/>
  <c r="Z114" i="3"/>
  <c r="Y114" i="3"/>
  <c r="X114" i="3"/>
  <c r="W114" i="3"/>
  <c r="V114" i="3"/>
  <c r="E114" i="3"/>
  <c r="B114" i="3"/>
  <c r="AA113" i="3"/>
  <c r="Z113" i="3"/>
  <c r="Y113" i="3"/>
  <c r="X113" i="3"/>
  <c r="W113" i="3"/>
  <c r="V113" i="3"/>
  <c r="E113" i="3"/>
  <c r="B113" i="3"/>
  <c r="AA112" i="3"/>
  <c r="Z112" i="3"/>
  <c r="Y112" i="3"/>
  <c r="X112" i="3"/>
  <c r="W112" i="3"/>
  <c r="V112" i="3"/>
  <c r="E112" i="3"/>
  <c r="B112" i="3"/>
  <c r="AA111" i="3"/>
  <c r="Z111" i="3"/>
  <c r="Y111" i="3"/>
  <c r="X111" i="3"/>
  <c r="W111" i="3"/>
  <c r="V111" i="3"/>
  <c r="E111" i="3"/>
  <c r="B111" i="3"/>
  <c r="AA110" i="3"/>
  <c r="Z110" i="3"/>
  <c r="Y110" i="3"/>
  <c r="X110" i="3"/>
  <c r="W110" i="3"/>
  <c r="V110" i="3"/>
  <c r="E110" i="3"/>
  <c r="B110" i="3"/>
  <c r="AA109" i="3"/>
  <c r="Z109" i="3"/>
  <c r="Y109" i="3"/>
  <c r="X109" i="3"/>
  <c r="W109" i="3"/>
  <c r="V109" i="3"/>
  <c r="E109" i="3"/>
  <c r="B109" i="3"/>
  <c r="AA108" i="3"/>
  <c r="Z108" i="3"/>
  <c r="Y108" i="3"/>
  <c r="X108" i="3"/>
  <c r="W108" i="3"/>
  <c r="V108" i="3"/>
  <c r="E108" i="3"/>
  <c r="B108" i="3"/>
  <c r="AA107" i="3"/>
  <c r="Z107" i="3"/>
  <c r="Y107" i="3"/>
  <c r="X107" i="3"/>
  <c r="W107" i="3"/>
  <c r="V107" i="3"/>
  <c r="E107" i="3"/>
  <c r="B107" i="3"/>
  <c r="AA106" i="3"/>
  <c r="Z106" i="3"/>
  <c r="Y106" i="3"/>
  <c r="X106" i="3"/>
  <c r="W106" i="3"/>
  <c r="V106" i="3"/>
  <c r="E106" i="3"/>
  <c r="B106" i="3"/>
  <c r="AA105" i="3"/>
  <c r="Z105" i="3"/>
  <c r="Y105" i="3"/>
  <c r="X105" i="3"/>
  <c r="W105" i="3"/>
  <c r="V105" i="3"/>
  <c r="E105" i="3"/>
  <c r="B105" i="3"/>
  <c r="AA104" i="3"/>
  <c r="Z104" i="3"/>
  <c r="Y104" i="3"/>
  <c r="X104" i="3"/>
  <c r="W104" i="3"/>
  <c r="V104" i="3"/>
  <c r="E104" i="3"/>
  <c r="B104" i="3"/>
  <c r="AA103" i="3"/>
  <c r="Z103" i="3"/>
  <c r="Y103" i="3"/>
  <c r="X103" i="3"/>
  <c r="W103" i="3"/>
  <c r="V103" i="3"/>
  <c r="E103" i="3"/>
  <c r="B103" i="3"/>
  <c r="AA102" i="3"/>
  <c r="Z102" i="3"/>
  <c r="Y102" i="3"/>
  <c r="X102" i="3"/>
  <c r="W102" i="3"/>
  <c r="V102" i="3"/>
  <c r="E102" i="3"/>
  <c r="B102" i="3"/>
  <c r="AA101" i="3"/>
  <c r="Z101" i="3"/>
  <c r="Y101" i="3"/>
  <c r="X101" i="3"/>
  <c r="W101" i="3"/>
  <c r="V101" i="3"/>
  <c r="E101" i="3"/>
  <c r="B101" i="3"/>
  <c r="AA100" i="3"/>
  <c r="Z100" i="3"/>
  <c r="Y100" i="3"/>
  <c r="X100" i="3"/>
  <c r="W100" i="3"/>
  <c r="V100" i="3"/>
  <c r="E100" i="3"/>
  <c r="B100" i="3"/>
  <c r="AA99" i="3"/>
  <c r="Z99" i="3"/>
  <c r="Y99" i="3"/>
  <c r="X99" i="3"/>
  <c r="W99" i="3"/>
  <c r="V99" i="3"/>
  <c r="E99" i="3"/>
  <c r="B99" i="3"/>
  <c r="AA98" i="3"/>
  <c r="Z98" i="3"/>
  <c r="Y98" i="3"/>
  <c r="X98" i="3"/>
  <c r="W98" i="3"/>
  <c r="V98" i="3"/>
  <c r="E98" i="3"/>
  <c r="B98" i="3"/>
  <c r="AA97" i="3"/>
  <c r="Z97" i="3"/>
  <c r="Y97" i="3"/>
  <c r="X97" i="3"/>
  <c r="W97" i="3"/>
  <c r="V97" i="3"/>
  <c r="E97" i="3"/>
  <c r="B97" i="3"/>
  <c r="AA96" i="3"/>
  <c r="Z96" i="3"/>
  <c r="Y96" i="3"/>
  <c r="X96" i="3"/>
  <c r="W96" i="3"/>
  <c r="V96" i="3"/>
  <c r="E96" i="3"/>
  <c r="B96" i="3"/>
  <c r="AA95" i="3"/>
  <c r="Z95" i="3"/>
  <c r="Y95" i="3"/>
  <c r="X95" i="3"/>
  <c r="W95" i="3"/>
  <c r="V95" i="3"/>
  <c r="E95" i="3"/>
  <c r="B95" i="3"/>
  <c r="AA94" i="3"/>
  <c r="Z94" i="3"/>
  <c r="Y94" i="3"/>
  <c r="X94" i="3"/>
  <c r="W94" i="3"/>
  <c r="V94" i="3"/>
  <c r="E94" i="3"/>
  <c r="B94" i="3"/>
  <c r="AA93" i="3"/>
  <c r="Z93" i="3"/>
  <c r="Y93" i="3"/>
  <c r="X93" i="3"/>
  <c r="W93" i="3"/>
  <c r="V93" i="3"/>
  <c r="E93" i="3"/>
  <c r="B93" i="3"/>
  <c r="AA92" i="3"/>
  <c r="Z92" i="3"/>
  <c r="Y92" i="3"/>
  <c r="X92" i="3"/>
  <c r="W92" i="3"/>
  <c r="V92" i="3"/>
  <c r="E92" i="3"/>
  <c r="B92" i="3"/>
  <c r="AA91" i="3"/>
  <c r="Z91" i="3"/>
  <c r="Y91" i="3"/>
  <c r="X91" i="3"/>
  <c r="W91" i="3"/>
  <c r="V91" i="3"/>
  <c r="E91" i="3"/>
  <c r="B91" i="3"/>
  <c r="AA90" i="3"/>
  <c r="Z90" i="3"/>
  <c r="Y90" i="3"/>
  <c r="X90" i="3"/>
  <c r="W90" i="3"/>
  <c r="V90" i="3"/>
  <c r="E90" i="3"/>
  <c r="B90" i="3"/>
  <c r="AA89" i="3"/>
  <c r="Z89" i="3"/>
  <c r="Y89" i="3"/>
  <c r="X89" i="3"/>
  <c r="W89" i="3"/>
  <c r="V89" i="3"/>
  <c r="E89" i="3"/>
  <c r="B89" i="3"/>
  <c r="AA88" i="3"/>
  <c r="Z88" i="3"/>
  <c r="Y88" i="3"/>
  <c r="X88" i="3"/>
  <c r="W88" i="3"/>
  <c r="V88" i="3"/>
  <c r="E88" i="3"/>
  <c r="B88" i="3"/>
  <c r="AA87" i="3"/>
  <c r="Z87" i="3"/>
  <c r="Y87" i="3"/>
  <c r="X87" i="3"/>
  <c r="W87" i="3"/>
  <c r="V87" i="3"/>
  <c r="E87" i="3"/>
  <c r="B87" i="3"/>
  <c r="AA86" i="3"/>
  <c r="Z86" i="3"/>
  <c r="Y86" i="3"/>
  <c r="X86" i="3"/>
  <c r="W86" i="3"/>
  <c r="V86" i="3"/>
  <c r="E86" i="3"/>
  <c r="B86" i="3"/>
  <c r="AA85" i="3"/>
  <c r="Z85" i="3"/>
  <c r="Y85" i="3"/>
  <c r="X85" i="3"/>
  <c r="W85" i="3"/>
  <c r="V85" i="3"/>
  <c r="E85" i="3"/>
  <c r="B85" i="3"/>
  <c r="AA84" i="3"/>
  <c r="Z84" i="3"/>
  <c r="Y84" i="3"/>
  <c r="X84" i="3"/>
  <c r="W84" i="3"/>
  <c r="V84" i="3"/>
  <c r="E84" i="3"/>
  <c r="B84" i="3"/>
  <c r="AA83" i="3"/>
  <c r="Z83" i="3"/>
  <c r="Y83" i="3"/>
  <c r="X83" i="3"/>
  <c r="W83" i="3"/>
  <c r="V83" i="3"/>
  <c r="E83" i="3"/>
  <c r="B83" i="3"/>
  <c r="AA82" i="3"/>
  <c r="Z82" i="3"/>
  <c r="Y82" i="3"/>
  <c r="X82" i="3"/>
  <c r="W82" i="3"/>
  <c r="V82" i="3"/>
  <c r="E82" i="3"/>
  <c r="B82" i="3"/>
  <c r="AA81" i="3"/>
  <c r="Z81" i="3"/>
  <c r="Y81" i="3"/>
  <c r="X81" i="3"/>
  <c r="W81" i="3"/>
  <c r="V81" i="3"/>
  <c r="E81" i="3"/>
  <c r="B81" i="3"/>
  <c r="AA80" i="3"/>
  <c r="Z80" i="3"/>
  <c r="Y80" i="3"/>
  <c r="X80" i="3"/>
  <c r="W80" i="3"/>
  <c r="V80" i="3"/>
  <c r="E80" i="3"/>
  <c r="B80" i="3"/>
  <c r="AA79" i="3"/>
  <c r="Z79" i="3"/>
  <c r="Y79" i="3"/>
  <c r="X79" i="3"/>
  <c r="W79" i="3"/>
  <c r="V79" i="3"/>
  <c r="E79" i="3"/>
  <c r="B79" i="3"/>
  <c r="AA78" i="3"/>
  <c r="Z78" i="3"/>
  <c r="Y78" i="3"/>
  <c r="X78" i="3"/>
  <c r="W78" i="3"/>
  <c r="V78" i="3"/>
  <c r="E78" i="3"/>
  <c r="B78" i="3"/>
  <c r="AA77" i="3"/>
  <c r="Z77" i="3"/>
  <c r="Y77" i="3"/>
  <c r="X77" i="3"/>
  <c r="W77" i="3"/>
  <c r="V77" i="3"/>
  <c r="E77" i="3"/>
  <c r="B77" i="3"/>
  <c r="AA76" i="3"/>
  <c r="Z76" i="3"/>
  <c r="Y76" i="3"/>
  <c r="X76" i="3"/>
  <c r="W76" i="3"/>
  <c r="V76" i="3"/>
  <c r="E76" i="3"/>
  <c r="B76" i="3"/>
  <c r="AA75" i="3"/>
  <c r="Z75" i="3"/>
  <c r="Y75" i="3"/>
  <c r="X75" i="3"/>
  <c r="W75" i="3"/>
  <c r="V75" i="3"/>
  <c r="E75" i="3"/>
  <c r="B75" i="3"/>
  <c r="AA74" i="3"/>
  <c r="Z74" i="3"/>
  <c r="Y74" i="3"/>
  <c r="X74" i="3"/>
  <c r="W74" i="3"/>
  <c r="V74" i="3"/>
  <c r="E74" i="3"/>
  <c r="B74" i="3"/>
  <c r="AA73" i="3"/>
  <c r="Z73" i="3"/>
  <c r="Y73" i="3"/>
  <c r="X73" i="3"/>
  <c r="W73" i="3"/>
  <c r="V73" i="3"/>
  <c r="E73" i="3"/>
  <c r="B73" i="3"/>
  <c r="AA72" i="3"/>
  <c r="Z72" i="3"/>
  <c r="Y72" i="3"/>
  <c r="X72" i="3"/>
  <c r="W72" i="3"/>
  <c r="V72" i="3"/>
  <c r="E72" i="3"/>
  <c r="B72" i="3"/>
  <c r="AA71" i="3"/>
  <c r="Z71" i="3"/>
  <c r="Y71" i="3"/>
  <c r="X71" i="3"/>
  <c r="W71" i="3"/>
  <c r="V71" i="3"/>
  <c r="E71" i="3"/>
  <c r="B71" i="3"/>
  <c r="AA70" i="3"/>
  <c r="Z70" i="3"/>
  <c r="Y70" i="3"/>
  <c r="X70" i="3"/>
  <c r="W70" i="3"/>
  <c r="V70" i="3"/>
  <c r="E70" i="3"/>
  <c r="B70" i="3"/>
  <c r="AA69" i="3"/>
  <c r="Z69" i="3"/>
  <c r="Y69" i="3"/>
  <c r="X69" i="3"/>
  <c r="W69" i="3"/>
  <c r="V69" i="3"/>
  <c r="E69" i="3"/>
  <c r="B69" i="3"/>
  <c r="AA68" i="3"/>
  <c r="Z68" i="3"/>
  <c r="Y68" i="3"/>
  <c r="X68" i="3"/>
  <c r="W68" i="3"/>
  <c r="V68" i="3"/>
  <c r="E68" i="3"/>
  <c r="B68" i="3"/>
  <c r="AA67" i="3"/>
  <c r="Z67" i="3"/>
  <c r="Y67" i="3"/>
  <c r="X67" i="3"/>
  <c r="W67" i="3"/>
  <c r="V67" i="3"/>
  <c r="E67" i="3"/>
  <c r="B67" i="3"/>
  <c r="AA66" i="3"/>
  <c r="Z66" i="3"/>
  <c r="Y66" i="3"/>
  <c r="X66" i="3"/>
  <c r="W66" i="3"/>
  <c r="V66" i="3"/>
  <c r="E66" i="3"/>
  <c r="B66" i="3"/>
  <c r="AA65" i="3"/>
  <c r="Z65" i="3"/>
  <c r="Y65" i="3"/>
  <c r="X65" i="3"/>
  <c r="W65" i="3"/>
  <c r="V65" i="3"/>
  <c r="E65" i="3"/>
  <c r="B65" i="3"/>
  <c r="AA64" i="3"/>
  <c r="Z64" i="3"/>
  <c r="Y64" i="3"/>
  <c r="X64" i="3"/>
  <c r="W64" i="3"/>
  <c r="V64" i="3"/>
  <c r="E64" i="3"/>
  <c r="B64" i="3"/>
  <c r="AA63" i="3"/>
  <c r="Z63" i="3"/>
  <c r="Y63" i="3"/>
  <c r="X63" i="3"/>
  <c r="W63" i="3"/>
  <c r="V63" i="3"/>
  <c r="E63" i="3"/>
  <c r="B63" i="3"/>
  <c r="AA62" i="3"/>
  <c r="Z62" i="3"/>
  <c r="Y62" i="3"/>
  <c r="X62" i="3"/>
  <c r="W62" i="3"/>
  <c r="V62" i="3"/>
  <c r="E62" i="3"/>
  <c r="B62" i="3"/>
  <c r="AA61" i="3"/>
  <c r="Z61" i="3"/>
  <c r="Y61" i="3"/>
  <c r="X61" i="3"/>
  <c r="W61" i="3"/>
  <c r="V61" i="3"/>
  <c r="E61" i="3"/>
  <c r="B61" i="3"/>
  <c r="AA60" i="3"/>
  <c r="Z60" i="3"/>
  <c r="Y60" i="3"/>
  <c r="X60" i="3"/>
  <c r="W60" i="3"/>
  <c r="V60" i="3"/>
  <c r="E60" i="3"/>
  <c r="B60" i="3"/>
  <c r="AA59" i="3"/>
  <c r="Z59" i="3"/>
  <c r="Y59" i="3"/>
  <c r="X59" i="3"/>
  <c r="W59" i="3"/>
  <c r="V59" i="3"/>
  <c r="E59" i="3"/>
  <c r="B59" i="3"/>
  <c r="AA58" i="3"/>
  <c r="Z58" i="3"/>
  <c r="Y58" i="3"/>
  <c r="X58" i="3"/>
  <c r="W58" i="3"/>
  <c r="V58" i="3"/>
  <c r="E58" i="3"/>
  <c r="B58" i="3"/>
  <c r="AA57" i="3"/>
  <c r="Z57" i="3"/>
  <c r="Y57" i="3"/>
  <c r="X57" i="3"/>
  <c r="W57" i="3"/>
  <c r="V57" i="3"/>
  <c r="E57" i="3"/>
  <c r="B57" i="3"/>
  <c r="AA56" i="3"/>
  <c r="Z56" i="3"/>
  <c r="Y56" i="3"/>
  <c r="X56" i="3"/>
  <c r="W56" i="3"/>
  <c r="V56" i="3"/>
  <c r="E56" i="3"/>
  <c r="B56" i="3"/>
  <c r="AA55" i="3"/>
  <c r="Z55" i="3"/>
  <c r="Y55" i="3"/>
  <c r="X55" i="3"/>
  <c r="W55" i="3"/>
  <c r="V55" i="3"/>
  <c r="E55" i="3"/>
  <c r="B55" i="3"/>
  <c r="AA54" i="3"/>
  <c r="Z54" i="3"/>
  <c r="Y54" i="3"/>
  <c r="X54" i="3"/>
  <c r="W54" i="3"/>
  <c r="V54" i="3"/>
  <c r="E54" i="3"/>
  <c r="B54" i="3"/>
  <c r="AA53" i="3"/>
  <c r="Z53" i="3"/>
  <c r="Y53" i="3"/>
  <c r="X53" i="3"/>
  <c r="W53" i="3"/>
  <c r="V53" i="3"/>
  <c r="E53" i="3"/>
  <c r="B53" i="3"/>
  <c r="AA52" i="3"/>
  <c r="Z52" i="3"/>
  <c r="Y52" i="3"/>
  <c r="X52" i="3"/>
  <c r="W52" i="3"/>
  <c r="V52" i="3"/>
  <c r="E52" i="3"/>
  <c r="B52" i="3"/>
  <c r="AA51" i="3"/>
  <c r="Z51" i="3"/>
  <c r="Y51" i="3"/>
  <c r="X51" i="3"/>
  <c r="W51" i="3"/>
  <c r="V51" i="3"/>
  <c r="E51" i="3"/>
  <c r="B51" i="3"/>
  <c r="AA50" i="3"/>
  <c r="Z50" i="3"/>
  <c r="Y50" i="3"/>
  <c r="X50" i="3"/>
  <c r="W50" i="3"/>
  <c r="V50" i="3"/>
  <c r="E50" i="3"/>
  <c r="B50" i="3"/>
  <c r="AA49" i="3"/>
  <c r="Z49" i="3"/>
  <c r="Y49" i="3"/>
  <c r="X49" i="3"/>
  <c r="W49" i="3"/>
  <c r="V49" i="3"/>
  <c r="E49" i="3"/>
  <c r="B49" i="3"/>
  <c r="AA48" i="3"/>
  <c r="Z48" i="3"/>
  <c r="Y48" i="3"/>
  <c r="X48" i="3"/>
  <c r="W48" i="3"/>
  <c r="V48" i="3"/>
  <c r="E48" i="3"/>
  <c r="B48" i="3"/>
  <c r="AA47" i="3"/>
  <c r="Z47" i="3"/>
  <c r="Y47" i="3"/>
  <c r="X47" i="3"/>
  <c r="W47" i="3"/>
  <c r="V47" i="3"/>
  <c r="E47" i="3"/>
  <c r="B47" i="3"/>
  <c r="AA46" i="3"/>
  <c r="Z46" i="3"/>
  <c r="Y46" i="3"/>
  <c r="X46" i="3"/>
  <c r="W46" i="3"/>
  <c r="V46" i="3"/>
  <c r="E46" i="3"/>
  <c r="B46" i="3"/>
  <c r="AA45" i="3"/>
  <c r="Z45" i="3"/>
  <c r="Y45" i="3"/>
  <c r="X45" i="3"/>
  <c r="W45" i="3"/>
  <c r="V45" i="3"/>
  <c r="E45" i="3"/>
  <c r="B45" i="3"/>
  <c r="AA44" i="3"/>
  <c r="Z44" i="3"/>
  <c r="Y44" i="3"/>
  <c r="X44" i="3"/>
  <c r="W44" i="3"/>
  <c r="V44" i="3"/>
  <c r="E44" i="3"/>
  <c r="B44" i="3"/>
  <c r="AA43" i="3"/>
  <c r="Z43" i="3"/>
  <c r="Y43" i="3"/>
  <c r="X43" i="3"/>
  <c r="W43" i="3"/>
  <c r="V43" i="3"/>
  <c r="E43" i="3"/>
  <c r="B43" i="3"/>
  <c r="AA42" i="3"/>
  <c r="Z42" i="3"/>
  <c r="Y42" i="3"/>
  <c r="X42" i="3"/>
  <c r="W42" i="3"/>
  <c r="V42" i="3"/>
  <c r="E42" i="3"/>
  <c r="B42" i="3"/>
  <c r="AA41" i="3"/>
  <c r="Z41" i="3"/>
  <c r="Y41" i="3"/>
  <c r="X41" i="3"/>
  <c r="W41" i="3"/>
  <c r="V41" i="3"/>
  <c r="E41" i="3"/>
  <c r="B41" i="3"/>
  <c r="AA40" i="3"/>
  <c r="Z40" i="3"/>
  <c r="Y40" i="3"/>
  <c r="X40" i="3"/>
  <c r="W40" i="3"/>
  <c r="V40" i="3"/>
  <c r="E40" i="3"/>
  <c r="B40" i="3"/>
  <c r="AA39" i="3"/>
  <c r="Z39" i="3"/>
  <c r="Y39" i="3"/>
  <c r="X39" i="3"/>
  <c r="W39" i="3"/>
  <c r="V39" i="3"/>
  <c r="E39" i="3"/>
  <c r="B39" i="3"/>
  <c r="AA38" i="3"/>
  <c r="Z38" i="3"/>
  <c r="Y38" i="3"/>
  <c r="X38" i="3"/>
  <c r="W38" i="3"/>
  <c r="V38" i="3"/>
  <c r="E38" i="3"/>
  <c r="B38" i="3"/>
  <c r="AA37" i="3"/>
  <c r="Z37" i="3"/>
  <c r="Y37" i="3"/>
  <c r="X37" i="3"/>
  <c r="W37" i="3"/>
  <c r="V37" i="3"/>
  <c r="E37" i="3"/>
  <c r="B37" i="3"/>
  <c r="AA36" i="3"/>
  <c r="Z36" i="3"/>
  <c r="Y36" i="3"/>
  <c r="X36" i="3"/>
  <c r="W36" i="3"/>
  <c r="V36" i="3"/>
  <c r="E36" i="3"/>
  <c r="B36" i="3"/>
  <c r="AA35" i="3"/>
  <c r="Z35" i="3"/>
  <c r="Y35" i="3"/>
  <c r="X35" i="3"/>
  <c r="W35" i="3"/>
  <c r="V35" i="3"/>
  <c r="E35" i="3"/>
  <c r="B35" i="3"/>
  <c r="AA34" i="3"/>
  <c r="Z34" i="3"/>
  <c r="Y34" i="3"/>
  <c r="X34" i="3"/>
  <c r="W34" i="3"/>
  <c r="V34" i="3"/>
  <c r="E34" i="3"/>
  <c r="B34" i="3"/>
  <c r="AA33" i="3"/>
  <c r="Z33" i="3"/>
  <c r="Y33" i="3"/>
  <c r="X33" i="3"/>
  <c r="W33" i="3"/>
  <c r="V33" i="3"/>
  <c r="E33" i="3"/>
  <c r="B33" i="3"/>
  <c r="AA32" i="3"/>
  <c r="Z32" i="3"/>
  <c r="Y32" i="3"/>
  <c r="X32" i="3"/>
  <c r="W32" i="3"/>
  <c r="V32" i="3"/>
  <c r="E32" i="3"/>
  <c r="B32" i="3"/>
  <c r="AA31" i="3"/>
  <c r="Z31" i="3"/>
  <c r="Y31" i="3"/>
  <c r="X31" i="3"/>
  <c r="W31" i="3"/>
  <c r="V31" i="3"/>
  <c r="E31" i="3"/>
  <c r="B31" i="3"/>
  <c r="AA30" i="3"/>
  <c r="Z30" i="3"/>
  <c r="Y30" i="3"/>
  <c r="X30" i="3"/>
  <c r="W30" i="3"/>
  <c r="V30" i="3"/>
  <c r="E30" i="3"/>
  <c r="B30" i="3"/>
  <c r="AA29" i="3"/>
  <c r="Z29" i="3"/>
  <c r="Y29" i="3"/>
  <c r="X29" i="3"/>
  <c r="W29" i="3"/>
  <c r="V29" i="3"/>
  <c r="E29" i="3"/>
  <c r="B29" i="3"/>
  <c r="AA28" i="3"/>
  <c r="Z28" i="3"/>
  <c r="Y28" i="3"/>
  <c r="X28" i="3"/>
  <c r="W28" i="3"/>
  <c r="V28" i="3"/>
  <c r="E28" i="3"/>
  <c r="B28" i="3"/>
  <c r="AA27" i="3"/>
  <c r="Z27" i="3"/>
  <c r="Y27" i="3"/>
  <c r="X27" i="3"/>
  <c r="W27" i="3"/>
  <c r="V27" i="3"/>
  <c r="E27" i="3"/>
  <c r="B27" i="3"/>
  <c r="AA26" i="3"/>
  <c r="Z26" i="3"/>
  <c r="Y26" i="3"/>
  <c r="X26" i="3"/>
  <c r="W26" i="3"/>
  <c r="V26" i="3"/>
  <c r="E26" i="3"/>
  <c r="B26" i="3"/>
  <c r="AA25" i="3"/>
  <c r="Z25" i="3"/>
  <c r="Y25" i="3"/>
  <c r="X25" i="3"/>
  <c r="W25" i="3"/>
  <c r="V25" i="3"/>
  <c r="E25" i="3"/>
  <c r="B25" i="3"/>
  <c r="AA24" i="3"/>
  <c r="Z24" i="3"/>
  <c r="Y24" i="3"/>
  <c r="X24" i="3"/>
  <c r="W24" i="3"/>
  <c r="V24" i="3"/>
  <c r="E24" i="3"/>
  <c r="B24" i="3"/>
  <c r="AA23" i="3"/>
  <c r="Z23" i="3"/>
  <c r="Y23" i="3"/>
  <c r="X23" i="3"/>
  <c r="W23" i="3"/>
  <c r="V23" i="3"/>
  <c r="E23" i="3"/>
  <c r="B23" i="3"/>
  <c r="AA22" i="3"/>
  <c r="Z22" i="3"/>
  <c r="Y22" i="3"/>
  <c r="X22" i="3"/>
  <c r="W22" i="3"/>
  <c r="V22" i="3"/>
  <c r="E22" i="3"/>
  <c r="B22" i="3"/>
  <c r="AA21" i="3"/>
  <c r="Z21" i="3"/>
  <c r="Y21" i="3"/>
  <c r="X21" i="3"/>
  <c r="W21" i="3"/>
  <c r="V21" i="3"/>
  <c r="E21" i="3"/>
  <c r="B21" i="3"/>
  <c r="AA20" i="3"/>
  <c r="Z20" i="3"/>
  <c r="Y20" i="3"/>
  <c r="X20" i="3"/>
  <c r="W20" i="3"/>
  <c r="V20" i="3"/>
  <c r="E20" i="3"/>
  <c r="B20" i="3"/>
  <c r="AA19" i="3"/>
  <c r="Z19" i="3"/>
  <c r="Y19" i="3"/>
  <c r="X19" i="3"/>
  <c r="W19" i="3"/>
  <c r="V19" i="3"/>
  <c r="E19" i="3"/>
  <c r="B19" i="3"/>
  <c r="AA18" i="3"/>
  <c r="Z18" i="3"/>
  <c r="Y18" i="3"/>
  <c r="X18" i="3"/>
  <c r="W18" i="3"/>
  <c r="V18" i="3"/>
  <c r="E18" i="3"/>
  <c r="B18" i="3"/>
  <c r="AA17" i="3"/>
  <c r="Z17" i="3"/>
  <c r="Y17" i="3"/>
  <c r="X17" i="3"/>
  <c r="W17" i="3"/>
  <c r="V17" i="3"/>
  <c r="E17" i="3"/>
  <c r="B17" i="3"/>
  <c r="AA16" i="3"/>
  <c r="Z16" i="3"/>
  <c r="Y16" i="3"/>
  <c r="X16" i="3"/>
  <c r="W16" i="3"/>
  <c r="V16" i="3"/>
  <c r="E16" i="3"/>
  <c r="B16" i="3"/>
  <c r="AA15" i="3"/>
  <c r="Z15" i="3"/>
  <c r="Y15" i="3"/>
  <c r="X15" i="3"/>
  <c r="W15" i="3"/>
  <c r="V15" i="3"/>
  <c r="E15" i="3"/>
  <c r="B15" i="3"/>
  <c r="AA14" i="3"/>
  <c r="Z14" i="3"/>
  <c r="Y14" i="3"/>
  <c r="X14" i="3"/>
  <c r="W14" i="3"/>
  <c r="V14" i="3"/>
  <c r="E14" i="3"/>
  <c r="B14" i="3"/>
  <c r="AA13" i="3"/>
  <c r="Z13" i="3"/>
  <c r="Y13" i="3"/>
  <c r="X13" i="3"/>
  <c r="W13" i="3"/>
  <c r="V13" i="3"/>
  <c r="E13" i="3"/>
  <c r="B13" i="3"/>
  <c r="AA12" i="3"/>
  <c r="Z12" i="3"/>
  <c r="Y12" i="3"/>
  <c r="X12" i="3"/>
  <c r="W12" i="3"/>
  <c r="V12" i="3"/>
  <c r="E12" i="3"/>
  <c r="B12" i="3"/>
  <c r="AA11" i="3"/>
  <c r="Z11" i="3"/>
  <c r="Y11" i="3"/>
  <c r="X11" i="3"/>
  <c r="W11" i="3"/>
  <c r="V11" i="3"/>
  <c r="E11" i="3"/>
  <c r="B11" i="3"/>
  <c r="AA10" i="3"/>
  <c r="Z10" i="3"/>
  <c r="Y10" i="3"/>
  <c r="X10" i="3"/>
  <c r="W10" i="3"/>
  <c r="V10" i="3"/>
  <c r="E10" i="3"/>
  <c r="B10" i="3"/>
  <c r="AA9" i="3"/>
  <c r="Z9" i="3"/>
  <c r="Y9" i="3"/>
  <c r="X9" i="3"/>
  <c r="W9" i="3"/>
  <c r="V9" i="3"/>
  <c r="E9" i="3"/>
  <c r="B9" i="3"/>
  <c r="AA8" i="3"/>
  <c r="Z8" i="3"/>
  <c r="Y8" i="3"/>
  <c r="X8" i="3"/>
  <c r="W8" i="3"/>
  <c r="V8" i="3"/>
  <c r="E8" i="3"/>
  <c r="B8" i="3"/>
  <c r="AA7" i="3"/>
  <c r="Z7" i="3"/>
  <c r="Y7" i="3"/>
  <c r="X7" i="3"/>
  <c r="W7" i="3"/>
  <c r="V7" i="3"/>
  <c r="E7" i="3"/>
  <c r="B7" i="3"/>
  <c r="AA6" i="3"/>
  <c r="Z6" i="3"/>
  <c r="Y6" i="3"/>
  <c r="X6" i="3"/>
  <c r="W6" i="3"/>
  <c r="V6" i="3"/>
  <c r="E6" i="3"/>
  <c r="B6" i="3"/>
  <c r="AA5" i="3"/>
  <c r="Z5" i="3"/>
  <c r="Y5" i="3"/>
  <c r="X5" i="3"/>
  <c r="W5" i="3"/>
  <c r="V5" i="3"/>
  <c r="E5" i="3"/>
  <c r="B5" i="3"/>
  <c r="AA4" i="3"/>
  <c r="Z4" i="3"/>
  <c r="Y4" i="3"/>
  <c r="X4" i="3"/>
  <c r="W4" i="3"/>
  <c r="V4" i="3"/>
  <c r="E4" i="3"/>
  <c r="B4" i="3"/>
  <c r="AA3" i="3"/>
  <c r="Z3" i="3"/>
  <c r="Y3" i="3"/>
  <c r="X3" i="3"/>
  <c r="W3" i="3"/>
  <c r="V3" i="3"/>
  <c r="E3" i="3"/>
  <c r="B3" i="3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Z219" i="1"/>
  <c r="V219" i="1"/>
  <c r="Z218" i="1"/>
  <c r="V218" i="1"/>
  <c r="Z217" i="1"/>
  <c r="X217" i="1"/>
  <c r="V217" i="1"/>
  <c r="AA216" i="1"/>
  <c r="Z216" i="1"/>
  <c r="X216" i="1"/>
  <c r="V216" i="1"/>
  <c r="AA215" i="1"/>
  <c r="Z215" i="1"/>
  <c r="X215" i="1"/>
  <c r="V215" i="1"/>
  <c r="AA214" i="1"/>
  <c r="Z214" i="1"/>
  <c r="X214" i="1"/>
  <c r="V214" i="1"/>
  <c r="AA213" i="1"/>
  <c r="Z213" i="1"/>
  <c r="Y213" i="1"/>
  <c r="X213" i="1"/>
  <c r="V213" i="1"/>
  <c r="AA212" i="1"/>
  <c r="Z212" i="1"/>
  <c r="Y212" i="1"/>
  <c r="X212" i="1"/>
  <c r="V212" i="1"/>
  <c r="AA211" i="1"/>
  <c r="Z211" i="1"/>
  <c r="Y211" i="1"/>
  <c r="X211" i="1"/>
  <c r="W211" i="1"/>
  <c r="V211" i="1"/>
  <c r="AA210" i="1"/>
  <c r="Z210" i="1"/>
  <c r="Y210" i="1"/>
  <c r="X210" i="1"/>
  <c r="W210" i="1"/>
  <c r="V210" i="1"/>
  <c r="AA209" i="1"/>
  <c r="Z209" i="1"/>
  <c r="Y209" i="1"/>
  <c r="X209" i="1"/>
  <c r="W209" i="1"/>
  <c r="V209" i="1"/>
  <c r="AA208" i="1"/>
  <c r="Z208" i="1"/>
  <c r="Y208" i="1"/>
  <c r="X208" i="1"/>
  <c r="W208" i="1"/>
  <c r="V208" i="1"/>
  <c r="E208" i="1"/>
  <c r="B208" i="1"/>
  <c r="AA207" i="1"/>
  <c r="Z207" i="1"/>
  <c r="Y207" i="1"/>
  <c r="X207" i="1"/>
  <c r="W207" i="1"/>
  <c r="V207" i="1"/>
  <c r="E207" i="1"/>
  <c r="B207" i="1"/>
  <c r="AA206" i="1"/>
  <c r="Z206" i="1"/>
  <c r="Y206" i="1"/>
  <c r="X206" i="1"/>
  <c r="W206" i="1"/>
  <c r="V206" i="1"/>
  <c r="E206" i="1"/>
  <c r="B206" i="1"/>
  <c r="AA205" i="1"/>
  <c r="Z205" i="1"/>
  <c r="Y205" i="1"/>
  <c r="X205" i="1"/>
  <c r="W205" i="1"/>
  <c r="V205" i="1"/>
  <c r="E205" i="1"/>
  <c r="B205" i="1"/>
  <c r="AA204" i="1"/>
  <c r="Z204" i="1"/>
  <c r="Y204" i="1"/>
  <c r="X204" i="1"/>
  <c r="W204" i="1"/>
  <c r="V204" i="1"/>
  <c r="E204" i="1"/>
  <c r="B204" i="1"/>
  <c r="AA203" i="1"/>
  <c r="Z203" i="1"/>
  <c r="Y203" i="1"/>
  <c r="X203" i="1"/>
  <c r="W203" i="1"/>
  <c r="V203" i="1"/>
  <c r="E203" i="1"/>
  <c r="B203" i="1"/>
  <c r="AA202" i="1"/>
  <c r="Z202" i="1"/>
  <c r="Y202" i="1"/>
  <c r="X202" i="1"/>
  <c r="W202" i="1"/>
  <c r="V202" i="1"/>
  <c r="E202" i="1"/>
  <c r="B202" i="1"/>
  <c r="AA201" i="1"/>
  <c r="Z201" i="1"/>
  <c r="Y201" i="1"/>
  <c r="X201" i="1"/>
  <c r="W201" i="1"/>
  <c r="V201" i="1"/>
  <c r="E201" i="1"/>
  <c r="B201" i="1"/>
  <c r="AA200" i="1"/>
  <c r="Z200" i="1"/>
  <c r="Y200" i="1"/>
  <c r="X200" i="1"/>
  <c r="W200" i="1"/>
  <c r="V200" i="1"/>
  <c r="E200" i="1"/>
  <c r="B200" i="1"/>
  <c r="AA199" i="1"/>
  <c r="Z199" i="1"/>
  <c r="Y199" i="1"/>
  <c r="X199" i="1"/>
  <c r="W199" i="1"/>
  <c r="V199" i="1"/>
  <c r="E199" i="1"/>
  <c r="B199" i="1"/>
  <c r="AA198" i="1"/>
  <c r="Z198" i="1"/>
  <c r="Y198" i="1"/>
  <c r="X198" i="1"/>
  <c r="W198" i="1"/>
  <c r="V198" i="1"/>
  <c r="E198" i="1"/>
  <c r="B198" i="1"/>
  <c r="AA197" i="1"/>
  <c r="Z197" i="1"/>
  <c r="Y197" i="1"/>
  <c r="X197" i="1"/>
  <c r="W197" i="1"/>
  <c r="V197" i="1"/>
  <c r="E197" i="1"/>
  <c r="B197" i="1"/>
  <c r="AA196" i="1"/>
  <c r="Z196" i="1"/>
  <c r="Y196" i="1"/>
  <c r="X196" i="1"/>
  <c r="W196" i="1"/>
  <c r="V196" i="1"/>
  <c r="E196" i="1"/>
  <c r="B196" i="1"/>
  <c r="AA195" i="1"/>
  <c r="Z195" i="1"/>
  <c r="Y195" i="1"/>
  <c r="X195" i="1"/>
  <c r="W195" i="1"/>
  <c r="V195" i="1"/>
  <c r="E195" i="1"/>
  <c r="B195" i="1"/>
  <c r="AA194" i="1"/>
  <c r="Z194" i="1"/>
  <c r="Y194" i="1"/>
  <c r="X194" i="1"/>
  <c r="W194" i="1"/>
  <c r="V194" i="1"/>
  <c r="E194" i="1"/>
  <c r="B194" i="1"/>
  <c r="AA193" i="1"/>
  <c r="Z193" i="1"/>
  <c r="Y193" i="1"/>
  <c r="X193" i="1"/>
  <c r="W193" i="1"/>
  <c r="V193" i="1"/>
  <c r="E193" i="1"/>
  <c r="B193" i="1"/>
  <c r="AA192" i="1"/>
  <c r="Z192" i="1"/>
  <c r="Y192" i="1"/>
  <c r="X192" i="1"/>
  <c r="W192" i="1"/>
  <c r="V192" i="1"/>
  <c r="E192" i="1"/>
  <c r="B192" i="1"/>
  <c r="AA191" i="1"/>
  <c r="Z191" i="1"/>
  <c r="Y191" i="1"/>
  <c r="X191" i="1"/>
  <c r="W191" i="1"/>
  <c r="V191" i="1"/>
  <c r="E191" i="1"/>
  <c r="B191" i="1"/>
  <c r="AA190" i="1"/>
  <c r="Z190" i="1"/>
  <c r="Y190" i="1"/>
  <c r="X190" i="1"/>
  <c r="W190" i="1"/>
  <c r="V190" i="1"/>
  <c r="E190" i="1"/>
  <c r="B190" i="1"/>
  <c r="AA189" i="1"/>
  <c r="Z189" i="1"/>
  <c r="Y189" i="1"/>
  <c r="X189" i="1"/>
  <c r="W189" i="1"/>
  <c r="V189" i="1"/>
  <c r="E189" i="1"/>
  <c r="B189" i="1"/>
  <c r="AA188" i="1"/>
  <c r="Z188" i="1"/>
  <c r="Y188" i="1"/>
  <c r="X188" i="1"/>
  <c r="W188" i="1"/>
  <c r="V188" i="1"/>
  <c r="E188" i="1"/>
  <c r="B188" i="1"/>
  <c r="AA187" i="1"/>
  <c r="Z187" i="1"/>
  <c r="Y187" i="1"/>
  <c r="X187" i="1"/>
  <c r="W187" i="1"/>
  <c r="V187" i="1"/>
  <c r="E187" i="1"/>
  <c r="B187" i="1"/>
  <c r="AA186" i="1"/>
  <c r="Z186" i="1"/>
  <c r="Y186" i="1"/>
  <c r="X186" i="1"/>
  <c r="W186" i="1"/>
  <c r="V186" i="1"/>
  <c r="E186" i="1"/>
  <c r="B186" i="1"/>
  <c r="AA185" i="1"/>
  <c r="Z185" i="1"/>
  <c r="Y185" i="1"/>
  <c r="X185" i="1"/>
  <c r="W185" i="1"/>
  <c r="V185" i="1"/>
  <c r="E185" i="1"/>
  <c r="B185" i="1"/>
  <c r="AA184" i="1"/>
  <c r="Z184" i="1"/>
  <c r="Y184" i="1"/>
  <c r="X184" i="1"/>
  <c r="W184" i="1"/>
  <c r="V184" i="1"/>
  <c r="E184" i="1"/>
  <c r="B184" i="1"/>
  <c r="AA183" i="1"/>
  <c r="Z183" i="1"/>
  <c r="Y183" i="1"/>
  <c r="X183" i="1"/>
  <c r="W183" i="1"/>
  <c r="V183" i="1"/>
  <c r="E183" i="1"/>
  <c r="B183" i="1"/>
  <c r="AA182" i="1"/>
  <c r="Z182" i="1"/>
  <c r="Y182" i="1"/>
  <c r="X182" i="1"/>
  <c r="W182" i="1"/>
  <c r="V182" i="1"/>
  <c r="E182" i="1"/>
  <c r="B182" i="1"/>
  <c r="AA181" i="1"/>
  <c r="Z181" i="1"/>
  <c r="Y181" i="1"/>
  <c r="X181" i="1"/>
  <c r="W181" i="1"/>
  <c r="V181" i="1"/>
  <c r="E181" i="1"/>
  <c r="B181" i="1"/>
  <c r="AA180" i="1"/>
  <c r="Z180" i="1"/>
  <c r="Y180" i="1"/>
  <c r="X180" i="1"/>
  <c r="W180" i="1"/>
  <c r="V180" i="1"/>
  <c r="E180" i="1"/>
  <c r="B180" i="1"/>
  <c r="AA179" i="1"/>
  <c r="Z179" i="1"/>
  <c r="Y179" i="1"/>
  <c r="X179" i="1"/>
  <c r="W179" i="1"/>
  <c r="V179" i="1"/>
  <c r="E179" i="1"/>
  <c r="B179" i="1"/>
  <c r="AA178" i="1"/>
  <c r="Z178" i="1"/>
  <c r="Y178" i="1"/>
  <c r="X178" i="1"/>
  <c r="W178" i="1"/>
  <c r="V178" i="1"/>
  <c r="E178" i="1"/>
  <c r="B178" i="1"/>
  <c r="AA177" i="1"/>
  <c r="Z177" i="1"/>
  <c r="Y177" i="1"/>
  <c r="X177" i="1"/>
  <c r="W177" i="1"/>
  <c r="V177" i="1"/>
  <c r="E177" i="1"/>
  <c r="B177" i="1"/>
  <c r="AA176" i="1"/>
  <c r="Z176" i="1"/>
  <c r="Y176" i="1"/>
  <c r="X176" i="1"/>
  <c r="W176" i="1"/>
  <c r="V176" i="1"/>
  <c r="E176" i="1"/>
  <c r="B176" i="1"/>
  <c r="AA175" i="1"/>
  <c r="Z175" i="1"/>
  <c r="Y175" i="1"/>
  <c r="X175" i="1"/>
  <c r="W175" i="1"/>
  <c r="V175" i="1"/>
  <c r="E175" i="1"/>
  <c r="B175" i="1"/>
  <c r="AA174" i="1"/>
  <c r="Z174" i="1"/>
  <c r="Y174" i="1"/>
  <c r="X174" i="1"/>
  <c r="W174" i="1"/>
  <c r="V174" i="1"/>
  <c r="E174" i="1"/>
  <c r="B174" i="1"/>
  <c r="AA173" i="1"/>
  <c r="Z173" i="1"/>
  <c r="Y173" i="1"/>
  <c r="X173" i="1"/>
  <c r="W173" i="1"/>
  <c r="V173" i="1"/>
  <c r="E173" i="1"/>
  <c r="B173" i="1"/>
  <c r="AA172" i="1"/>
  <c r="Z172" i="1"/>
  <c r="Y172" i="1"/>
  <c r="X172" i="1"/>
  <c r="W172" i="1"/>
  <c r="V172" i="1"/>
  <c r="E172" i="1"/>
  <c r="B172" i="1"/>
  <c r="AA171" i="1"/>
  <c r="Z171" i="1"/>
  <c r="Y171" i="1"/>
  <c r="X171" i="1"/>
  <c r="W171" i="1"/>
  <c r="V171" i="1"/>
  <c r="E171" i="1"/>
  <c r="B171" i="1"/>
  <c r="AA170" i="1"/>
  <c r="Z170" i="1"/>
  <c r="Y170" i="1"/>
  <c r="X170" i="1"/>
  <c r="W170" i="1"/>
  <c r="V170" i="1"/>
  <c r="E170" i="1"/>
  <c r="B170" i="1"/>
  <c r="AA169" i="1"/>
  <c r="Z169" i="1"/>
  <c r="Y169" i="1"/>
  <c r="X169" i="1"/>
  <c r="W169" i="1"/>
  <c r="V169" i="1"/>
  <c r="E169" i="1"/>
  <c r="B169" i="1"/>
  <c r="AA168" i="1"/>
  <c r="Z168" i="1"/>
  <c r="Y168" i="1"/>
  <c r="X168" i="1"/>
  <c r="W168" i="1"/>
  <c r="V168" i="1"/>
  <c r="E168" i="1"/>
  <c r="B168" i="1"/>
  <c r="AA167" i="1"/>
  <c r="Z167" i="1"/>
  <c r="Y167" i="1"/>
  <c r="X167" i="1"/>
  <c r="W167" i="1"/>
  <c r="V167" i="1"/>
  <c r="E167" i="1"/>
  <c r="B167" i="1"/>
  <c r="AA166" i="1"/>
  <c r="Z166" i="1"/>
  <c r="Y166" i="1"/>
  <c r="X166" i="1"/>
  <c r="W166" i="1"/>
  <c r="V166" i="1"/>
  <c r="E166" i="1"/>
  <c r="B166" i="1"/>
  <c r="AA165" i="1"/>
  <c r="Z165" i="1"/>
  <c r="Y165" i="1"/>
  <c r="X165" i="1"/>
  <c r="W165" i="1"/>
  <c r="V165" i="1"/>
  <c r="E165" i="1"/>
  <c r="B165" i="1"/>
  <c r="AA164" i="1"/>
  <c r="Z164" i="1"/>
  <c r="Y164" i="1"/>
  <c r="X164" i="1"/>
  <c r="W164" i="1"/>
  <c r="V164" i="1"/>
  <c r="E164" i="1"/>
  <c r="B164" i="1"/>
  <c r="AA163" i="1"/>
  <c r="Z163" i="1"/>
  <c r="Y163" i="1"/>
  <c r="X163" i="1"/>
  <c r="W163" i="1"/>
  <c r="V163" i="1"/>
  <c r="E163" i="1"/>
  <c r="B163" i="1"/>
  <c r="AA162" i="1"/>
  <c r="Z162" i="1"/>
  <c r="Y162" i="1"/>
  <c r="X162" i="1"/>
  <c r="W162" i="1"/>
  <c r="V162" i="1"/>
  <c r="E162" i="1"/>
  <c r="B162" i="1"/>
  <c r="AA161" i="1"/>
  <c r="Z161" i="1"/>
  <c r="Y161" i="1"/>
  <c r="X161" i="1"/>
  <c r="W161" i="1"/>
  <c r="V161" i="1"/>
  <c r="E161" i="1"/>
  <c r="B161" i="1"/>
  <c r="AA160" i="1"/>
  <c r="Z160" i="1"/>
  <c r="Y160" i="1"/>
  <c r="X160" i="1"/>
  <c r="W160" i="1"/>
  <c r="V160" i="1"/>
  <c r="E160" i="1"/>
  <c r="B160" i="1"/>
  <c r="AA159" i="1"/>
  <c r="Z159" i="1"/>
  <c r="Y159" i="1"/>
  <c r="X159" i="1"/>
  <c r="W159" i="1"/>
  <c r="V159" i="1"/>
  <c r="E159" i="1"/>
  <c r="B159" i="1"/>
  <c r="AA158" i="1"/>
  <c r="Z158" i="1"/>
  <c r="Y158" i="1"/>
  <c r="X158" i="1"/>
  <c r="W158" i="1"/>
  <c r="V158" i="1"/>
  <c r="E158" i="1"/>
  <c r="B158" i="1"/>
  <c r="AA157" i="1"/>
  <c r="Z157" i="1"/>
  <c r="Y157" i="1"/>
  <c r="X157" i="1"/>
  <c r="W157" i="1"/>
  <c r="V157" i="1"/>
  <c r="E157" i="1"/>
  <c r="B157" i="1"/>
  <c r="AA156" i="1"/>
  <c r="Z156" i="1"/>
  <c r="Y156" i="1"/>
  <c r="X156" i="1"/>
  <c r="W156" i="1"/>
  <c r="V156" i="1"/>
  <c r="E156" i="1"/>
  <c r="B156" i="1"/>
  <c r="AA155" i="1"/>
  <c r="Z155" i="1"/>
  <c r="Y155" i="1"/>
  <c r="X155" i="1"/>
  <c r="W155" i="1"/>
  <c r="V155" i="1"/>
  <c r="E155" i="1"/>
  <c r="B155" i="1"/>
  <c r="AA154" i="1"/>
  <c r="Z154" i="1"/>
  <c r="Y154" i="1"/>
  <c r="X154" i="1"/>
  <c r="W154" i="1"/>
  <c r="V154" i="1"/>
  <c r="E154" i="1"/>
  <c r="B154" i="1"/>
  <c r="AA153" i="1"/>
  <c r="Z153" i="1"/>
  <c r="Y153" i="1"/>
  <c r="X153" i="1"/>
  <c r="W153" i="1"/>
  <c r="V153" i="1"/>
  <c r="E153" i="1"/>
  <c r="B153" i="1"/>
  <c r="AA152" i="1"/>
  <c r="Z152" i="1"/>
  <c r="Y152" i="1"/>
  <c r="X152" i="1"/>
  <c r="W152" i="1"/>
  <c r="V152" i="1"/>
  <c r="E152" i="1"/>
  <c r="B152" i="1"/>
  <c r="AA151" i="1"/>
  <c r="Z151" i="1"/>
  <c r="Y151" i="1"/>
  <c r="X151" i="1"/>
  <c r="W151" i="1"/>
  <c r="V151" i="1"/>
  <c r="E151" i="1"/>
  <c r="B151" i="1"/>
  <c r="AA150" i="1"/>
  <c r="Z150" i="1"/>
  <c r="Y150" i="1"/>
  <c r="X150" i="1"/>
  <c r="W150" i="1"/>
  <c r="V150" i="1"/>
  <c r="E150" i="1"/>
  <c r="B150" i="1"/>
  <c r="AA149" i="1"/>
  <c r="Z149" i="1"/>
  <c r="Y149" i="1"/>
  <c r="X149" i="1"/>
  <c r="W149" i="1"/>
  <c r="V149" i="1"/>
  <c r="E149" i="1"/>
  <c r="B149" i="1"/>
  <c r="AA148" i="1"/>
  <c r="Z148" i="1"/>
  <c r="Y148" i="1"/>
  <c r="X148" i="1"/>
  <c r="W148" i="1"/>
  <c r="V148" i="1"/>
  <c r="E148" i="1"/>
  <c r="B148" i="1"/>
  <c r="AA147" i="1"/>
  <c r="Z147" i="1"/>
  <c r="Y147" i="1"/>
  <c r="X147" i="1"/>
  <c r="W147" i="1"/>
  <c r="V147" i="1"/>
  <c r="E147" i="1"/>
  <c r="B147" i="1"/>
  <c r="AA146" i="1"/>
  <c r="Z146" i="1"/>
  <c r="Y146" i="1"/>
  <c r="X146" i="1"/>
  <c r="W146" i="1"/>
  <c r="V146" i="1"/>
  <c r="E146" i="1"/>
  <c r="B146" i="1"/>
  <c r="AA145" i="1"/>
  <c r="Z145" i="1"/>
  <c r="Y145" i="1"/>
  <c r="X145" i="1"/>
  <c r="W145" i="1"/>
  <c r="V145" i="1"/>
  <c r="E145" i="1"/>
  <c r="B145" i="1"/>
  <c r="AA144" i="1"/>
  <c r="Z144" i="1"/>
  <c r="Y144" i="1"/>
  <c r="X144" i="1"/>
  <c r="W144" i="1"/>
  <c r="V144" i="1"/>
  <c r="E144" i="1"/>
  <c r="B144" i="1"/>
  <c r="AA143" i="1"/>
  <c r="Z143" i="1"/>
  <c r="Y143" i="1"/>
  <c r="X143" i="1"/>
  <c r="W143" i="1"/>
  <c r="V143" i="1"/>
  <c r="E143" i="1"/>
  <c r="B143" i="1"/>
  <c r="AA142" i="1"/>
  <c r="Z142" i="1"/>
  <c r="Y142" i="1"/>
  <c r="X142" i="1"/>
  <c r="W142" i="1"/>
  <c r="V142" i="1"/>
  <c r="E142" i="1"/>
  <c r="B142" i="1"/>
  <c r="AA141" i="1"/>
  <c r="Z141" i="1"/>
  <c r="Y141" i="1"/>
  <c r="X141" i="1"/>
  <c r="W141" i="1"/>
  <c r="V141" i="1"/>
  <c r="E141" i="1"/>
  <c r="B141" i="1"/>
  <c r="AA140" i="1"/>
  <c r="Z140" i="1"/>
  <c r="Y140" i="1"/>
  <c r="X140" i="1"/>
  <c r="W140" i="1"/>
  <c r="V140" i="1"/>
  <c r="E140" i="1"/>
  <c r="B140" i="1"/>
  <c r="AA139" i="1"/>
  <c r="Z139" i="1"/>
  <c r="Y139" i="1"/>
  <c r="X139" i="1"/>
  <c r="W139" i="1"/>
  <c r="V139" i="1"/>
  <c r="E139" i="1"/>
  <c r="B139" i="1"/>
  <c r="AA138" i="1"/>
  <c r="Z138" i="1"/>
  <c r="Y138" i="1"/>
  <c r="X138" i="1"/>
  <c r="W138" i="1"/>
  <c r="V138" i="1"/>
  <c r="E138" i="1"/>
  <c r="B138" i="1"/>
  <c r="AA137" i="1"/>
  <c r="Z137" i="1"/>
  <c r="Y137" i="1"/>
  <c r="X137" i="1"/>
  <c r="W137" i="1"/>
  <c r="V137" i="1"/>
  <c r="E137" i="1"/>
  <c r="B137" i="1"/>
  <c r="AA136" i="1"/>
  <c r="Z136" i="1"/>
  <c r="Y136" i="1"/>
  <c r="X136" i="1"/>
  <c r="W136" i="1"/>
  <c r="V136" i="1"/>
  <c r="E136" i="1"/>
  <c r="B136" i="1"/>
  <c r="AA135" i="1"/>
  <c r="Z135" i="1"/>
  <c r="Y135" i="1"/>
  <c r="X135" i="1"/>
  <c r="W135" i="1"/>
  <c r="V135" i="1"/>
  <c r="E135" i="1"/>
  <c r="B135" i="1"/>
  <c r="AA134" i="1"/>
  <c r="Z134" i="1"/>
  <c r="Y134" i="1"/>
  <c r="X134" i="1"/>
  <c r="W134" i="1"/>
  <c r="V134" i="1"/>
  <c r="E134" i="1"/>
  <c r="B134" i="1"/>
  <c r="AA133" i="1"/>
  <c r="Z133" i="1"/>
  <c r="Y133" i="1"/>
  <c r="X133" i="1"/>
  <c r="W133" i="1"/>
  <c r="V133" i="1"/>
  <c r="E133" i="1"/>
  <c r="B133" i="1"/>
  <c r="AA132" i="1"/>
  <c r="Z132" i="1"/>
  <c r="Y132" i="1"/>
  <c r="X132" i="1"/>
  <c r="W132" i="1"/>
  <c r="V132" i="1"/>
  <c r="E132" i="1"/>
  <c r="B132" i="1"/>
  <c r="AA131" i="1"/>
  <c r="Z131" i="1"/>
  <c r="Y131" i="1"/>
  <c r="X131" i="1"/>
  <c r="W131" i="1"/>
  <c r="V131" i="1"/>
  <c r="E131" i="1"/>
  <c r="B131" i="1"/>
  <c r="AA130" i="1"/>
  <c r="Z130" i="1"/>
  <c r="Y130" i="1"/>
  <c r="X130" i="1"/>
  <c r="W130" i="1"/>
  <c r="V130" i="1"/>
  <c r="E130" i="1"/>
  <c r="B130" i="1"/>
  <c r="AA129" i="1"/>
  <c r="Z129" i="1"/>
  <c r="Y129" i="1"/>
  <c r="X129" i="1"/>
  <c r="W129" i="1"/>
  <c r="V129" i="1"/>
  <c r="E129" i="1"/>
  <c r="B129" i="1"/>
  <c r="AA128" i="1"/>
  <c r="Z128" i="1"/>
  <c r="Y128" i="1"/>
  <c r="X128" i="1"/>
  <c r="W128" i="1"/>
  <c r="V128" i="1"/>
  <c r="E128" i="1"/>
  <c r="B128" i="1"/>
  <c r="AA127" i="1"/>
  <c r="Z127" i="1"/>
  <c r="Y127" i="1"/>
  <c r="X127" i="1"/>
  <c r="W127" i="1"/>
  <c r="V127" i="1"/>
  <c r="E127" i="1"/>
  <c r="B127" i="1"/>
  <c r="AA126" i="1"/>
  <c r="Z126" i="1"/>
  <c r="Y126" i="1"/>
  <c r="X126" i="1"/>
  <c r="W126" i="1"/>
  <c r="V126" i="1"/>
  <c r="E126" i="1"/>
  <c r="B126" i="1"/>
  <c r="AA125" i="1"/>
  <c r="Z125" i="1"/>
  <c r="Y125" i="1"/>
  <c r="X125" i="1"/>
  <c r="W125" i="1"/>
  <c r="V125" i="1"/>
  <c r="E125" i="1"/>
  <c r="B125" i="1"/>
  <c r="AA124" i="1"/>
  <c r="Z124" i="1"/>
  <c r="Y124" i="1"/>
  <c r="X124" i="1"/>
  <c r="W124" i="1"/>
  <c r="V124" i="1"/>
  <c r="E124" i="1"/>
  <c r="B124" i="1"/>
  <c r="AA123" i="1"/>
  <c r="Z123" i="1"/>
  <c r="Y123" i="1"/>
  <c r="X123" i="1"/>
  <c r="W123" i="1"/>
  <c r="V123" i="1"/>
  <c r="E123" i="1"/>
  <c r="B123" i="1"/>
  <c r="AA122" i="1"/>
  <c r="Z122" i="1"/>
  <c r="Y122" i="1"/>
  <c r="X122" i="1"/>
  <c r="W122" i="1"/>
  <c r="V122" i="1"/>
  <c r="E122" i="1"/>
  <c r="B122" i="1"/>
  <c r="AA121" i="1"/>
  <c r="Z121" i="1"/>
  <c r="Y121" i="1"/>
  <c r="X121" i="1"/>
  <c r="W121" i="1"/>
  <c r="V121" i="1"/>
  <c r="E121" i="1"/>
  <c r="B121" i="1"/>
  <c r="AA120" i="1"/>
  <c r="Z120" i="1"/>
  <c r="Y120" i="1"/>
  <c r="X120" i="1"/>
  <c r="W120" i="1"/>
  <c r="V120" i="1"/>
  <c r="E120" i="1"/>
  <c r="B120" i="1"/>
  <c r="AA119" i="1"/>
  <c r="Z119" i="1"/>
  <c r="Y119" i="1"/>
  <c r="X119" i="1"/>
  <c r="W119" i="1"/>
  <c r="V119" i="1"/>
  <c r="E119" i="1"/>
  <c r="B119" i="1"/>
  <c r="AA118" i="1"/>
  <c r="Z118" i="1"/>
  <c r="Y118" i="1"/>
  <c r="X118" i="1"/>
  <c r="W118" i="1"/>
  <c r="V118" i="1"/>
  <c r="E118" i="1"/>
  <c r="B118" i="1"/>
  <c r="AA117" i="1"/>
  <c r="Z117" i="1"/>
  <c r="Y117" i="1"/>
  <c r="X117" i="1"/>
  <c r="W117" i="1"/>
  <c r="V117" i="1"/>
  <c r="E117" i="1"/>
  <c r="B117" i="1"/>
  <c r="AA116" i="1"/>
  <c r="Z116" i="1"/>
  <c r="Y116" i="1"/>
  <c r="X116" i="1"/>
  <c r="W116" i="1"/>
  <c r="V116" i="1"/>
  <c r="E116" i="1"/>
  <c r="B116" i="1"/>
  <c r="AA115" i="1"/>
  <c r="Z115" i="1"/>
  <c r="Y115" i="1"/>
  <c r="X115" i="1"/>
  <c r="W115" i="1"/>
  <c r="V115" i="1"/>
  <c r="E115" i="1"/>
  <c r="B115" i="1"/>
  <c r="AA114" i="1"/>
  <c r="Z114" i="1"/>
  <c r="Y114" i="1"/>
  <c r="X114" i="1"/>
  <c r="W114" i="1"/>
  <c r="V114" i="1"/>
  <c r="E114" i="1"/>
  <c r="B114" i="1"/>
  <c r="AA113" i="1"/>
  <c r="Z113" i="1"/>
  <c r="Y113" i="1"/>
  <c r="X113" i="1"/>
  <c r="W113" i="1"/>
  <c r="V113" i="1"/>
  <c r="E113" i="1"/>
  <c r="B113" i="1"/>
  <c r="AA112" i="1"/>
  <c r="Z112" i="1"/>
  <c r="Y112" i="1"/>
  <c r="X112" i="1"/>
  <c r="W112" i="1"/>
  <c r="V112" i="1"/>
  <c r="E112" i="1"/>
  <c r="B112" i="1"/>
  <c r="AA111" i="1"/>
  <c r="Z111" i="1"/>
  <c r="Y111" i="1"/>
  <c r="X111" i="1"/>
  <c r="W111" i="1"/>
  <c r="V111" i="1"/>
  <c r="E111" i="1"/>
  <c r="B111" i="1"/>
  <c r="AA110" i="1"/>
  <c r="Z110" i="1"/>
  <c r="Y110" i="1"/>
  <c r="X110" i="1"/>
  <c r="W110" i="1"/>
  <c r="V110" i="1"/>
  <c r="E110" i="1"/>
  <c r="B110" i="1"/>
  <c r="AA109" i="1"/>
  <c r="Z109" i="1"/>
  <c r="Y109" i="1"/>
  <c r="X109" i="1"/>
  <c r="W109" i="1"/>
  <c r="V109" i="1"/>
  <c r="E109" i="1"/>
  <c r="B109" i="1"/>
  <c r="AA108" i="1"/>
  <c r="Z108" i="1"/>
  <c r="Y108" i="1"/>
  <c r="X108" i="1"/>
  <c r="W108" i="1"/>
  <c r="V108" i="1"/>
  <c r="E108" i="1"/>
  <c r="B108" i="1"/>
  <c r="AA107" i="1"/>
  <c r="Z107" i="1"/>
  <c r="Y107" i="1"/>
  <c r="X107" i="1"/>
  <c r="W107" i="1"/>
  <c r="V107" i="1"/>
  <c r="E107" i="1"/>
  <c r="B107" i="1"/>
  <c r="AA106" i="1"/>
  <c r="Z106" i="1"/>
  <c r="Y106" i="1"/>
  <c r="X106" i="1"/>
  <c r="W106" i="1"/>
  <c r="V106" i="1"/>
  <c r="E106" i="1"/>
  <c r="B106" i="1"/>
  <c r="AA105" i="1"/>
  <c r="Z105" i="1"/>
  <c r="Y105" i="1"/>
  <c r="X105" i="1"/>
  <c r="W105" i="1"/>
  <c r="V105" i="1"/>
  <c r="E105" i="1"/>
  <c r="B105" i="1"/>
  <c r="AA104" i="1"/>
  <c r="Z104" i="1"/>
  <c r="Y104" i="1"/>
  <c r="X104" i="1"/>
  <c r="W104" i="1"/>
  <c r="V104" i="1"/>
  <c r="E104" i="1"/>
  <c r="B104" i="1"/>
  <c r="AA103" i="1"/>
  <c r="Z103" i="1"/>
  <c r="Y103" i="1"/>
  <c r="X103" i="1"/>
  <c r="W103" i="1"/>
  <c r="V103" i="1"/>
  <c r="E103" i="1"/>
  <c r="B103" i="1"/>
  <c r="AA102" i="1"/>
  <c r="Z102" i="1"/>
  <c r="Y102" i="1"/>
  <c r="X102" i="1"/>
  <c r="W102" i="1"/>
  <c r="V102" i="1"/>
  <c r="E102" i="1"/>
  <c r="B102" i="1"/>
  <c r="AA101" i="1"/>
  <c r="Z101" i="1"/>
  <c r="Y101" i="1"/>
  <c r="X101" i="1"/>
  <c r="W101" i="1"/>
  <c r="V101" i="1"/>
  <c r="E101" i="1"/>
  <c r="B101" i="1"/>
  <c r="AA100" i="1"/>
  <c r="Z100" i="1"/>
  <c r="Y100" i="1"/>
  <c r="X100" i="1"/>
  <c r="W100" i="1"/>
  <c r="V100" i="1"/>
  <c r="E100" i="1"/>
  <c r="B100" i="1"/>
  <c r="AA99" i="1"/>
  <c r="Z99" i="1"/>
  <c r="Y99" i="1"/>
  <c r="X99" i="1"/>
  <c r="W99" i="1"/>
  <c r="V99" i="1"/>
  <c r="E99" i="1"/>
  <c r="B99" i="1"/>
  <c r="AA98" i="1"/>
  <c r="Z98" i="1"/>
  <c r="Y98" i="1"/>
  <c r="X98" i="1"/>
  <c r="W98" i="1"/>
  <c r="V98" i="1"/>
  <c r="E98" i="1"/>
  <c r="B98" i="1"/>
  <c r="AA97" i="1"/>
  <c r="Z97" i="1"/>
  <c r="Y97" i="1"/>
  <c r="X97" i="1"/>
  <c r="W97" i="1"/>
  <c r="V97" i="1"/>
  <c r="E97" i="1"/>
  <c r="B97" i="1"/>
  <c r="AA96" i="1"/>
  <c r="Z96" i="1"/>
  <c r="Y96" i="1"/>
  <c r="X96" i="1"/>
  <c r="W96" i="1"/>
  <c r="V96" i="1"/>
  <c r="E96" i="1"/>
  <c r="B96" i="1"/>
  <c r="AA95" i="1"/>
  <c r="Z95" i="1"/>
  <c r="Y95" i="1"/>
  <c r="X95" i="1"/>
  <c r="W95" i="1"/>
  <c r="V95" i="1"/>
  <c r="E95" i="1"/>
  <c r="B95" i="1"/>
  <c r="AA94" i="1"/>
  <c r="Z94" i="1"/>
  <c r="Y94" i="1"/>
  <c r="X94" i="1"/>
  <c r="W94" i="1"/>
  <c r="V94" i="1"/>
  <c r="E94" i="1"/>
  <c r="B94" i="1"/>
  <c r="AA93" i="1"/>
  <c r="Z93" i="1"/>
  <c r="Y93" i="1"/>
  <c r="X93" i="1"/>
  <c r="W93" i="1"/>
  <c r="V93" i="1"/>
  <c r="E93" i="1"/>
  <c r="B93" i="1"/>
  <c r="AA92" i="1"/>
  <c r="Z92" i="1"/>
  <c r="Y92" i="1"/>
  <c r="X92" i="1"/>
  <c r="W92" i="1"/>
  <c r="V92" i="1"/>
  <c r="E92" i="1"/>
  <c r="B92" i="1"/>
  <c r="AA91" i="1"/>
  <c r="Z91" i="1"/>
  <c r="Y91" i="1"/>
  <c r="X91" i="1"/>
  <c r="W91" i="1"/>
  <c r="V91" i="1"/>
  <c r="E91" i="1"/>
  <c r="B91" i="1"/>
  <c r="AA90" i="1"/>
  <c r="Z90" i="1"/>
  <c r="Y90" i="1"/>
  <c r="X90" i="1"/>
  <c r="W90" i="1"/>
  <c r="V90" i="1"/>
  <c r="E90" i="1"/>
  <c r="B90" i="1"/>
  <c r="AA89" i="1"/>
  <c r="Z89" i="1"/>
  <c r="Y89" i="1"/>
  <c r="X89" i="1"/>
  <c r="W89" i="1"/>
  <c r="V89" i="1"/>
  <c r="E89" i="1"/>
  <c r="B89" i="1"/>
  <c r="AA88" i="1"/>
  <c r="Z88" i="1"/>
  <c r="Y88" i="1"/>
  <c r="X88" i="1"/>
  <c r="W88" i="1"/>
  <c r="V88" i="1"/>
  <c r="E88" i="1"/>
  <c r="B88" i="1"/>
  <c r="AA87" i="1"/>
  <c r="Z87" i="1"/>
  <c r="Y87" i="1"/>
  <c r="X87" i="1"/>
  <c r="W87" i="1"/>
  <c r="V87" i="1"/>
  <c r="E87" i="1"/>
  <c r="B87" i="1"/>
  <c r="AA86" i="1"/>
  <c r="Z86" i="1"/>
  <c r="Y86" i="1"/>
  <c r="X86" i="1"/>
  <c r="W86" i="1"/>
  <c r="V86" i="1"/>
  <c r="E86" i="1"/>
  <c r="B86" i="1"/>
  <c r="AA85" i="1"/>
  <c r="Z85" i="1"/>
  <c r="Y85" i="1"/>
  <c r="X85" i="1"/>
  <c r="W85" i="1"/>
  <c r="V85" i="1"/>
  <c r="E85" i="1"/>
  <c r="B85" i="1"/>
  <c r="AA84" i="1"/>
  <c r="Z84" i="1"/>
  <c r="Y84" i="1"/>
  <c r="X84" i="1"/>
  <c r="W84" i="1"/>
  <c r="V84" i="1"/>
  <c r="E84" i="1"/>
  <c r="B84" i="1"/>
  <c r="AA83" i="1"/>
  <c r="Z83" i="1"/>
  <c r="Y83" i="1"/>
  <c r="X83" i="1"/>
  <c r="W83" i="1"/>
  <c r="V83" i="1"/>
  <c r="E83" i="1"/>
  <c r="B83" i="1"/>
  <c r="AA82" i="1"/>
  <c r="Z82" i="1"/>
  <c r="Y82" i="1"/>
  <c r="X82" i="1"/>
  <c r="W82" i="1"/>
  <c r="V82" i="1"/>
  <c r="E82" i="1"/>
  <c r="B82" i="1"/>
  <c r="AA81" i="1"/>
  <c r="Z81" i="1"/>
  <c r="Y81" i="1"/>
  <c r="X81" i="1"/>
  <c r="W81" i="1"/>
  <c r="V81" i="1"/>
  <c r="E81" i="1"/>
  <c r="B81" i="1"/>
  <c r="AA80" i="1"/>
  <c r="Z80" i="1"/>
  <c r="Y80" i="1"/>
  <c r="X80" i="1"/>
  <c r="W80" i="1"/>
  <c r="V80" i="1"/>
  <c r="E80" i="1"/>
  <c r="B80" i="1"/>
  <c r="AA79" i="1"/>
  <c r="Z79" i="1"/>
  <c r="Y79" i="1"/>
  <c r="X79" i="1"/>
  <c r="W79" i="1"/>
  <c r="V79" i="1"/>
  <c r="E79" i="1"/>
  <c r="B79" i="1"/>
  <c r="AA78" i="1"/>
  <c r="Z78" i="1"/>
  <c r="Y78" i="1"/>
  <c r="X78" i="1"/>
  <c r="W78" i="1"/>
  <c r="V78" i="1"/>
  <c r="E78" i="1"/>
  <c r="B78" i="1"/>
  <c r="AA77" i="1"/>
  <c r="Z77" i="1"/>
  <c r="Y77" i="1"/>
  <c r="X77" i="1"/>
  <c r="W77" i="1"/>
  <c r="V77" i="1"/>
  <c r="E77" i="1"/>
  <c r="B77" i="1"/>
  <c r="AA76" i="1"/>
  <c r="Z76" i="1"/>
  <c r="Y76" i="1"/>
  <c r="X76" i="1"/>
  <c r="W76" i="1"/>
  <c r="V76" i="1"/>
  <c r="E76" i="1"/>
  <c r="B76" i="1"/>
  <c r="AA75" i="1"/>
  <c r="Z75" i="1"/>
  <c r="Y75" i="1"/>
  <c r="X75" i="1"/>
  <c r="W75" i="1"/>
  <c r="V75" i="1"/>
  <c r="E75" i="1"/>
  <c r="B75" i="1"/>
  <c r="AA74" i="1"/>
  <c r="Z74" i="1"/>
  <c r="Y74" i="1"/>
  <c r="X74" i="1"/>
  <c r="W74" i="1"/>
  <c r="V74" i="1"/>
  <c r="E74" i="1"/>
  <c r="B74" i="1"/>
  <c r="AA73" i="1"/>
  <c r="Z73" i="1"/>
  <c r="Y73" i="1"/>
  <c r="X73" i="1"/>
  <c r="W73" i="1"/>
  <c r="V73" i="1"/>
  <c r="E73" i="1"/>
  <c r="B73" i="1"/>
  <c r="AA72" i="1"/>
  <c r="Z72" i="1"/>
  <c r="Y72" i="1"/>
  <c r="X72" i="1"/>
  <c r="W72" i="1"/>
  <c r="V72" i="1"/>
  <c r="E72" i="1"/>
  <c r="B72" i="1"/>
  <c r="AA71" i="1"/>
  <c r="Z71" i="1"/>
  <c r="Y71" i="1"/>
  <c r="X71" i="1"/>
  <c r="W71" i="1"/>
  <c r="V71" i="1"/>
  <c r="E71" i="1"/>
  <c r="B71" i="1"/>
  <c r="AA70" i="1"/>
  <c r="Z70" i="1"/>
  <c r="Y70" i="1"/>
  <c r="X70" i="1"/>
  <c r="W70" i="1"/>
  <c r="V70" i="1"/>
  <c r="E70" i="1"/>
  <c r="B70" i="1"/>
  <c r="AA69" i="1"/>
  <c r="Z69" i="1"/>
  <c r="Y69" i="1"/>
  <c r="X69" i="1"/>
  <c r="W69" i="1"/>
  <c r="V69" i="1"/>
  <c r="E69" i="1"/>
  <c r="B69" i="1"/>
  <c r="AA68" i="1"/>
  <c r="Z68" i="1"/>
  <c r="Y68" i="1"/>
  <c r="X68" i="1"/>
  <c r="W68" i="1"/>
  <c r="V68" i="1"/>
  <c r="E68" i="1"/>
  <c r="B68" i="1"/>
  <c r="AA67" i="1"/>
  <c r="Z67" i="1"/>
  <c r="Y67" i="1"/>
  <c r="X67" i="1"/>
  <c r="W67" i="1"/>
  <c r="V67" i="1"/>
  <c r="E67" i="1"/>
  <c r="B67" i="1"/>
  <c r="AA66" i="1"/>
  <c r="Z66" i="1"/>
  <c r="Y66" i="1"/>
  <c r="X66" i="1"/>
  <c r="W66" i="1"/>
  <c r="V66" i="1"/>
  <c r="E66" i="1"/>
  <c r="B66" i="1"/>
  <c r="AA65" i="1"/>
  <c r="Z65" i="1"/>
  <c r="Y65" i="1"/>
  <c r="X65" i="1"/>
  <c r="W65" i="1"/>
  <c r="V65" i="1"/>
  <c r="E65" i="1"/>
  <c r="B65" i="1"/>
  <c r="AA64" i="1"/>
  <c r="Z64" i="1"/>
  <c r="Y64" i="1"/>
  <c r="X64" i="1"/>
  <c r="W64" i="1"/>
  <c r="V64" i="1"/>
  <c r="E64" i="1"/>
  <c r="B64" i="1"/>
  <c r="AA63" i="1"/>
  <c r="Z63" i="1"/>
  <c r="Y63" i="1"/>
  <c r="X63" i="1"/>
  <c r="W63" i="1"/>
  <c r="V63" i="1"/>
  <c r="E63" i="1"/>
  <c r="B63" i="1"/>
  <c r="AA62" i="1"/>
  <c r="Z62" i="1"/>
  <c r="Y62" i="1"/>
  <c r="X62" i="1"/>
  <c r="W62" i="1"/>
  <c r="V62" i="1"/>
  <c r="E62" i="1"/>
  <c r="B62" i="1"/>
  <c r="AA61" i="1"/>
  <c r="Z61" i="1"/>
  <c r="Y61" i="1"/>
  <c r="X61" i="1"/>
  <c r="W61" i="1"/>
  <c r="V61" i="1"/>
  <c r="E61" i="1"/>
  <c r="B61" i="1"/>
  <c r="AA60" i="1"/>
  <c r="Z60" i="1"/>
  <c r="Y60" i="1"/>
  <c r="X60" i="1"/>
  <c r="W60" i="1"/>
  <c r="V60" i="1"/>
  <c r="E60" i="1"/>
  <c r="B60" i="1"/>
  <c r="AA59" i="1"/>
  <c r="Z59" i="1"/>
  <c r="Y59" i="1"/>
  <c r="X59" i="1"/>
  <c r="W59" i="1"/>
  <c r="V59" i="1"/>
  <c r="E59" i="1"/>
  <c r="B59" i="1"/>
  <c r="AA58" i="1"/>
  <c r="Z58" i="1"/>
  <c r="Y58" i="1"/>
  <c r="X58" i="1"/>
  <c r="W58" i="1"/>
  <c r="V58" i="1"/>
  <c r="E58" i="1"/>
  <c r="B58" i="1"/>
  <c r="AA57" i="1"/>
  <c r="Z57" i="1"/>
  <c r="Y57" i="1"/>
  <c r="X57" i="1"/>
  <c r="W57" i="1"/>
  <c r="V57" i="1"/>
  <c r="E57" i="1"/>
  <c r="B57" i="1"/>
  <c r="AA56" i="1"/>
  <c r="Z56" i="1"/>
  <c r="Y56" i="1"/>
  <c r="X56" i="1"/>
  <c r="W56" i="1"/>
  <c r="V56" i="1"/>
  <c r="E56" i="1"/>
  <c r="B56" i="1"/>
  <c r="AA55" i="1"/>
  <c r="Z55" i="1"/>
  <c r="Y55" i="1"/>
  <c r="X55" i="1"/>
  <c r="W55" i="1"/>
  <c r="V55" i="1"/>
  <c r="E55" i="1"/>
  <c r="B55" i="1"/>
  <c r="AA54" i="1"/>
  <c r="Z54" i="1"/>
  <c r="Y54" i="1"/>
  <c r="X54" i="1"/>
  <c r="W54" i="1"/>
  <c r="V54" i="1"/>
  <c r="E54" i="1"/>
  <c r="B54" i="1"/>
  <c r="AA53" i="1"/>
  <c r="Z53" i="1"/>
  <c r="Y53" i="1"/>
  <c r="X53" i="1"/>
  <c r="W53" i="1"/>
  <c r="V53" i="1"/>
  <c r="E53" i="1"/>
  <c r="B53" i="1"/>
  <c r="AA52" i="1"/>
  <c r="Z52" i="1"/>
  <c r="Y52" i="1"/>
  <c r="X52" i="1"/>
  <c r="W52" i="1"/>
  <c r="V52" i="1"/>
  <c r="E52" i="1"/>
  <c r="B52" i="1"/>
  <c r="AA51" i="1"/>
  <c r="Z51" i="1"/>
  <c r="Y51" i="1"/>
  <c r="X51" i="1"/>
  <c r="W51" i="1"/>
  <c r="V51" i="1"/>
  <c r="E51" i="1"/>
  <c r="B51" i="1"/>
  <c r="AA50" i="1"/>
  <c r="Z50" i="1"/>
  <c r="Y50" i="1"/>
  <c r="X50" i="1"/>
  <c r="W50" i="1"/>
  <c r="V50" i="1"/>
  <c r="E50" i="1"/>
  <c r="B50" i="1"/>
  <c r="AA49" i="1"/>
  <c r="Z49" i="1"/>
  <c r="Y49" i="1"/>
  <c r="X49" i="1"/>
  <c r="W49" i="1"/>
  <c r="V49" i="1"/>
  <c r="E49" i="1"/>
  <c r="B49" i="1"/>
  <c r="AA48" i="1"/>
  <c r="Z48" i="1"/>
  <c r="Y48" i="1"/>
  <c r="X48" i="1"/>
  <c r="W48" i="1"/>
  <c r="V48" i="1"/>
  <c r="E48" i="1"/>
  <c r="B48" i="1"/>
  <c r="AA47" i="1"/>
  <c r="Z47" i="1"/>
  <c r="Y47" i="1"/>
  <c r="X47" i="1"/>
  <c r="W47" i="1"/>
  <c r="V47" i="1"/>
  <c r="E47" i="1"/>
  <c r="B47" i="1"/>
  <c r="AA46" i="1"/>
  <c r="Z46" i="1"/>
  <c r="Y46" i="1"/>
  <c r="X46" i="1"/>
  <c r="W46" i="1"/>
  <c r="V46" i="1"/>
  <c r="E46" i="1"/>
  <c r="B46" i="1"/>
  <c r="AA45" i="1"/>
  <c r="Z45" i="1"/>
  <c r="Y45" i="1"/>
  <c r="X45" i="1"/>
  <c r="W45" i="1"/>
  <c r="V45" i="1"/>
  <c r="E45" i="1"/>
  <c r="B45" i="1"/>
  <c r="AA44" i="1"/>
  <c r="Z44" i="1"/>
  <c r="Y44" i="1"/>
  <c r="X44" i="1"/>
  <c r="W44" i="1"/>
  <c r="V44" i="1"/>
  <c r="E44" i="1"/>
  <c r="B44" i="1"/>
  <c r="AA43" i="1"/>
  <c r="Z43" i="1"/>
  <c r="Y43" i="1"/>
  <c r="X43" i="1"/>
  <c r="W43" i="1"/>
  <c r="V43" i="1"/>
  <c r="E43" i="1"/>
  <c r="B43" i="1"/>
  <c r="AA42" i="1"/>
  <c r="Z42" i="1"/>
  <c r="Y42" i="1"/>
  <c r="X42" i="1"/>
  <c r="W42" i="1"/>
  <c r="V42" i="1"/>
  <c r="E42" i="1"/>
  <c r="B42" i="1"/>
  <c r="AA41" i="1"/>
  <c r="Z41" i="1"/>
  <c r="Y41" i="1"/>
  <c r="X41" i="1"/>
  <c r="W41" i="1"/>
  <c r="V41" i="1"/>
  <c r="E41" i="1"/>
  <c r="B41" i="1"/>
  <c r="AA40" i="1"/>
  <c r="Z40" i="1"/>
  <c r="Y40" i="1"/>
  <c r="X40" i="1"/>
  <c r="W40" i="1"/>
  <c r="V40" i="1"/>
  <c r="E40" i="1"/>
  <c r="B40" i="1"/>
  <c r="AA39" i="1"/>
  <c r="Z39" i="1"/>
  <c r="Y39" i="1"/>
  <c r="X39" i="1"/>
  <c r="W39" i="1"/>
  <c r="V39" i="1"/>
  <c r="E39" i="1"/>
  <c r="B39" i="1"/>
  <c r="AA38" i="1"/>
  <c r="Z38" i="1"/>
  <c r="Y38" i="1"/>
  <c r="X38" i="1"/>
  <c r="W38" i="1"/>
  <c r="V38" i="1"/>
  <c r="E38" i="1"/>
  <c r="B38" i="1"/>
  <c r="AA37" i="1"/>
  <c r="Z37" i="1"/>
  <c r="Y37" i="1"/>
  <c r="X37" i="1"/>
  <c r="W37" i="1"/>
  <c r="V37" i="1"/>
  <c r="E37" i="1"/>
  <c r="B37" i="1"/>
  <c r="AA36" i="1"/>
  <c r="Z36" i="1"/>
  <c r="Y36" i="1"/>
  <c r="X36" i="1"/>
  <c r="W36" i="1"/>
  <c r="V36" i="1"/>
  <c r="E36" i="1"/>
  <c r="B36" i="1"/>
  <c r="AA35" i="1"/>
  <c r="Z35" i="1"/>
  <c r="Y35" i="1"/>
  <c r="X35" i="1"/>
  <c r="W35" i="1"/>
  <c r="V35" i="1"/>
  <c r="E35" i="1"/>
  <c r="B35" i="1"/>
  <c r="AA34" i="1"/>
  <c r="Z34" i="1"/>
  <c r="Y34" i="1"/>
  <c r="X34" i="1"/>
  <c r="W34" i="1"/>
  <c r="V34" i="1"/>
  <c r="E34" i="1"/>
  <c r="B34" i="1"/>
  <c r="AA33" i="1"/>
  <c r="Z33" i="1"/>
  <c r="Y33" i="1"/>
  <c r="X33" i="1"/>
  <c r="W33" i="1"/>
  <c r="V33" i="1"/>
  <c r="E33" i="1"/>
  <c r="B33" i="1"/>
  <c r="AA32" i="1"/>
  <c r="Z32" i="1"/>
  <c r="Y32" i="1"/>
  <c r="X32" i="1"/>
  <c r="W32" i="1"/>
  <c r="V32" i="1"/>
  <c r="E32" i="1"/>
  <c r="B32" i="1"/>
  <c r="AA31" i="1"/>
  <c r="Z31" i="1"/>
  <c r="Y31" i="1"/>
  <c r="X31" i="1"/>
  <c r="W31" i="1"/>
  <c r="V31" i="1"/>
  <c r="E31" i="1"/>
  <c r="B31" i="1"/>
  <c r="AA30" i="1"/>
  <c r="Z30" i="1"/>
  <c r="Y30" i="1"/>
  <c r="X30" i="1"/>
  <c r="W30" i="1"/>
  <c r="V30" i="1"/>
  <c r="E30" i="1"/>
  <c r="B30" i="1"/>
  <c r="AA29" i="1"/>
  <c r="Z29" i="1"/>
  <c r="Y29" i="1"/>
  <c r="X29" i="1"/>
  <c r="W29" i="1"/>
  <c r="V29" i="1"/>
  <c r="E29" i="1"/>
  <c r="B29" i="1"/>
  <c r="AA28" i="1"/>
  <c r="Z28" i="1"/>
  <c r="Y28" i="1"/>
  <c r="X28" i="1"/>
  <c r="W28" i="1"/>
  <c r="V28" i="1"/>
  <c r="E28" i="1"/>
  <c r="B28" i="1"/>
  <c r="AA27" i="1"/>
  <c r="Z27" i="1"/>
  <c r="Y27" i="1"/>
  <c r="X27" i="1"/>
  <c r="W27" i="1"/>
  <c r="V27" i="1"/>
  <c r="E27" i="1"/>
  <c r="B27" i="1"/>
  <c r="AA26" i="1"/>
  <c r="Z26" i="1"/>
  <c r="Y26" i="1"/>
  <c r="X26" i="1"/>
  <c r="W26" i="1"/>
  <c r="V26" i="1"/>
  <c r="E26" i="1"/>
  <c r="B26" i="1"/>
  <c r="AA25" i="1"/>
  <c r="Z25" i="1"/>
  <c r="Y25" i="1"/>
  <c r="X25" i="1"/>
  <c r="W25" i="1"/>
  <c r="V25" i="1"/>
  <c r="E25" i="1"/>
  <c r="B25" i="1"/>
  <c r="AA24" i="1"/>
  <c r="Z24" i="1"/>
  <c r="Y24" i="1"/>
  <c r="X24" i="1"/>
  <c r="W24" i="1"/>
  <c r="V24" i="1"/>
  <c r="E24" i="1"/>
  <c r="B24" i="1"/>
  <c r="AA23" i="1"/>
  <c r="Z23" i="1"/>
  <c r="Y23" i="1"/>
  <c r="X23" i="1"/>
  <c r="W23" i="1"/>
  <c r="V23" i="1"/>
  <c r="E23" i="1"/>
  <c r="B23" i="1"/>
  <c r="AA22" i="1"/>
  <c r="Z22" i="1"/>
  <c r="Y22" i="1"/>
  <c r="X22" i="1"/>
  <c r="W22" i="1"/>
  <c r="V22" i="1"/>
  <c r="E22" i="1"/>
  <c r="B22" i="1"/>
  <c r="AA21" i="1"/>
  <c r="Z21" i="1"/>
  <c r="Y21" i="1"/>
  <c r="X21" i="1"/>
  <c r="W21" i="1"/>
  <c r="V21" i="1"/>
  <c r="E21" i="1"/>
  <c r="B21" i="1"/>
  <c r="AA20" i="1"/>
  <c r="Z20" i="1"/>
  <c r="Y20" i="1"/>
  <c r="X20" i="1"/>
  <c r="W20" i="1"/>
  <c r="V20" i="1"/>
  <c r="E20" i="1"/>
  <c r="B20" i="1"/>
  <c r="AA19" i="1"/>
  <c r="Z19" i="1"/>
  <c r="Y19" i="1"/>
  <c r="X19" i="1"/>
  <c r="W19" i="1"/>
  <c r="V19" i="1"/>
  <c r="E19" i="1"/>
  <c r="B19" i="1"/>
  <c r="AA18" i="1"/>
  <c r="Z18" i="1"/>
  <c r="Y18" i="1"/>
  <c r="X18" i="1"/>
  <c r="W18" i="1"/>
  <c r="V18" i="1"/>
  <c r="E18" i="1"/>
  <c r="B18" i="1"/>
  <c r="AA17" i="1"/>
  <c r="Z17" i="1"/>
  <c r="Y17" i="1"/>
  <c r="X17" i="1"/>
  <c r="W17" i="1"/>
  <c r="V17" i="1"/>
  <c r="E17" i="1"/>
  <c r="B17" i="1"/>
  <c r="AA16" i="1"/>
  <c r="Z16" i="1"/>
  <c r="Y16" i="1"/>
  <c r="X16" i="1"/>
  <c r="W16" i="1"/>
  <c r="V16" i="1"/>
  <c r="E16" i="1"/>
  <c r="B16" i="1"/>
  <c r="AA15" i="1"/>
  <c r="Z15" i="1"/>
  <c r="Y15" i="1"/>
  <c r="X15" i="1"/>
  <c r="W15" i="1"/>
  <c r="V15" i="1"/>
  <c r="E15" i="1"/>
  <c r="B15" i="1"/>
  <c r="AA14" i="1"/>
  <c r="Z14" i="1"/>
  <c r="Y14" i="1"/>
  <c r="X14" i="1"/>
  <c r="W14" i="1"/>
  <c r="V14" i="1"/>
  <c r="E14" i="1"/>
  <c r="B14" i="1"/>
  <c r="AA13" i="1"/>
  <c r="Z13" i="1"/>
  <c r="Y13" i="1"/>
  <c r="X13" i="1"/>
  <c r="W13" i="1"/>
  <c r="V13" i="1"/>
  <c r="E13" i="1"/>
  <c r="B13" i="1"/>
  <c r="AA12" i="1"/>
  <c r="Z12" i="1"/>
  <c r="Y12" i="1"/>
  <c r="X12" i="1"/>
  <c r="W12" i="1"/>
  <c r="V12" i="1"/>
  <c r="E12" i="1"/>
  <c r="B12" i="1"/>
  <c r="AA11" i="1"/>
  <c r="Z11" i="1"/>
  <c r="Y11" i="1"/>
  <c r="X11" i="1"/>
  <c r="W11" i="1"/>
  <c r="V11" i="1"/>
  <c r="E11" i="1"/>
  <c r="B11" i="1"/>
  <c r="AA10" i="1"/>
  <c r="Z10" i="1"/>
  <c r="Y10" i="1"/>
  <c r="X10" i="1"/>
  <c r="W10" i="1"/>
  <c r="V10" i="1"/>
  <c r="E10" i="1"/>
  <c r="B10" i="1"/>
  <c r="AA9" i="1"/>
  <c r="Z9" i="1"/>
  <c r="Y9" i="1"/>
  <c r="X9" i="1"/>
  <c r="W9" i="1"/>
  <c r="V9" i="1"/>
  <c r="E9" i="1"/>
  <c r="B9" i="1"/>
  <c r="AA8" i="1"/>
  <c r="Z8" i="1"/>
  <c r="Y8" i="1"/>
  <c r="X8" i="1"/>
  <c r="W8" i="1"/>
  <c r="V8" i="1"/>
  <c r="E8" i="1"/>
  <c r="B8" i="1"/>
  <c r="AA7" i="1"/>
  <c r="Z7" i="1"/>
  <c r="Y7" i="1"/>
  <c r="X7" i="1"/>
  <c r="W7" i="1"/>
  <c r="V7" i="1"/>
  <c r="E7" i="1"/>
  <c r="B7" i="1"/>
  <c r="AA6" i="1"/>
  <c r="Z6" i="1"/>
  <c r="Y6" i="1"/>
  <c r="X6" i="1"/>
  <c r="W6" i="1"/>
  <c r="V6" i="1"/>
  <c r="E6" i="1"/>
  <c r="B6" i="1"/>
  <c r="AA5" i="1"/>
  <c r="Z5" i="1"/>
  <c r="Y5" i="1"/>
  <c r="X5" i="1"/>
  <c r="W5" i="1"/>
  <c r="V5" i="1"/>
  <c r="E5" i="1"/>
  <c r="B5" i="1"/>
  <c r="AA4" i="1"/>
  <c r="Z4" i="1"/>
  <c r="Y4" i="1"/>
  <c r="X4" i="1"/>
  <c r="W4" i="1"/>
  <c r="V4" i="1"/>
  <c r="E4" i="1"/>
  <c r="B4" i="1"/>
  <c r="AA3" i="1"/>
  <c r="Z3" i="1"/>
  <c r="Y3" i="1"/>
  <c r="X3" i="1"/>
  <c r="W3" i="1"/>
  <c r="V3" i="1"/>
  <c r="E3" i="1"/>
  <c r="B3" i="1"/>
  <c r="E67" i="5" l="1"/>
  <c r="E66" i="5"/>
  <c r="E84" i="5"/>
  <c r="E150" i="5"/>
  <c r="E202" i="5"/>
  <c r="E116" i="5"/>
  <c r="E198" i="5"/>
  <c r="E110" i="5"/>
  <c r="E140" i="5"/>
  <c r="E108" i="5"/>
  <c r="E168" i="5"/>
  <c r="E173" i="5"/>
  <c r="E190" i="5"/>
  <c r="E104" i="5"/>
  <c r="E18" i="5"/>
  <c r="E102" i="5"/>
  <c r="E184" i="5"/>
  <c r="E92" i="5"/>
  <c r="E90" i="5"/>
  <c r="E118" i="5"/>
  <c r="E88" i="5"/>
  <c r="E200" i="5"/>
  <c r="E86" i="5"/>
  <c r="E114" i="5"/>
  <c r="E144" i="5"/>
  <c r="E166" i="5"/>
  <c r="E22" i="5"/>
  <c r="E164" i="5"/>
  <c r="E188" i="5"/>
  <c r="E16" i="5"/>
  <c r="E138" i="5"/>
  <c r="E14" i="5"/>
  <c r="E98" i="5"/>
  <c r="E128" i="5"/>
  <c r="E158" i="5"/>
  <c r="E148" i="5"/>
  <c r="E112" i="5"/>
  <c r="E194" i="5"/>
  <c r="E26" i="5"/>
  <c r="E192" i="5"/>
  <c r="E24" i="5"/>
  <c r="E20" i="5"/>
  <c r="E100" i="5"/>
  <c r="E160" i="5"/>
  <c r="E12" i="5"/>
  <c r="E126" i="5"/>
  <c r="E156" i="5"/>
  <c r="E120" i="5"/>
  <c r="E204" i="5"/>
  <c r="E146" i="5"/>
  <c r="E142" i="5"/>
  <c r="E196" i="5"/>
  <c r="E28" i="5"/>
  <c r="E180" i="5"/>
  <c r="E106" i="5"/>
  <c r="E96" i="5"/>
  <c r="E124" i="5"/>
  <c r="E154" i="5"/>
  <c r="E182" i="5"/>
  <c r="E208" i="5"/>
  <c r="E161" i="5"/>
  <c r="E185" i="5"/>
  <c r="E177" i="5"/>
  <c r="E187" i="5"/>
  <c r="E174" i="5"/>
  <c r="E162" i="5"/>
  <c r="E179" i="5"/>
  <c r="E172" i="5"/>
  <c r="E170" i="5"/>
  <c r="E134" i="5"/>
  <c r="E133" i="5"/>
  <c r="E131" i="5"/>
  <c r="E136" i="5"/>
  <c r="E130" i="5"/>
  <c r="E132" i="5"/>
  <c r="E135" i="5"/>
  <c r="E137" i="5"/>
  <c r="E129" i="5"/>
</calcChain>
</file>

<file path=xl/sharedStrings.xml><?xml version="1.0" encoding="utf-8"?>
<sst xmlns="http://schemas.openxmlformats.org/spreadsheetml/2006/main" count="2391" uniqueCount="353">
  <si>
    <t>C0</t>
  </si>
  <si>
    <t>S0 S1 S2 S3</t>
  </si>
  <si>
    <r>
      <rPr>
        <sz val="11"/>
        <color theme="1"/>
        <rFont val="宋体"/>
        <family val="3"/>
        <charset val="134"/>
        <scheme val="minor"/>
      </rPr>
      <t>MDR_</t>
    </r>
    <r>
      <rPr>
        <sz val="11"/>
        <color theme="1"/>
        <rFont val="宋体"/>
        <family val="3"/>
        <charset val="134"/>
        <scheme val="minor"/>
      </rPr>
      <t>MEM</t>
    </r>
    <r>
      <rPr>
        <sz val="11"/>
        <color theme="1"/>
        <rFont val="宋体"/>
        <family val="3"/>
        <charset val="134"/>
        <scheme val="minor"/>
      </rPr>
      <t>/</t>
    </r>
    <r>
      <rPr>
        <b/>
        <sz val="11"/>
        <color theme="1"/>
        <rFont val="宋体"/>
        <family val="3"/>
        <charset val="134"/>
        <scheme val="minor"/>
      </rPr>
      <t>BUS</t>
    </r>
  </si>
  <si>
    <t>A寄存器选择</t>
  </si>
  <si>
    <t>B寄存器选择</t>
  </si>
  <si>
    <t>\WR</t>
  </si>
  <si>
    <t>\RD</t>
  </si>
  <si>
    <t>CP选择</t>
  </si>
  <si>
    <t>HALT</t>
  </si>
  <si>
    <t>后继微地址形成</t>
  </si>
  <si>
    <t>是公式！不要改！O(&gt;﹏&lt;)o</t>
  </si>
  <si>
    <t>指令</t>
  </si>
  <si>
    <t>合并的微指令</t>
  </si>
  <si>
    <t>微指令文字描述</t>
  </si>
  <si>
    <t>地址</t>
  </si>
  <si>
    <t>控存内容</t>
  </si>
  <si>
    <t>21</t>
  </si>
  <si>
    <t>20 | 19 | 18 | 17</t>
  </si>
  <si>
    <t>15 | 14</t>
  </si>
  <si>
    <t>13 | 12</t>
  </si>
  <si>
    <t>9 | 8</t>
  </si>
  <si>
    <t>6 | 5 | 4</t>
  </si>
  <si>
    <t>2 | 1 | 0</t>
  </si>
  <si>
    <t>23 | 22 | 21 | 30</t>
  </si>
  <si>
    <t>19 | 18 | 17 | 16</t>
  </si>
  <si>
    <t>15 | 14 | 13  | 12</t>
  </si>
  <si>
    <t>11 | 10 | 9 | 8</t>
  </si>
  <si>
    <t>7 | 6 | 5 | 4</t>
  </si>
  <si>
    <t>3 | 2 | 1 | 0</t>
  </si>
  <si>
    <t>取指令</t>
  </si>
  <si>
    <t>PC-&gt;A，A-&gt;ALU-&gt;MAR</t>
  </si>
  <si>
    <t>00</t>
  </si>
  <si>
    <t>10</t>
  </si>
  <si>
    <t>01</t>
  </si>
  <si>
    <t>01,A选PC</t>
  </si>
  <si>
    <t>001,μPC+1</t>
  </si>
  <si>
    <t>M(MAR)-&gt;MDR</t>
  </si>
  <si>
    <t>0,内存到MDR</t>
  </si>
  <si>
    <t>PC+1-&gt;PC</t>
  </si>
  <si>
    <t>02</t>
  </si>
  <si>
    <t>011</t>
  </si>
  <si>
    <t>MDR-&gt;ALU-&gt;IR</t>
  </si>
  <si>
    <t>03</t>
  </si>
  <si>
    <t>01,B选MDR</t>
  </si>
  <si>
    <t>100</t>
  </si>
  <si>
    <t>XJP</t>
  </si>
  <si>
    <t>04</t>
  </si>
  <si>
    <t>000</t>
  </si>
  <si>
    <t>100,按XJP寻址</t>
  </si>
  <si>
    <t>05</t>
  </si>
  <si>
    <t>06</t>
  </si>
  <si>
    <t>07</t>
  </si>
  <si>
    <t>01,
存储器直接寻址</t>
  </si>
  <si>
    <t>08</t>
  </si>
  <si>
    <t>110</t>
  </si>
  <si>
    <t>09</t>
  </si>
  <si>
    <t>101</t>
  </si>
  <si>
    <t>MDR-&gt;ALU-&gt;MAR</t>
  </si>
  <si>
    <t>0A</t>
  </si>
  <si>
    <t>0B</t>
  </si>
  <si>
    <t>QJP</t>
  </si>
  <si>
    <t>0C</t>
  </si>
  <si>
    <t>011.按QJP寻址</t>
  </si>
  <si>
    <t>0D</t>
  </si>
  <si>
    <t>0E</t>
  </si>
  <si>
    <t>0F</t>
  </si>
  <si>
    <t>10
立即寻址</t>
  </si>
  <si>
    <t>011,按QJP寻址</t>
  </si>
  <si>
    <t>11 
寄存器间接寻址</t>
  </si>
  <si>
    <t>R-&gt;ALU-&gt;MAR</t>
  </si>
  <si>
    <t>10，B选R</t>
  </si>
  <si>
    <t>011，按QJP寻址</t>
  </si>
  <si>
    <t>1A</t>
  </si>
  <si>
    <t>1B</t>
  </si>
  <si>
    <t>1C</t>
  </si>
  <si>
    <t>1D</t>
  </si>
  <si>
    <t>1E</t>
  </si>
  <si>
    <t>1F</t>
  </si>
  <si>
    <t>LOAD 01</t>
  </si>
  <si>
    <t>MDR-&gt;ALU-&gt;ACC</t>
  </si>
  <si>
    <t>001</t>
  </si>
  <si>
    <t>JP无条件转移</t>
  </si>
  <si>
    <t>010，无条件转移</t>
  </si>
  <si>
    <t>LOAD 10</t>
  </si>
  <si>
    <t>2A</t>
  </si>
  <si>
    <t>2B</t>
  </si>
  <si>
    <t>LOAD 11</t>
  </si>
  <si>
    <t>2C</t>
  </si>
  <si>
    <t>2D</t>
  </si>
  <si>
    <t>01，B选MDR</t>
  </si>
  <si>
    <t>2E</t>
  </si>
  <si>
    <t>2F</t>
  </si>
  <si>
    <t>STORE 01</t>
  </si>
  <si>
    <t>ACC-&gt;ALU-&gt;MDR-&gt;M(MAR)</t>
  </si>
  <si>
    <t>1,MDR到内存</t>
  </si>
  <si>
    <t>10，A选ACC</t>
  </si>
  <si>
    <t>3A</t>
  </si>
  <si>
    <t>3B</t>
  </si>
  <si>
    <t>STORE 11</t>
  </si>
  <si>
    <t>3C</t>
  </si>
  <si>
    <t>3D</t>
  </si>
  <si>
    <t>3E</t>
  </si>
  <si>
    <t>3F</t>
  </si>
  <si>
    <t>ADD 00</t>
  </si>
  <si>
    <t>ACC+R-&gt;ACC</t>
  </si>
  <si>
    <t>10,A选ACC</t>
  </si>
  <si>
    <t>10,B选R</t>
  </si>
  <si>
    <t>010,无条件转移</t>
  </si>
  <si>
    <t>ADD 01</t>
  </si>
  <si>
    <t>MDR+ACC-&gt;ACC</t>
  </si>
  <si>
    <t>ADD 10</t>
  </si>
  <si>
    <t>4A</t>
  </si>
  <si>
    <t>4B</t>
  </si>
  <si>
    <t>ADD 11</t>
  </si>
  <si>
    <t>4C</t>
  </si>
  <si>
    <t>0，内存到MDR</t>
  </si>
  <si>
    <t>4D</t>
  </si>
  <si>
    <t>4E</t>
  </si>
  <si>
    <t>4F</t>
  </si>
  <si>
    <t>MOVIN 00</t>
  </si>
  <si>
    <t>R-&gt;ALU-&gt;ACC</t>
  </si>
  <si>
    <t>MOVIN 10</t>
  </si>
  <si>
    <t>5A</t>
  </si>
  <si>
    <t>5B</t>
  </si>
  <si>
    <t>5C</t>
  </si>
  <si>
    <t>5D</t>
  </si>
  <si>
    <t>5E</t>
  </si>
  <si>
    <t>5F</t>
  </si>
  <si>
    <t>MOVOUT 00</t>
  </si>
  <si>
    <t>ACC-&gt;ALU-&gt;R</t>
  </si>
  <si>
    <t>010</t>
  </si>
  <si>
    <t>6A</t>
  </si>
  <si>
    <t>6B</t>
  </si>
  <si>
    <t>6C</t>
  </si>
  <si>
    <t>6D</t>
  </si>
  <si>
    <t>6E</t>
  </si>
  <si>
    <t>6F</t>
  </si>
  <si>
    <t>PLUS</t>
  </si>
  <si>
    <t>ACC-&gt;ALU+1-&gt;ACC</t>
  </si>
  <si>
    <t>7A</t>
  </si>
  <si>
    <t>7B</t>
  </si>
  <si>
    <t>SUB</t>
  </si>
  <si>
    <t>7C</t>
  </si>
  <si>
    <t>MDR-(ACC)-&gt;ACC</t>
  </si>
  <si>
    <t>7D</t>
  </si>
  <si>
    <t>7E</t>
  </si>
  <si>
    <t>LIST-ADD</t>
  </si>
  <si>
    <t>ACC-&gt;ALU-&gt;MAR</t>
  </si>
  <si>
    <r>
      <rPr>
        <sz val="11"/>
        <color theme="1"/>
        <rFont val="宋体"/>
        <family val="3"/>
        <charset val="134"/>
        <scheme val="minor"/>
      </rPr>
      <t>001,</t>
    </r>
    <r>
      <rPr>
        <sz val="11"/>
        <color theme="1"/>
        <rFont val="Calibri"/>
        <family val="2"/>
      </rPr>
      <t>μ</t>
    </r>
    <r>
      <rPr>
        <sz val="11"/>
        <color theme="1"/>
        <rFont val="宋体"/>
        <family val="3"/>
        <charset val="134"/>
        <scheme val="minor"/>
      </rPr>
      <t>PC+1</t>
    </r>
  </si>
  <si>
    <t>(MDR)+(ACC)-&gt;(ACC)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</si>
  <si>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</si>
  <si>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</si>
  <si>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</si>
  <si>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</si>
  <si>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</si>
  <si>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</si>
  <si>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</si>
  <si>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</si>
  <si>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</si>
  <si>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</si>
  <si>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</si>
  <si>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</si>
  <si>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</si>
  <si>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</si>
  <si>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</si>
  <si>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</si>
  <si>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</si>
  <si>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</si>
  <si>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</si>
  <si>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</si>
  <si>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</si>
  <si>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</si>
  <si>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</si>
  <si>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</si>
  <si>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</si>
  <si>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</si>
  <si>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</si>
  <si>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</si>
  <si>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SWAP</t>
  </si>
  <si>
    <t>B0</t>
  </si>
  <si>
    <t>B1</t>
  </si>
  <si>
    <t>B2</t>
  </si>
  <si>
    <t>B3</t>
  </si>
  <si>
    <t>B4</t>
  </si>
  <si>
    <t>B5</t>
  </si>
  <si>
    <t>MDR-&gt;ALU-&gt;R</t>
  </si>
  <si>
    <t>B6</t>
  </si>
  <si>
    <t>R-&gt;M(MAR)</t>
  </si>
  <si>
    <t>B7</t>
  </si>
  <si>
    <t>B8</t>
  </si>
  <si>
    <t>ACC-&gt;ALU-&gt;M(MAR)</t>
  </si>
  <si>
    <t>B9</t>
  </si>
  <si>
    <t>BA</t>
  </si>
  <si>
    <t>BB</t>
  </si>
  <si>
    <t>BC</t>
  </si>
  <si>
    <t>BD</t>
  </si>
  <si>
    <t>BE</t>
  </si>
  <si>
    <t>BF</t>
  </si>
  <si>
    <t>JMP</t>
  </si>
  <si>
    <t>01，A选PC</t>
  </si>
  <si>
    <t>C1</t>
  </si>
  <si>
    <t>MJP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</si>
  <si>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</si>
  <si>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</si>
  <si>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</si>
  <si>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</si>
  <si>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</si>
  <si>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</si>
  <si>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</si>
  <si>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</si>
  <si>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</si>
  <si>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</si>
  <si>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</si>
  <si>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</si>
  <si>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</si>
  <si>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</si>
  <si>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r>
      <rPr>
        <sz val="11"/>
        <color theme="1"/>
        <rFont val="宋体"/>
        <family val="3"/>
        <charset val="134"/>
        <scheme val="minor"/>
      </rPr>
      <t>100,</t>
    </r>
    <r>
      <rPr>
        <sz val="11"/>
        <color theme="1"/>
        <rFont val="Calibri"/>
        <family val="2"/>
      </rPr>
      <t>μ</t>
    </r>
    <r>
      <rPr>
        <sz val="11"/>
        <color theme="1"/>
        <rFont val="宋体"/>
        <family val="3"/>
        <charset val="134"/>
        <scheme val="minor"/>
      </rPr>
      <t>PC+1</t>
    </r>
  </si>
  <si>
    <t>001,按XJP寻址</t>
  </si>
  <si>
    <r>
      <rPr>
        <sz val="11"/>
        <color theme="1"/>
        <rFont val="宋体"/>
        <family val="3"/>
        <charset val="134"/>
        <scheme val="minor"/>
      </rPr>
      <t>011,</t>
    </r>
    <r>
      <rPr>
        <sz val="11"/>
        <color theme="1"/>
        <rFont val="Calibri"/>
        <family val="2"/>
      </rPr>
      <t>μ</t>
    </r>
    <r>
      <rPr>
        <sz val="11"/>
        <color theme="1"/>
        <rFont val="宋体"/>
        <family val="3"/>
        <charset val="134"/>
        <scheme val="minor"/>
      </rPr>
      <t>PC+1</t>
    </r>
  </si>
  <si>
    <t>001，按QJP寻址</t>
  </si>
  <si>
    <t>001,按QJP寻址</t>
  </si>
  <si>
    <r>
      <rPr>
        <sz val="11"/>
        <color theme="1"/>
        <rFont val="宋体"/>
        <family val="3"/>
        <charset val="134"/>
        <scheme val="minor"/>
      </rPr>
      <t>010,</t>
    </r>
    <r>
      <rPr>
        <sz val="11"/>
        <color theme="1"/>
        <rFont val="Calibri"/>
        <family val="2"/>
      </rPr>
      <t>μ</t>
    </r>
    <r>
      <rPr>
        <sz val="11"/>
        <color theme="1"/>
        <rFont val="宋体"/>
        <family val="3"/>
        <charset val="134"/>
        <scheme val="minor"/>
      </rPr>
      <t>PC+1</t>
    </r>
  </si>
  <si>
    <t>001，无条件转移</t>
  </si>
  <si>
    <t>ACC-&gt;ALU-&gt;MDR</t>
  </si>
  <si>
    <t>MDR-&gt;ALU-&gt;M(MAR)</t>
  </si>
  <si>
    <t>001,无条件转移</t>
  </si>
  <si>
    <t>010,μPC+1</t>
  </si>
  <si>
    <t>LIST</t>
  </si>
  <si>
    <r>
      <rPr>
        <sz val="11"/>
        <color theme="1"/>
        <rFont val="宋体"/>
        <family val="3"/>
        <charset val="134"/>
        <scheme val="minor"/>
      </rPr>
      <t>101,</t>
    </r>
    <r>
      <rPr>
        <sz val="11"/>
        <color theme="1"/>
        <rFont val="Calibri"/>
        <family val="2"/>
      </rPr>
      <t>μ</t>
    </r>
    <r>
      <rPr>
        <sz val="11"/>
        <color theme="1"/>
        <rFont val="宋体"/>
        <family val="3"/>
        <charset val="134"/>
        <scheme val="minor"/>
      </rPr>
      <t>PC+1</t>
    </r>
  </si>
  <si>
    <t>JP有条件转移</t>
  </si>
  <si>
    <t>001，转移</t>
  </si>
  <si>
    <t xml:space="preserve">JMP </t>
  </si>
  <si>
    <t>指令寄存器</t>
  </si>
  <si>
    <t>对应二进制</t>
  </si>
  <si>
    <t>数据</t>
  </si>
  <si>
    <t xml:space="preserve">LOAD 01 </t>
  </si>
  <si>
    <t>40H</t>
  </si>
  <si>
    <t>50H</t>
  </si>
  <si>
    <t>41H</t>
  </si>
  <si>
    <t>52H</t>
  </si>
  <si>
    <t>地址:</t>
  </si>
  <si>
    <t>02H</t>
  </si>
  <si>
    <t>数据:</t>
  </si>
  <si>
    <t>42,43,02,05;</t>
  </si>
  <si>
    <t>这个减完是负的</t>
  </si>
  <si>
    <t>实验一</t>
  </si>
  <si>
    <t>PC</t>
  </si>
  <si>
    <t>实验二</t>
  </si>
  <si>
    <t>实验三</t>
  </si>
  <si>
    <t>把40h中的地址ad1取到acc</t>
  </si>
  <si>
    <t>取链表首地址（首地址在80H中）放在acc中</t>
  </si>
  <si>
    <t>ad1--&gt;acc</t>
  </si>
  <si>
    <t>80H</t>
  </si>
  <si>
    <t>MOVOUT 00 R2</t>
  </si>
  <si>
    <t>把ACC中的地址ad1存到R2</t>
  </si>
  <si>
    <t>MOVOUT 00 R1</t>
  </si>
  <si>
    <t>将40h中的地址ad1放入R1</t>
  </si>
  <si>
    <t>将地址放到R1中</t>
  </si>
  <si>
    <t>把41h中的地址ad2取到acc</t>
  </si>
  <si>
    <t>LOAD 11 R1</t>
  </si>
  <si>
    <t>取R1中地址对应的数放到acc中</t>
  </si>
  <si>
    <t>ad2--&gt;acc</t>
  </si>
  <si>
    <t>ADD 00 R2</t>
  </si>
  <si>
    <t>把R2的数加到acc中</t>
  </si>
  <si>
    <t>MOVOUT 00 R3</t>
  </si>
  <si>
    <t>把ACC中地址ad2到R3（</t>
  </si>
  <si>
    <t>将41h中的地址ad2放入R2</t>
  </si>
  <si>
    <t>将ACC中的数放入R2</t>
  </si>
  <si>
    <t>LOAD 11 R3</t>
  </si>
  <si>
    <t>把ad2数放到acc</t>
  </si>
  <si>
    <t>将ad1（在r1中）中的数放入acc中</t>
  </si>
  <si>
    <t>PLUS 00 R1</t>
  </si>
  <si>
    <t>取地址（r1+1）放到acc中</t>
  </si>
  <si>
    <t>把acc中数（ad2的数）放到r3</t>
  </si>
  <si>
    <t xml:space="preserve"> </t>
  </si>
  <si>
    <t>SUB 11 R2</t>
  </si>
  <si>
    <t>(R2)-(R1)-&gt;ACC</t>
  </si>
  <si>
    <t>地址放到R1中</t>
  </si>
  <si>
    <t>LOAD 11 R2</t>
  </si>
  <si>
    <t>把ad1数放到acc</t>
  </si>
  <si>
    <t>JMP 01</t>
  </si>
  <si>
    <t>根据条件判断是否交换！(大于0跳转）</t>
  </si>
  <si>
    <t>下地址放到ACC中</t>
  </si>
  <si>
    <t>ADD 00 R3</t>
  </si>
  <si>
    <t>把r1的数加到acc里</t>
  </si>
  <si>
    <t>跳转到交换数据</t>
  </si>
  <si>
    <t>JMP 11</t>
  </si>
  <si>
    <t>STORE 11 R2</t>
  </si>
  <si>
    <t>把acc里的数存到r2的ad1里</t>
  </si>
  <si>
    <t>停机</t>
  </si>
  <si>
    <t>将R1中的ad1对应的数放入acc</t>
  </si>
  <si>
    <t>JMP 00</t>
  </si>
  <si>
    <t>下地址大于0跳转</t>
  </si>
  <si>
    <t>将acc中的数放入R3</t>
  </si>
  <si>
    <t>将R2中的ad2对应的数放入acc</t>
  </si>
  <si>
    <t>MOVIN 00 R2</t>
  </si>
  <si>
    <t>R2中存储的结果放到acc中</t>
  </si>
  <si>
    <t>STORE 11 R1</t>
  </si>
  <si>
    <t>将acc中的数（ad2对应的数）存入r1中的ad1中</t>
  </si>
  <si>
    <t xml:space="preserve">STORE 01 </t>
  </si>
  <si>
    <t>把结果放到81h里</t>
  </si>
  <si>
    <t>MOVIN 00 R3</t>
  </si>
  <si>
    <t>将r3中的数放入acc</t>
  </si>
  <si>
    <t>81H</t>
  </si>
  <si>
    <t>把AD2里的数放到AD1里了</t>
  </si>
  <si>
    <t>将acc中的数（ad1对应的数）存入r2中的ad2中</t>
  </si>
  <si>
    <t xml:space="preserve">ADD 00 </t>
  </si>
  <si>
    <t>83H</t>
  </si>
  <si>
    <t>06H</t>
  </si>
  <si>
    <t>84H</t>
  </si>
  <si>
    <t>90H</t>
  </si>
  <si>
    <t>下地址</t>
  </si>
  <si>
    <t>03H</t>
  </si>
  <si>
    <t>ADD</t>
  </si>
  <si>
    <t>91H</t>
  </si>
  <si>
    <t>94H</t>
  </si>
  <si>
    <t>链表尾</t>
  </si>
  <si>
    <t>把40h中的数取到acc</t>
  </si>
  <si>
    <t>04H</t>
  </si>
  <si>
    <t>把ACC中的数存到R2</t>
  </si>
  <si>
    <t>95H</t>
  </si>
  <si>
    <t>97H</t>
  </si>
  <si>
    <t>R2中是要加的数</t>
  </si>
  <si>
    <t>05H</t>
  </si>
  <si>
    <t>42H</t>
  </si>
  <si>
    <t>42H中是要加的数</t>
  </si>
  <si>
    <t>98H</t>
  </si>
  <si>
    <t>05H是要加的数</t>
  </si>
  <si>
    <t>把41h中的地址ad取到acc</t>
  </si>
  <si>
    <t>把ACC中的地址ad存到R3</t>
  </si>
  <si>
    <t>ADD 11 R3</t>
  </si>
  <si>
    <t>R3中是要加的数所在的地址</t>
  </si>
  <si>
    <t>43H</t>
  </si>
  <si>
    <t>00，存储器直接寻址</t>
    <phoneticPr fontId="8" type="noConversion"/>
  </si>
  <si>
    <t>R-&gt;ALU-&gt;MDR</t>
    <phoneticPr fontId="8" type="noConversion"/>
  </si>
  <si>
    <t>00</t>
    <phoneticPr fontId="8" type="noConversion"/>
  </si>
  <si>
    <t>10</t>
    <phoneticPr fontId="8" type="noConversion"/>
  </si>
  <si>
    <t>01</t>
    <phoneticPr fontId="8" type="noConversion"/>
  </si>
  <si>
    <t>101</t>
    <phoneticPr fontId="8" type="noConversion"/>
  </si>
  <si>
    <t xml:space="preserve">MOVOUT </t>
    <phoneticPr fontId="8" type="noConversion"/>
  </si>
  <si>
    <t>LOAD</t>
    <phoneticPr fontId="8" type="noConversion"/>
  </si>
  <si>
    <t xml:space="preserve">STORE </t>
    <phoneticPr fontId="8" type="noConversion"/>
  </si>
  <si>
    <t xml:space="preserve">ADD </t>
  </si>
  <si>
    <t xml:space="preserve">MOVIN </t>
  </si>
  <si>
    <t>321411</t>
  </si>
  <si>
    <t>000002</t>
  </si>
  <si>
    <t>M(MAR)-&gt;MDR</t>
    <phoneticPr fontId="8" type="noConversion"/>
  </si>
  <si>
    <t>取地址（r1+1）放到acc中</t>
    <phoneticPr fontId="7" type="noConversion"/>
  </si>
  <si>
    <t>MDR-&gt;ALU-&gt;PC, MJP</t>
    <phoneticPr fontId="8" type="noConversion"/>
  </si>
  <si>
    <t>101,按目的地址跳转</t>
    <phoneticPr fontId="8" type="noConversion"/>
  </si>
  <si>
    <t>1，获取总线的输出</t>
    <phoneticPr fontId="8" type="noConversion"/>
  </si>
  <si>
    <t>无条件跳转</t>
    <phoneticPr fontId="7" type="noConversion"/>
  </si>
  <si>
    <t>指令为0跳转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</si>
</sst>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rgb="FF545454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545454"/>
      <name val="宋体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822992645039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7DF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8">
    <xf numFmtId="0" fontId="0" fillId="0" borderId="0" xfId="0"/>
    <xf numFmtId="0" fontId="0" fillId="3" borderId="0" xfId="0" applyFill="1"/>
    <xf numFmtId="0" fontId="0" fillId="5" borderId="0" xfId="0" applyFill="1"/>
    <xf numFmtId="49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0" borderId="0" xfId="0" applyAlignment="1">
      <alignment horizontal="right"/>
    </xf>
    <xf numFmtId="0" fontId="1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1" fillId="5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49" fontId="1" fillId="5" borderId="0" xfId="0" applyNumberFormat="1" applyFont="1" applyFill="1"/>
    <xf numFmtId="49" fontId="1" fillId="0" borderId="0" xfId="0" applyNumberFormat="1" applyFont="1" applyAlignment="1">
      <alignment horizontal="right"/>
    </xf>
    <xf numFmtId="49" fontId="1" fillId="5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7" borderId="0" xfId="0" applyFont="1" applyFill="1"/>
    <xf numFmtId="0" fontId="0" fillId="7" borderId="0" xfId="0" applyFill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15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7" borderId="0" xfId="0" applyFill="1"/>
    <xf numFmtId="49" fontId="0" fillId="17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19" borderId="1" xfId="0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0" borderId="1" xfId="0" applyFill="1" applyBorder="1"/>
    <xf numFmtId="49" fontId="3" fillId="15" borderId="1" xfId="1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16" borderId="1" xfId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49" fontId="0" fillId="21" borderId="1" xfId="0" applyNumberForma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" xfId="0" applyFill="1" applyBorder="1"/>
    <xf numFmtId="0" fontId="0" fillId="16" borderId="1" xfId="0" applyFill="1" applyBorder="1"/>
    <xf numFmtId="0" fontId="0" fillId="17" borderId="1" xfId="0" applyFill="1" applyBorder="1" applyAlignment="1">
      <alignment horizontal="center"/>
    </xf>
    <xf numFmtId="49" fontId="3" fillId="17" borderId="1" xfId="1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3" fillId="18" borderId="1" xfId="1" applyNumberFormat="1" applyFill="1" applyBorder="1" applyAlignment="1">
      <alignment horizontal="center"/>
    </xf>
    <xf numFmtId="49" fontId="0" fillId="17" borderId="1" xfId="0" applyNumberForma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0" fontId="0" fillId="23" borderId="1" xfId="0" applyFill="1" applyBorder="1"/>
    <xf numFmtId="49" fontId="0" fillId="23" borderId="1" xfId="0" applyNumberForma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49" fontId="0" fillId="24" borderId="1" xfId="0" applyNumberFormat="1" applyFill="1" applyBorder="1" applyAlignment="1">
      <alignment horizontal="center"/>
    </xf>
    <xf numFmtId="0" fontId="0" fillId="17" borderId="1" xfId="0" applyFill="1" applyBorder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9" fontId="0" fillId="25" borderId="1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1" xfId="0" applyFill="1" applyBorder="1"/>
    <xf numFmtId="0" fontId="0" fillId="27" borderId="1" xfId="0" applyFill="1" applyBorder="1"/>
    <xf numFmtId="49" fontId="0" fillId="27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49" fontId="0" fillId="28" borderId="1" xfId="0" applyNumberFormat="1" applyFill="1" applyBorder="1" applyAlignment="1">
      <alignment horizontal="center"/>
    </xf>
    <xf numFmtId="49" fontId="0" fillId="29" borderId="1" xfId="0" applyNumberFormat="1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49" fontId="0" fillId="31" borderId="1" xfId="0" applyNumberFormat="1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49" fontId="0" fillId="32" borderId="1" xfId="0" applyNumberFormat="1" applyFill="1" applyBorder="1" applyAlignment="1">
      <alignment horizontal="center"/>
    </xf>
    <xf numFmtId="0" fontId="0" fillId="33" borderId="1" xfId="0" applyFill="1" applyBorder="1"/>
    <xf numFmtId="0" fontId="0" fillId="33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49" fontId="0" fillId="34" borderId="1" xfId="0" applyNumberFormat="1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5" borderId="1" xfId="0" applyFill="1" applyBorder="1"/>
    <xf numFmtId="0" fontId="0" fillId="36" borderId="1" xfId="0" applyFill="1" applyBorder="1"/>
    <xf numFmtId="49" fontId="0" fillId="36" borderId="1" xfId="0" applyNumberForma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49" fontId="0" fillId="37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8" borderId="1" xfId="0" applyFill="1" applyBorder="1"/>
    <xf numFmtId="0" fontId="9" fillId="38" borderId="1" xfId="0" applyFont="1" applyFill="1" applyBorder="1"/>
    <xf numFmtId="0" fontId="0" fillId="38" borderId="1" xfId="0" applyFill="1" applyBorder="1" applyAlignment="1">
      <alignment horizontal="center" vertical="center"/>
    </xf>
    <xf numFmtId="49" fontId="9" fillId="20" borderId="1" xfId="0" applyNumberFormat="1" applyFont="1" applyFill="1" applyBorder="1" applyAlignment="1">
      <alignment horizontal="center"/>
    </xf>
    <xf numFmtId="49" fontId="9" fillId="21" borderId="1" xfId="0" applyNumberFormat="1" applyFont="1" applyFill="1" applyBorder="1" applyAlignment="1">
      <alignment horizontal="center"/>
    </xf>
    <xf numFmtId="49" fontId="9" fillId="23" borderId="1" xfId="0" applyNumberFormat="1" applyFont="1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10" fillId="0" borderId="0" xfId="0" applyFont="1"/>
    <xf numFmtId="0" fontId="0" fillId="39" borderId="1" xfId="0" applyFill="1" applyBorder="1"/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8" borderId="1" xfId="0" applyFont="1" applyFill="1" applyBorder="1"/>
    <xf numFmtId="0" fontId="0" fillId="40" borderId="0" xfId="0" applyFill="1"/>
    <xf numFmtId="0" fontId="1" fillId="40" borderId="0" xfId="0" applyFont="1" applyFill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0" fillId="20" borderId="3" xfId="0" applyFill="1" applyBorder="1"/>
    <xf numFmtId="49" fontId="0" fillId="20" borderId="3" xfId="0" applyNumberForma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49" fontId="0" fillId="25" borderId="3" xfId="0" applyNumberFormat="1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6" borderId="3" xfId="0" applyFill="1" applyBorder="1"/>
    <xf numFmtId="0" fontId="0" fillId="27" borderId="3" xfId="0" applyFill="1" applyBorder="1"/>
    <xf numFmtId="49" fontId="0" fillId="27" borderId="3" xfId="0" applyNumberFormat="1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49" fontId="0" fillId="28" borderId="3" xfId="0" applyNumberFormat="1" applyFill="1" applyBorder="1" applyAlignment="1">
      <alignment horizontal="center"/>
    </xf>
    <xf numFmtId="0" fontId="0" fillId="38" borderId="1" xfId="0" applyFill="1" applyBorder="1" applyAlignment="1">
      <alignment vertical="center"/>
    </xf>
    <xf numFmtId="0" fontId="9" fillId="38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9" fillId="3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4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28" borderId="1" xfId="0" applyNumberFormat="1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发光边缘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2E31-CDF4-498F-95B3-F6C0549EE382}">
  <sheetPr>
    <pageSetUpPr fitToPage="1"/>
  </sheetPr>
  <dimension ref="A1:AA255"/>
  <sheetViews>
    <sheetView topLeftCell="A159" zoomScale="85" zoomScaleNormal="85" workbookViewId="0">
      <selection activeCell="C83" sqref="C83"/>
    </sheetView>
  </sheetViews>
  <sheetFormatPr defaultColWidth="9.1015625" defaultRowHeight="14.1" x14ac:dyDescent="0.4"/>
  <cols>
    <col min="1" max="1" width="19.5234375" customWidth="1"/>
    <col min="2" max="2" width="12.15625" customWidth="1"/>
    <col min="3" max="3" width="25.1015625" customWidth="1"/>
    <col min="4" max="4" width="6.734375" style="8" customWidth="1"/>
    <col min="8" max="8" width="8.3671875" customWidth="1"/>
    <col min="9" max="9" width="11.47265625" style="29" customWidth="1"/>
    <col min="10" max="10" width="14.7890625" style="29" customWidth="1"/>
    <col min="11" max="11" width="17.7890625" style="8" customWidth="1"/>
    <col min="12" max="12" width="15.15625" style="30" customWidth="1"/>
    <col min="13" max="13" width="14.15625" style="30" customWidth="1"/>
    <col min="14" max="14" width="9.1015625" style="31"/>
    <col min="15" max="15" width="11.5234375" style="31" customWidth="1"/>
    <col min="16" max="16" width="20.3671875" style="32" customWidth="1"/>
    <col min="17" max="17" width="9.1015625" style="33"/>
    <col min="18" max="18" width="11.26171875" style="34" customWidth="1"/>
    <col min="19" max="19" width="9.1015625" style="35"/>
    <col min="20" max="20" width="18.1015625" style="36" customWidth="1"/>
    <col min="21" max="21" width="9.1015625" hidden="1" customWidth="1"/>
    <col min="22" max="22" width="16.89453125" customWidth="1"/>
    <col min="23" max="23" width="15.1015625" customWidth="1"/>
    <col min="24" max="24" width="16.15625" customWidth="1"/>
    <col min="25" max="25" width="13.5234375" customWidth="1"/>
    <col min="26" max="26" width="12.15625" customWidth="1"/>
    <col min="27" max="27" width="12" customWidth="1"/>
  </cols>
  <sheetData>
    <row r="1" spans="1:27" ht="15.3" x14ac:dyDescent="0.6">
      <c r="A1" s="27"/>
      <c r="B1" s="27"/>
      <c r="C1" s="27"/>
      <c r="D1" s="130"/>
      <c r="E1" s="130"/>
      <c r="F1" s="38"/>
      <c r="G1" s="38"/>
      <c r="H1" s="39" t="s">
        <v>0</v>
      </c>
      <c r="I1" s="131" t="s">
        <v>1</v>
      </c>
      <c r="J1" s="131"/>
      <c r="K1" s="37" t="s">
        <v>2</v>
      </c>
      <c r="L1" s="44" t="s">
        <v>3</v>
      </c>
      <c r="M1" s="44" t="s">
        <v>4</v>
      </c>
      <c r="N1" s="45" t="s">
        <v>5</v>
      </c>
      <c r="O1" s="45" t="s">
        <v>6</v>
      </c>
      <c r="P1" s="46"/>
      <c r="Q1" s="55"/>
      <c r="R1" s="56" t="s">
        <v>7</v>
      </c>
      <c r="S1" s="57" t="s">
        <v>8</v>
      </c>
      <c r="T1" s="58" t="s">
        <v>9</v>
      </c>
      <c r="V1" s="132" t="s">
        <v>10</v>
      </c>
      <c r="W1" s="132"/>
      <c r="X1" s="132"/>
      <c r="Y1" s="132"/>
      <c r="Z1" s="132"/>
      <c r="AA1" s="132"/>
    </row>
    <row r="2" spans="1:27" x14ac:dyDescent="0.4">
      <c r="A2" s="40" t="s">
        <v>11</v>
      </c>
      <c r="B2" s="40" t="s">
        <v>12</v>
      </c>
      <c r="C2" s="40" t="s">
        <v>13</v>
      </c>
      <c r="D2" s="41" t="s">
        <v>14</v>
      </c>
      <c r="E2" s="40" t="s">
        <v>15</v>
      </c>
      <c r="F2" s="41">
        <v>23</v>
      </c>
      <c r="G2" s="41">
        <v>22</v>
      </c>
      <c r="H2" s="41" t="s">
        <v>16</v>
      </c>
      <c r="I2" s="133" t="s">
        <v>17</v>
      </c>
      <c r="J2" s="133"/>
      <c r="K2" s="41">
        <v>16</v>
      </c>
      <c r="L2" s="47" t="s">
        <v>18</v>
      </c>
      <c r="M2" s="47" t="s">
        <v>19</v>
      </c>
      <c r="N2" s="48">
        <v>11</v>
      </c>
      <c r="O2" s="48">
        <v>10</v>
      </c>
      <c r="P2" s="48" t="s">
        <v>20</v>
      </c>
      <c r="Q2" s="59">
        <v>7</v>
      </c>
      <c r="R2" s="59" t="s">
        <v>21</v>
      </c>
      <c r="S2" s="60">
        <v>3</v>
      </c>
      <c r="T2" s="60" t="s">
        <v>22</v>
      </c>
      <c r="V2" s="30" t="s">
        <v>23</v>
      </c>
      <c r="W2" s="29" t="s">
        <v>24</v>
      </c>
      <c r="X2" s="30" t="s">
        <v>25</v>
      </c>
      <c r="Y2" s="29" t="s">
        <v>26</v>
      </c>
      <c r="Z2" s="30" t="s">
        <v>27</v>
      </c>
      <c r="AA2" s="29" t="s">
        <v>28</v>
      </c>
    </row>
    <row r="3" spans="1:27" x14ac:dyDescent="0.4">
      <c r="A3" s="126" t="s">
        <v>29</v>
      </c>
      <c r="B3" s="97" t="str">
        <f>_xlfn.CONCAT(HEX2BIN(D3,8))</f>
        <v>00000000</v>
      </c>
      <c r="C3" s="97" t="s">
        <v>30</v>
      </c>
      <c r="D3" s="41" t="s">
        <v>31</v>
      </c>
      <c r="E3" s="105" t="str">
        <f t="shared" ref="E3:E66" si="0">_xlfn.CONCAT(BIN2HEX(V3),BIN2HEX(W3),BIN2HEX(X3),BIN2HEX(Y3),BIN2HEX(Z3),BIN2HEX(AA3))</f>
        <v>324061</v>
      </c>
      <c r="F3" s="43">
        <v>0</v>
      </c>
      <c r="G3" s="43">
        <v>0</v>
      </c>
      <c r="H3" s="43">
        <v>1</v>
      </c>
      <c r="I3" s="49" t="s">
        <v>32</v>
      </c>
      <c r="J3" s="49" t="s">
        <v>33</v>
      </c>
      <c r="K3" s="50">
        <v>0</v>
      </c>
      <c r="L3" s="51" t="s">
        <v>34</v>
      </c>
      <c r="M3" s="51" t="s">
        <v>31</v>
      </c>
      <c r="N3" s="52">
        <v>0</v>
      </c>
      <c r="O3" s="52">
        <v>0</v>
      </c>
      <c r="P3" s="53"/>
      <c r="Q3" s="61"/>
      <c r="R3" s="62">
        <v>110</v>
      </c>
      <c r="S3" s="63">
        <v>0</v>
      </c>
      <c r="T3" s="64" t="s">
        <v>35</v>
      </c>
      <c r="V3" t="str">
        <f>_xlfn.CONCAT(F3,G3,H3,MID(I3,1,1))</f>
        <v>0011</v>
      </c>
      <c r="W3" t="str">
        <f>_xlfn.CONCAT(MID(I3,2,1),J3,MID(K3,1,1))</f>
        <v>0010</v>
      </c>
      <c r="X3" t="str">
        <f>_xlfn.CONCAT(MID(L3,1,2),MID(M3,1,2))</f>
        <v>0100</v>
      </c>
      <c r="Y3" t="str">
        <f>_xlfn.CONCAT(N3,O3,IF(ISBLANK(O3),,0),IF(ISBLANK(O3),,0))</f>
        <v>0000</v>
      </c>
      <c r="Z3" t="str">
        <f>_xlfn.CONCAT(IF(ISBLANK(R3),,0),R3)</f>
        <v>0110</v>
      </c>
      <c r="AA3" s="66" t="str">
        <f>_xlfn.CONCAT(S3,MID(T3,1,3))</f>
        <v>0001</v>
      </c>
    </row>
    <row r="4" spans="1:27" x14ac:dyDescent="0.4">
      <c r="A4" s="126"/>
      <c r="B4" s="97" t="str">
        <f>_xlfn.CONCAT(HEX2BIN(D4,8))</f>
        <v>00000001</v>
      </c>
      <c r="C4" s="108" t="s">
        <v>346</v>
      </c>
      <c r="D4" s="41" t="s">
        <v>33</v>
      </c>
      <c r="E4" s="105" t="str">
        <f t="shared" si="0"/>
        <v>000451</v>
      </c>
      <c r="F4" s="27">
        <v>0</v>
      </c>
      <c r="G4" s="27">
        <v>0</v>
      </c>
      <c r="H4" s="27">
        <v>0</v>
      </c>
      <c r="I4" s="41" t="s">
        <v>31</v>
      </c>
      <c r="J4" s="41" t="s">
        <v>31</v>
      </c>
      <c r="K4" s="37" t="s">
        <v>37</v>
      </c>
      <c r="L4" s="47" t="s">
        <v>31</v>
      </c>
      <c r="M4" s="47" t="s">
        <v>31</v>
      </c>
      <c r="N4" s="45">
        <v>0</v>
      </c>
      <c r="O4" s="45">
        <v>1</v>
      </c>
      <c r="P4" s="54"/>
      <c r="Q4" s="65"/>
      <c r="R4" s="59">
        <v>101</v>
      </c>
      <c r="S4" s="57">
        <v>0</v>
      </c>
      <c r="T4" s="60" t="s">
        <v>35</v>
      </c>
      <c r="V4" t="str">
        <f t="shared" ref="V4:V67" si="1">_xlfn.CONCAT(F4,G4,H4,MID(I4,1,1))</f>
        <v>0000</v>
      </c>
      <c r="W4" t="str">
        <f t="shared" ref="W4:W67" si="2">_xlfn.CONCAT(MID(I4,2,1),J4,MID(K4,1,1))</f>
        <v>0000</v>
      </c>
      <c r="X4" t="str">
        <f t="shared" ref="X4:X67" si="3">_xlfn.CONCAT(MID(L4,1,2),MID(M4,1,2))</f>
        <v>0000</v>
      </c>
      <c r="Y4" t="str">
        <f t="shared" ref="Y4:Y67" si="4">_xlfn.CONCAT(N4,O4,IF(ISBLANK(O4),,0),IF(ISBLANK(O4),,0))</f>
        <v>0100</v>
      </c>
      <c r="Z4" t="str">
        <f t="shared" ref="Z4:Z67" si="5">_xlfn.CONCAT(IF(ISBLANK(R4),,0),R4)</f>
        <v>0101</v>
      </c>
      <c r="AA4" s="66" t="str">
        <f t="shared" ref="AA4:AA67" si="6">_xlfn.CONCAT(S4,MID(T4,1,3))</f>
        <v>0001</v>
      </c>
    </row>
    <row r="5" spans="1:27" x14ac:dyDescent="0.4">
      <c r="A5" s="126"/>
      <c r="B5" s="97" t="str">
        <f>_xlfn.CONCAT(HEX2BIN(D5,8))</f>
        <v>00000010</v>
      </c>
      <c r="C5" s="97" t="s">
        <v>38</v>
      </c>
      <c r="D5" s="41" t="s">
        <v>39</v>
      </c>
      <c r="E5" s="105" t="str">
        <f t="shared" si="0"/>
        <v>000031</v>
      </c>
      <c r="F5" s="43">
        <v>0</v>
      </c>
      <c r="G5" s="43">
        <v>0</v>
      </c>
      <c r="H5" s="43">
        <v>0</v>
      </c>
      <c r="I5" s="49" t="s">
        <v>31</v>
      </c>
      <c r="J5" s="49" t="s">
        <v>31</v>
      </c>
      <c r="K5" s="50">
        <v>0</v>
      </c>
      <c r="L5" s="51" t="s">
        <v>31</v>
      </c>
      <c r="M5" s="51" t="s">
        <v>31</v>
      </c>
      <c r="N5" s="52">
        <v>0</v>
      </c>
      <c r="O5" s="52">
        <v>0</v>
      </c>
      <c r="P5" s="53"/>
      <c r="Q5" s="61"/>
      <c r="R5" s="62" t="s">
        <v>40</v>
      </c>
      <c r="S5" s="63">
        <v>0</v>
      </c>
      <c r="T5" s="64" t="s">
        <v>35</v>
      </c>
      <c r="V5" t="str">
        <f t="shared" si="1"/>
        <v>0000</v>
      </c>
      <c r="W5" t="str">
        <f t="shared" si="2"/>
        <v>0000</v>
      </c>
      <c r="X5" t="str">
        <f t="shared" si="3"/>
        <v>0000</v>
      </c>
      <c r="Y5" t="str">
        <f t="shared" si="4"/>
        <v>0000</v>
      </c>
      <c r="Z5" t="str">
        <f t="shared" si="5"/>
        <v>0011</v>
      </c>
      <c r="AA5" s="66" t="str">
        <f t="shared" si="6"/>
        <v>0001</v>
      </c>
    </row>
    <row r="6" spans="1:27" x14ac:dyDescent="0.4">
      <c r="A6" s="126"/>
      <c r="B6" s="97" t="str">
        <f>_xlfn.CONCAT(HEX2BIN(D6,8))</f>
        <v>00000011</v>
      </c>
      <c r="C6" s="97" t="s">
        <v>41</v>
      </c>
      <c r="D6" s="41" t="s">
        <v>42</v>
      </c>
      <c r="E6" s="105" t="str">
        <f t="shared" si="0"/>
        <v>321041</v>
      </c>
      <c r="F6" s="27">
        <v>0</v>
      </c>
      <c r="G6" s="27">
        <v>0</v>
      </c>
      <c r="H6" s="27">
        <v>1</v>
      </c>
      <c r="I6" s="41" t="s">
        <v>32</v>
      </c>
      <c r="J6" s="41" t="s">
        <v>33</v>
      </c>
      <c r="K6" s="37">
        <v>0</v>
      </c>
      <c r="L6" s="47" t="s">
        <v>31</v>
      </c>
      <c r="M6" s="47" t="s">
        <v>43</v>
      </c>
      <c r="N6" s="45">
        <v>0</v>
      </c>
      <c r="O6" s="45">
        <v>0</v>
      </c>
      <c r="P6" s="54"/>
      <c r="Q6" s="65"/>
      <c r="R6" s="59" t="s">
        <v>44</v>
      </c>
      <c r="S6" s="57">
        <v>0</v>
      </c>
      <c r="T6" s="60" t="s">
        <v>35</v>
      </c>
      <c r="V6" t="str">
        <f t="shared" si="1"/>
        <v>0011</v>
      </c>
      <c r="W6" t="str">
        <f t="shared" si="2"/>
        <v>0010</v>
      </c>
      <c r="X6" t="str">
        <f t="shared" si="3"/>
        <v>0001</v>
      </c>
      <c r="Y6" t="str">
        <f t="shared" si="4"/>
        <v>0000</v>
      </c>
      <c r="Z6" t="str">
        <f t="shared" si="5"/>
        <v>0100</v>
      </c>
      <c r="AA6" s="66" t="str">
        <f t="shared" si="6"/>
        <v>0001</v>
      </c>
    </row>
    <row r="7" spans="1:27" x14ac:dyDescent="0.4">
      <c r="A7" s="126"/>
      <c r="B7" s="97" t="str">
        <f t="shared" ref="B7:B70" si="7">_xlfn.CONCAT(HEX2BIN(D7,8))</f>
        <v>00000100</v>
      </c>
      <c r="C7" s="97" t="s">
        <v>45</v>
      </c>
      <c r="D7" s="41" t="s">
        <v>46</v>
      </c>
      <c r="E7" s="105" t="str">
        <f t="shared" si="0"/>
        <v>000004</v>
      </c>
      <c r="F7" s="43">
        <v>0</v>
      </c>
      <c r="G7" s="43">
        <v>0</v>
      </c>
      <c r="H7" s="43">
        <v>0</v>
      </c>
      <c r="I7" s="49" t="s">
        <v>31</v>
      </c>
      <c r="J7" s="49" t="s">
        <v>31</v>
      </c>
      <c r="K7" s="50">
        <v>0</v>
      </c>
      <c r="L7" s="51" t="s">
        <v>31</v>
      </c>
      <c r="M7" s="51" t="s">
        <v>31</v>
      </c>
      <c r="N7" s="52">
        <v>0</v>
      </c>
      <c r="O7" s="52">
        <v>0</v>
      </c>
      <c r="P7" s="53"/>
      <c r="Q7" s="61"/>
      <c r="R7" s="62" t="s">
        <v>47</v>
      </c>
      <c r="S7" s="63">
        <v>0</v>
      </c>
      <c r="T7" s="64" t="s">
        <v>48</v>
      </c>
      <c r="V7" t="str">
        <f t="shared" si="1"/>
        <v>0000</v>
      </c>
      <c r="W7" t="str">
        <f t="shared" si="2"/>
        <v>0000</v>
      </c>
      <c r="X7" t="str">
        <f t="shared" si="3"/>
        <v>0000</v>
      </c>
      <c r="Y7" t="str">
        <f t="shared" si="4"/>
        <v>0000</v>
      </c>
      <c r="Z7" t="str">
        <f t="shared" si="5"/>
        <v>0000</v>
      </c>
      <c r="AA7" s="66" t="str">
        <f t="shared" si="6"/>
        <v>0100</v>
      </c>
    </row>
    <row r="8" spans="1:27" x14ac:dyDescent="0.4">
      <c r="A8" s="27"/>
      <c r="B8" s="27" t="str">
        <f t="shared" si="7"/>
        <v>00000101</v>
      </c>
      <c r="C8" s="27"/>
      <c r="D8" s="41" t="s">
        <v>49</v>
      </c>
      <c r="E8" s="27" t="str">
        <f t="shared" si="0"/>
        <v>000000</v>
      </c>
      <c r="F8" s="27"/>
      <c r="G8" s="27"/>
      <c r="H8" s="27"/>
      <c r="I8" s="41"/>
      <c r="J8" s="41"/>
      <c r="K8" s="37"/>
      <c r="L8" s="47"/>
      <c r="M8" s="47"/>
      <c r="N8" s="45"/>
      <c r="O8" s="45"/>
      <c r="P8" s="54"/>
      <c r="Q8" s="65"/>
      <c r="R8" s="59"/>
      <c r="S8" s="57"/>
      <c r="T8" s="60"/>
      <c r="V8" t="str">
        <f t="shared" si="1"/>
        <v/>
      </c>
      <c r="W8" t="str">
        <f t="shared" si="2"/>
        <v/>
      </c>
      <c r="X8" t="str">
        <f t="shared" si="3"/>
        <v/>
      </c>
      <c r="Y8" t="str">
        <f t="shared" si="4"/>
        <v/>
      </c>
      <c r="Z8" t="str">
        <f t="shared" si="5"/>
        <v/>
      </c>
      <c r="AA8" s="66" t="str">
        <f t="shared" si="6"/>
        <v/>
      </c>
    </row>
    <row r="9" spans="1:27" x14ac:dyDescent="0.4">
      <c r="A9" s="27"/>
      <c r="B9" s="27" t="str">
        <f t="shared" si="7"/>
        <v>00000110</v>
      </c>
      <c r="C9" s="27"/>
      <c r="D9" s="41" t="s">
        <v>50</v>
      </c>
      <c r="E9" s="27" t="str">
        <f t="shared" si="0"/>
        <v>000000</v>
      </c>
      <c r="F9" s="43"/>
      <c r="G9" s="43"/>
      <c r="H9" s="43"/>
      <c r="I9" s="49"/>
      <c r="J9" s="49"/>
      <c r="K9" s="50"/>
      <c r="L9" s="51"/>
      <c r="M9" s="51"/>
      <c r="N9" s="52"/>
      <c r="O9" s="52"/>
      <c r="P9" s="53"/>
      <c r="Q9" s="61"/>
      <c r="R9" s="62"/>
      <c r="S9" s="63"/>
      <c r="T9" s="64"/>
      <c r="V9" t="str">
        <f t="shared" si="1"/>
        <v/>
      </c>
      <c r="W9" t="str">
        <f t="shared" si="2"/>
        <v/>
      </c>
      <c r="X9" t="str">
        <f t="shared" si="3"/>
        <v/>
      </c>
      <c r="Y9" t="str">
        <f t="shared" si="4"/>
        <v/>
      </c>
      <c r="Z9" t="str">
        <f t="shared" si="5"/>
        <v/>
      </c>
      <c r="AA9" s="66" t="str">
        <f t="shared" si="6"/>
        <v/>
      </c>
    </row>
    <row r="10" spans="1:27" x14ac:dyDescent="0.4">
      <c r="A10" s="27"/>
      <c r="B10" s="27" t="str">
        <f t="shared" si="7"/>
        <v>00000111</v>
      </c>
      <c r="C10" s="27"/>
      <c r="D10" s="41" t="s">
        <v>51</v>
      </c>
      <c r="E10" s="27" t="str">
        <f t="shared" si="0"/>
        <v>000000</v>
      </c>
      <c r="F10" s="27"/>
      <c r="G10" s="27"/>
      <c r="H10" s="27"/>
      <c r="I10" s="41"/>
      <c r="J10" s="41"/>
      <c r="K10" s="37"/>
      <c r="L10" s="47"/>
      <c r="M10" s="47"/>
      <c r="N10" s="45"/>
      <c r="O10" s="45"/>
      <c r="P10" s="54"/>
      <c r="Q10" s="65"/>
      <c r="R10" s="59"/>
      <c r="S10" s="57"/>
      <c r="T10" s="60"/>
      <c r="V10" t="str">
        <f t="shared" si="1"/>
        <v/>
      </c>
      <c r="W10" t="str">
        <f t="shared" si="2"/>
        <v/>
      </c>
      <c r="X10" t="str">
        <f t="shared" si="3"/>
        <v/>
      </c>
      <c r="Y10" t="str">
        <f t="shared" si="4"/>
        <v/>
      </c>
      <c r="Z10" t="str">
        <f t="shared" si="5"/>
        <v/>
      </c>
      <c r="AA10" s="66" t="str">
        <f t="shared" si="6"/>
        <v/>
      </c>
    </row>
    <row r="11" spans="1:27" x14ac:dyDescent="0.4">
      <c r="A11" s="96"/>
      <c r="B11" s="27" t="str">
        <f t="shared" si="7"/>
        <v>00001000</v>
      </c>
      <c r="C11" s="27"/>
      <c r="D11" s="41" t="s">
        <v>53</v>
      </c>
      <c r="E11" s="27" t="str">
        <f t="shared" si="0"/>
        <v>000000</v>
      </c>
      <c r="F11" s="43"/>
      <c r="G11" s="43"/>
      <c r="H11" s="43"/>
      <c r="I11" s="49"/>
      <c r="J11" s="49"/>
      <c r="K11" s="50"/>
      <c r="L11" s="51"/>
      <c r="M11" s="51"/>
      <c r="N11" s="52"/>
      <c r="O11" s="52"/>
      <c r="P11" s="53"/>
      <c r="Q11" s="61"/>
      <c r="R11" s="62"/>
      <c r="S11" s="63"/>
      <c r="T11" s="64"/>
      <c r="V11" t="str">
        <f t="shared" si="1"/>
        <v/>
      </c>
      <c r="W11" t="str">
        <f t="shared" si="2"/>
        <v/>
      </c>
      <c r="X11" t="str">
        <f t="shared" si="3"/>
        <v/>
      </c>
      <c r="Y11" t="str">
        <f t="shared" si="4"/>
        <v/>
      </c>
      <c r="Z11" t="str">
        <f t="shared" si="5"/>
        <v/>
      </c>
      <c r="AA11" s="66" t="str">
        <f t="shared" si="6"/>
        <v/>
      </c>
    </row>
    <row r="12" spans="1:27" x14ac:dyDescent="0.4">
      <c r="A12" s="96"/>
      <c r="B12" s="27" t="str">
        <f t="shared" si="7"/>
        <v>00001001</v>
      </c>
      <c r="C12" s="27"/>
      <c r="D12" s="41" t="s">
        <v>55</v>
      </c>
      <c r="E12" s="27" t="str">
        <f t="shared" si="0"/>
        <v>000000</v>
      </c>
      <c r="F12" s="27"/>
      <c r="G12" s="27"/>
      <c r="H12" s="27"/>
      <c r="I12" s="41"/>
      <c r="J12" s="41"/>
      <c r="K12" s="37"/>
      <c r="L12" s="47"/>
      <c r="M12" s="47"/>
      <c r="N12" s="45"/>
      <c r="O12" s="45"/>
      <c r="P12" s="54"/>
      <c r="Q12" s="65"/>
      <c r="R12" s="59"/>
      <c r="S12" s="57"/>
      <c r="T12" s="60"/>
      <c r="V12" t="str">
        <f t="shared" si="1"/>
        <v/>
      </c>
      <c r="W12" t="str">
        <f t="shared" si="2"/>
        <v/>
      </c>
      <c r="X12" t="str">
        <f t="shared" si="3"/>
        <v/>
      </c>
      <c r="Y12" t="str">
        <f t="shared" si="4"/>
        <v/>
      </c>
      <c r="Z12" t="str">
        <f t="shared" si="5"/>
        <v/>
      </c>
      <c r="AA12" s="66" t="str">
        <f t="shared" si="6"/>
        <v/>
      </c>
    </row>
    <row r="13" spans="1:27" x14ac:dyDescent="0.4">
      <c r="A13" s="96"/>
      <c r="B13" s="27" t="str">
        <f t="shared" si="7"/>
        <v>00001010</v>
      </c>
      <c r="C13" s="27"/>
      <c r="D13" s="41" t="s">
        <v>58</v>
      </c>
      <c r="E13" s="27" t="str">
        <f t="shared" si="0"/>
        <v>000000</v>
      </c>
      <c r="F13" s="43"/>
      <c r="G13" s="43"/>
      <c r="H13" s="43"/>
      <c r="I13" s="49"/>
      <c r="J13" s="49"/>
      <c r="K13" s="50"/>
      <c r="L13" s="51"/>
      <c r="M13" s="51"/>
      <c r="N13" s="52"/>
      <c r="O13" s="52"/>
      <c r="P13" s="53"/>
      <c r="Q13" s="61"/>
      <c r="R13" s="62"/>
      <c r="S13" s="63"/>
      <c r="T13" s="64"/>
      <c r="V13" t="str">
        <f t="shared" si="1"/>
        <v/>
      </c>
      <c r="W13" t="str">
        <f t="shared" si="2"/>
        <v/>
      </c>
      <c r="X13" t="str">
        <f t="shared" si="3"/>
        <v/>
      </c>
      <c r="Y13" t="str">
        <f t="shared" si="4"/>
        <v/>
      </c>
      <c r="Z13" t="str">
        <f t="shared" si="5"/>
        <v/>
      </c>
      <c r="AA13" s="66" t="str">
        <f t="shared" si="6"/>
        <v/>
      </c>
    </row>
    <row r="14" spans="1:27" x14ac:dyDescent="0.4">
      <c r="A14" s="96"/>
      <c r="B14" s="27" t="str">
        <f t="shared" si="7"/>
        <v>00001011</v>
      </c>
      <c r="C14" s="27"/>
      <c r="D14" s="41" t="s">
        <v>59</v>
      </c>
      <c r="E14" s="27" t="str">
        <f t="shared" si="0"/>
        <v>000000</v>
      </c>
      <c r="F14" s="27"/>
      <c r="G14" s="27"/>
      <c r="H14" s="27"/>
      <c r="I14" s="41"/>
      <c r="J14" s="41"/>
      <c r="K14" s="37"/>
      <c r="L14" s="47"/>
      <c r="M14" s="47"/>
      <c r="N14" s="45"/>
      <c r="O14" s="45"/>
      <c r="P14" s="54"/>
      <c r="Q14" s="65"/>
      <c r="R14" s="59"/>
      <c r="S14" s="57"/>
      <c r="T14" s="60"/>
      <c r="V14" t="str">
        <f t="shared" si="1"/>
        <v/>
      </c>
      <c r="W14" t="str">
        <f t="shared" si="2"/>
        <v/>
      </c>
      <c r="X14" t="str">
        <f t="shared" si="3"/>
        <v/>
      </c>
      <c r="Y14" t="str">
        <f t="shared" si="4"/>
        <v/>
      </c>
      <c r="Z14" t="str">
        <f t="shared" si="5"/>
        <v/>
      </c>
      <c r="AA14" s="66" t="str">
        <f t="shared" si="6"/>
        <v/>
      </c>
    </row>
    <row r="15" spans="1:27" x14ac:dyDescent="0.4">
      <c r="A15" s="96"/>
      <c r="B15" s="27" t="str">
        <f t="shared" si="7"/>
        <v>00001100</v>
      </c>
      <c r="C15" s="27"/>
      <c r="D15" s="41" t="s">
        <v>61</v>
      </c>
      <c r="E15" s="27" t="str">
        <f t="shared" si="0"/>
        <v>000000</v>
      </c>
      <c r="F15" s="43"/>
      <c r="G15" s="43"/>
      <c r="H15" s="43"/>
      <c r="I15" s="49"/>
      <c r="J15" s="49"/>
      <c r="K15" s="50"/>
      <c r="L15" s="51"/>
      <c r="M15" s="51"/>
      <c r="N15" s="52"/>
      <c r="O15" s="52"/>
      <c r="P15" s="53"/>
      <c r="Q15" s="61"/>
      <c r="R15" s="62"/>
      <c r="S15" s="63"/>
      <c r="T15" s="64"/>
      <c r="V15" t="str">
        <f t="shared" si="1"/>
        <v/>
      </c>
      <c r="W15" t="str">
        <f t="shared" si="2"/>
        <v/>
      </c>
      <c r="X15" t="str">
        <f t="shared" si="3"/>
        <v/>
      </c>
      <c r="Y15" t="str">
        <f t="shared" si="4"/>
        <v/>
      </c>
      <c r="Z15" t="str">
        <f t="shared" si="5"/>
        <v/>
      </c>
      <c r="AA15" s="66" t="str">
        <f t="shared" si="6"/>
        <v/>
      </c>
    </row>
    <row r="16" spans="1:27" x14ac:dyDescent="0.4">
      <c r="A16" s="96"/>
      <c r="B16" s="27" t="str">
        <f t="shared" si="7"/>
        <v>00001101</v>
      </c>
      <c r="C16" s="27"/>
      <c r="D16" s="41" t="s">
        <v>63</v>
      </c>
      <c r="E16" s="27" t="str">
        <f t="shared" si="0"/>
        <v>000000</v>
      </c>
      <c r="F16" s="27"/>
      <c r="G16" s="27"/>
      <c r="H16" s="27"/>
      <c r="I16" s="41"/>
      <c r="J16" s="41"/>
      <c r="K16" s="37"/>
      <c r="L16" s="47"/>
      <c r="M16" s="47"/>
      <c r="N16" s="45"/>
      <c r="O16" s="45"/>
      <c r="P16" s="54"/>
      <c r="Q16" s="65"/>
      <c r="R16" s="59"/>
      <c r="S16" s="57"/>
      <c r="T16" s="60"/>
      <c r="V16" t="str">
        <f t="shared" si="1"/>
        <v/>
      </c>
      <c r="W16" t="str">
        <f t="shared" si="2"/>
        <v/>
      </c>
      <c r="X16" t="str">
        <f t="shared" si="3"/>
        <v/>
      </c>
      <c r="Y16" t="str">
        <f t="shared" si="4"/>
        <v/>
      </c>
      <c r="Z16" t="str">
        <f t="shared" si="5"/>
        <v/>
      </c>
      <c r="AA16" s="66" t="str">
        <f t="shared" si="6"/>
        <v/>
      </c>
    </row>
    <row r="17" spans="1:27" x14ac:dyDescent="0.4">
      <c r="A17" s="96"/>
      <c r="B17" s="27" t="str">
        <f t="shared" si="7"/>
        <v>00001110</v>
      </c>
      <c r="C17" s="27"/>
      <c r="D17" s="41" t="s">
        <v>64</v>
      </c>
      <c r="E17" s="27" t="str">
        <f t="shared" si="0"/>
        <v>000000</v>
      </c>
      <c r="F17" s="43"/>
      <c r="G17" s="43"/>
      <c r="H17" s="43"/>
      <c r="I17" s="49"/>
      <c r="J17" s="49"/>
      <c r="K17" s="50"/>
      <c r="L17" s="51"/>
      <c r="M17" s="51"/>
      <c r="N17" s="52"/>
      <c r="O17" s="52"/>
      <c r="P17" s="53"/>
      <c r="Q17" s="61"/>
      <c r="R17" s="62"/>
      <c r="S17" s="63"/>
      <c r="T17" s="64"/>
      <c r="V17" t="str">
        <f t="shared" si="1"/>
        <v/>
      </c>
      <c r="W17" t="str">
        <f t="shared" si="2"/>
        <v/>
      </c>
      <c r="X17" t="str">
        <f t="shared" si="3"/>
        <v/>
      </c>
      <c r="Y17" t="str">
        <f t="shared" si="4"/>
        <v/>
      </c>
      <c r="Z17" t="str">
        <f t="shared" si="5"/>
        <v/>
      </c>
      <c r="AA17" s="66" t="str">
        <f t="shared" si="6"/>
        <v/>
      </c>
    </row>
    <row r="18" spans="1:27" x14ac:dyDescent="0.4">
      <c r="A18" s="96"/>
      <c r="B18" s="27" t="str">
        <f t="shared" si="7"/>
        <v>00001111</v>
      </c>
      <c r="C18" s="27"/>
      <c r="D18" s="41" t="s">
        <v>65</v>
      </c>
      <c r="E18" s="27" t="str">
        <f t="shared" si="0"/>
        <v>000000</v>
      </c>
      <c r="F18" s="27"/>
      <c r="G18" s="27"/>
      <c r="H18" s="27"/>
      <c r="I18" s="41"/>
      <c r="J18" s="41"/>
      <c r="K18" s="37"/>
      <c r="L18" s="47"/>
      <c r="M18" s="47"/>
      <c r="N18" s="45"/>
      <c r="O18" s="45"/>
      <c r="P18" s="54"/>
      <c r="Q18" s="65"/>
      <c r="R18" s="59"/>
      <c r="S18" s="57"/>
      <c r="T18" s="60"/>
      <c r="V18" t="str">
        <f t="shared" si="1"/>
        <v/>
      </c>
      <c r="W18" t="str">
        <f t="shared" si="2"/>
        <v/>
      </c>
      <c r="X18" t="str">
        <f t="shared" si="3"/>
        <v/>
      </c>
      <c r="Y18" t="str">
        <f t="shared" si="4"/>
        <v/>
      </c>
      <c r="Z18" t="str">
        <f t="shared" si="5"/>
        <v/>
      </c>
      <c r="AA18" s="66" t="str">
        <f t="shared" si="6"/>
        <v/>
      </c>
    </row>
    <row r="19" spans="1:27" x14ac:dyDescent="0.4">
      <c r="A19" s="96"/>
      <c r="B19" s="27" t="str">
        <f t="shared" si="7"/>
        <v>00010000</v>
      </c>
      <c r="C19" s="27"/>
      <c r="D19" s="41" t="s">
        <v>32</v>
      </c>
      <c r="E19" s="27" t="str">
        <f t="shared" si="0"/>
        <v>000000</v>
      </c>
      <c r="F19" s="43"/>
      <c r="G19" s="43"/>
      <c r="H19" s="43"/>
      <c r="I19" s="49"/>
      <c r="J19" s="49"/>
      <c r="K19" s="50"/>
      <c r="L19" s="51"/>
      <c r="M19" s="51"/>
      <c r="N19" s="52"/>
      <c r="O19" s="52"/>
      <c r="P19" s="53"/>
      <c r="Q19" s="61"/>
      <c r="R19" s="62"/>
      <c r="S19" s="63"/>
      <c r="T19" s="64"/>
      <c r="V19" t="str">
        <f t="shared" si="1"/>
        <v/>
      </c>
      <c r="W19" t="str">
        <f t="shared" si="2"/>
        <v/>
      </c>
      <c r="X19" t="str">
        <f t="shared" si="3"/>
        <v/>
      </c>
      <c r="Y19" t="str">
        <f t="shared" si="4"/>
        <v/>
      </c>
      <c r="Z19" t="str">
        <f t="shared" si="5"/>
        <v/>
      </c>
      <c r="AA19" s="66" t="str">
        <f t="shared" si="6"/>
        <v/>
      </c>
    </row>
    <row r="20" spans="1:27" x14ac:dyDescent="0.4">
      <c r="A20" s="96"/>
      <c r="B20" s="27" t="str">
        <f t="shared" si="7"/>
        <v>00010001</v>
      </c>
      <c r="C20" s="27"/>
      <c r="D20" s="37">
        <v>11</v>
      </c>
      <c r="E20" s="27" t="str">
        <f t="shared" si="0"/>
        <v>000000</v>
      </c>
      <c r="F20" s="27"/>
      <c r="G20" s="27"/>
      <c r="H20" s="27"/>
      <c r="I20" s="41"/>
      <c r="J20" s="41"/>
      <c r="K20" s="37"/>
      <c r="L20" s="47"/>
      <c r="M20" s="47"/>
      <c r="N20" s="45"/>
      <c r="O20" s="45"/>
      <c r="P20" s="54"/>
      <c r="Q20" s="65"/>
      <c r="R20" s="59"/>
      <c r="S20" s="57"/>
      <c r="T20" s="60"/>
      <c r="V20" t="str">
        <f t="shared" si="1"/>
        <v/>
      </c>
      <c r="W20" t="str">
        <f t="shared" si="2"/>
        <v/>
      </c>
      <c r="X20" t="str">
        <f t="shared" si="3"/>
        <v/>
      </c>
      <c r="Y20" t="str">
        <f t="shared" si="4"/>
        <v/>
      </c>
      <c r="Z20" t="str">
        <f t="shared" si="5"/>
        <v/>
      </c>
      <c r="AA20" s="66" t="str">
        <f t="shared" si="6"/>
        <v/>
      </c>
    </row>
    <row r="21" spans="1:27" x14ac:dyDescent="0.4">
      <c r="A21" s="96"/>
      <c r="B21" s="27" t="str">
        <f t="shared" si="7"/>
        <v>00010010</v>
      </c>
      <c r="C21" s="27"/>
      <c r="D21" s="37">
        <v>12</v>
      </c>
      <c r="E21" s="27" t="str">
        <f t="shared" si="0"/>
        <v>000000</v>
      </c>
      <c r="F21" s="43"/>
      <c r="G21" s="43"/>
      <c r="H21" s="43"/>
      <c r="I21" s="49"/>
      <c r="J21" s="49"/>
      <c r="K21" s="50"/>
      <c r="L21" s="51"/>
      <c r="M21" s="51"/>
      <c r="N21" s="52"/>
      <c r="O21" s="52"/>
      <c r="P21" s="53"/>
      <c r="Q21" s="61"/>
      <c r="R21" s="62"/>
      <c r="S21" s="63"/>
      <c r="T21" s="64"/>
      <c r="V21" t="str">
        <f t="shared" si="1"/>
        <v/>
      </c>
      <c r="W21" t="str">
        <f t="shared" si="2"/>
        <v/>
      </c>
      <c r="X21" t="str">
        <f t="shared" si="3"/>
        <v/>
      </c>
      <c r="Y21" t="str">
        <f t="shared" si="4"/>
        <v/>
      </c>
      <c r="Z21" t="str">
        <f t="shared" si="5"/>
        <v/>
      </c>
      <c r="AA21" s="66" t="str">
        <f t="shared" si="6"/>
        <v/>
      </c>
    </row>
    <row r="22" spans="1:27" x14ac:dyDescent="0.4">
      <c r="A22" s="96"/>
      <c r="B22" s="27" t="str">
        <f t="shared" si="7"/>
        <v>00010011</v>
      </c>
      <c r="C22" s="27"/>
      <c r="D22" s="37">
        <v>13</v>
      </c>
      <c r="E22" s="27" t="str">
        <f t="shared" si="0"/>
        <v>000000</v>
      </c>
      <c r="F22" s="27"/>
      <c r="G22" s="27"/>
      <c r="H22" s="27"/>
      <c r="I22" s="41"/>
      <c r="J22" s="41"/>
      <c r="K22" s="37"/>
      <c r="L22" s="47"/>
      <c r="M22" s="47"/>
      <c r="N22" s="45"/>
      <c r="O22" s="45"/>
      <c r="P22" s="54"/>
      <c r="Q22" s="65"/>
      <c r="R22" s="59"/>
      <c r="S22" s="57"/>
      <c r="T22" s="60"/>
      <c r="V22" t="str">
        <f t="shared" si="1"/>
        <v/>
      </c>
      <c r="W22" t="str">
        <f t="shared" si="2"/>
        <v/>
      </c>
      <c r="X22" t="str">
        <f t="shared" si="3"/>
        <v/>
      </c>
      <c r="Y22" t="str">
        <f t="shared" si="4"/>
        <v/>
      </c>
      <c r="Z22" t="str">
        <f t="shared" si="5"/>
        <v/>
      </c>
      <c r="AA22" s="66" t="str">
        <f t="shared" si="6"/>
        <v/>
      </c>
    </row>
    <row r="23" spans="1:27" x14ac:dyDescent="0.4">
      <c r="A23" s="96"/>
      <c r="B23" s="27" t="str">
        <f t="shared" si="7"/>
        <v>00010100</v>
      </c>
      <c r="C23" s="27"/>
      <c r="D23" s="37">
        <v>14</v>
      </c>
      <c r="E23" s="27" t="str">
        <f t="shared" si="0"/>
        <v>000000</v>
      </c>
      <c r="F23" s="43"/>
      <c r="G23" s="43"/>
      <c r="H23" s="43"/>
      <c r="I23" s="49"/>
      <c r="J23" s="49"/>
      <c r="K23" s="50"/>
      <c r="L23" s="51"/>
      <c r="M23" s="51"/>
      <c r="N23" s="52"/>
      <c r="O23" s="52"/>
      <c r="P23" s="53"/>
      <c r="Q23" s="61"/>
      <c r="R23" s="62"/>
      <c r="S23" s="63"/>
      <c r="T23" s="64"/>
      <c r="V23" t="str">
        <f t="shared" si="1"/>
        <v/>
      </c>
      <c r="W23" t="str">
        <f t="shared" si="2"/>
        <v/>
      </c>
      <c r="X23" t="str">
        <f t="shared" si="3"/>
        <v/>
      </c>
      <c r="Y23" t="str">
        <f t="shared" si="4"/>
        <v/>
      </c>
      <c r="Z23" t="str">
        <f t="shared" si="5"/>
        <v/>
      </c>
      <c r="AA23" s="66" t="str">
        <f t="shared" si="6"/>
        <v/>
      </c>
    </row>
    <row r="24" spans="1:27" x14ac:dyDescent="0.4">
      <c r="A24" s="96"/>
      <c r="B24" s="27" t="str">
        <f t="shared" si="7"/>
        <v>00010101</v>
      </c>
      <c r="C24" s="27"/>
      <c r="D24" s="37">
        <v>15</v>
      </c>
      <c r="E24" s="27" t="str">
        <f t="shared" si="0"/>
        <v>000000</v>
      </c>
      <c r="F24" s="27"/>
      <c r="G24" s="27"/>
      <c r="H24" s="27"/>
      <c r="I24" s="41"/>
      <c r="J24" s="41"/>
      <c r="K24" s="37"/>
      <c r="L24" s="47"/>
      <c r="M24" s="47"/>
      <c r="N24" s="45"/>
      <c r="O24" s="45"/>
      <c r="P24" s="54"/>
      <c r="Q24" s="65"/>
      <c r="R24" s="59"/>
      <c r="S24" s="57"/>
      <c r="T24" s="60"/>
      <c r="V24" t="str">
        <f t="shared" si="1"/>
        <v/>
      </c>
      <c r="W24" t="str">
        <f t="shared" si="2"/>
        <v/>
      </c>
      <c r="X24" t="str">
        <f t="shared" si="3"/>
        <v/>
      </c>
      <c r="Y24" t="str">
        <f t="shared" si="4"/>
        <v/>
      </c>
      <c r="Z24" t="str">
        <f t="shared" si="5"/>
        <v/>
      </c>
      <c r="AA24" s="66" t="str">
        <f t="shared" si="6"/>
        <v/>
      </c>
    </row>
    <row r="25" spans="1:27" x14ac:dyDescent="0.4">
      <c r="A25" s="96"/>
      <c r="B25" s="27" t="str">
        <f t="shared" si="7"/>
        <v>00010110</v>
      </c>
      <c r="C25" s="27"/>
      <c r="D25" s="37">
        <v>16</v>
      </c>
      <c r="E25" s="27" t="str">
        <f t="shared" si="0"/>
        <v>000000</v>
      </c>
      <c r="F25" s="43"/>
      <c r="G25" s="43"/>
      <c r="H25" s="43"/>
      <c r="I25" s="49"/>
      <c r="J25" s="49"/>
      <c r="K25" s="50"/>
      <c r="L25" s="51"/>
      <c r="M25" s="51"/>
      <c r="N25" s="52"/>
      <c r="O25" s="52"/>
      <c r="P25" s="53"/>
      <c r="Q25" s="61"/>
      <c r="R25" s="62"/>
      <c r="S25" s="63"/>
      <c r="T25" s="64"/>
      <c r="V25" t="str">
        <f t="shared" si="1"/>
        <v/>
      </c>
      <c r="W25" t="str">
        <f t="shared" si="2"/>
        <v/>
      </c>
      <c r="X25" t="str">
        <f t="shared" si="3"/>
        <v/>
      </c>
      <c r="Y25" t="str">
        <f t="shared" si="4"/>
        <v/>
      </c>
      <c r="Z25" t="str">
        <f t="shared" si="5"/>
        <v/>
      </c>
      <c r="AA25" s="66" t="str">
        <f t="shared" si="6"/>
        <v/>
      </c>
    </row>
    <row r="26" spans="1:27" x14ac:dyDescent="0.4">
      <c r="A26" s="96"/>
      <c r="B26" s="27" t="str">
        <f t="shared" si="7"/>
        <v>00010111</v>
      </c>
      <c r="C26" s="27"/>
      <c r="D26" s="37">
        <v>17</v>
      </c>
      <c r="E26" s="27" t="str">
        <f t="shared" si="0"/>
        <v>000000</v>
      </c>
      <c r="F26" s="27"/>
      <c r="G26" s="27"/>
      <c r="H26" s="27"/>
      <c r="I26" s="41"/>
      <c r="J26" s="41"/>
      <c r="K26" s="37"/>
      <c r="L26" s="47"/>
      <c r="M26" s="47"/>
      <c r="N26" s="45"/>
      <c r="O26" s="45"/>
      <c r="P26" s="54"/>
      <c r="Q26" s="65"/>
      <c r="R26" s="59"/>
      <c r="S26" s="57"/>
      <c r="T26" s="60"/>
      <c r="V26" t="str">
        <f t="shared" si="1"/>
        <v/>
      </c>
      <c r="W26" t="str">
        <f t="shared" si="2"/>
        <v/>
      </c>
      <c r="X26" t="str">
        <f t="shared" si="3"/>
        <v/>
      </c>
      <c r="Y26" t="str">
        <f t="shared" si="4"/>
        <v/>
      </c>
      <c r="Z26" t="str">
        <f t="shared" si="5"/>
        <v/>
      </c>
      <c r="AA26" s="66" t="str">
        <f t="shared" si="6"/>
        <v/>
      </c>
    </row>
    <row r="27" spans="1:27" x14ac:dyDescent="0.4">
      <c r="A27" s="96"/>
      <c r="B27" s="27" t="str">
        <f t="shared" si="7"/>
        <v>00011000</v>
      </c>
      <c r="C27" s="27"/>
      <c r="D27" s="37">
        <v>18</v>
      </c>
      <c r="E27" s="27" t="str">
        <f t="shared" si="0"/>
        <v>000000</v>
      </c>
      <c r="F27" s="43"/>
      <c r="G27" s="43"/>
      <c r="H27" s="43"/>
      <c r="I27" s="49"/>
      <c r="J27" s="49"/>
      <c r="K27" s="50"/>
      <c r="L27" s="51"/>
      <c r="M27" s="51"/>
      <c r="N27" s="52"/>
      <c r="O27" s="52"/>
      <c r="P27" s="53"/>
      <c r="Q27" s="61"/>
      <c r="R27" s="62"/>
      <c r="S27" s="63"/>
      <c r="T27" s="64"/>
      <c r="V27" t="str">
        <f t="shared" si="1"/>
        <v/>
      </c>
      <c r="W27" t="str">
        <f t="shared" si="2"/>
        <v/>
      </c>
      <c r="X27" t="str">
        <f t="shared" si="3"/>
        <v/>
      </c>
      <c r="Y27" t="str">
        <f t="shared" si="4"/>
        <v/>
      </c>
      <c r="Z27" t="str">
        <f t="shared" si="5"/>
        <v/>
      </c>
      <c r="AA27" s="66" t="str">
        <f t="shared" si="6"/>
        <v/>
      </c>
    </row>
    <row r="28" spans="1:27" x14ac:dyDescent="0.4">
      <c r="A28" s="96"/>
      <c r="B28" s="27" t="str">
        <f t="shared" si="7"/>
        <v>00011001</v>
      </c>
      <c r="C28" s="27"/>
      <c r="D28" s="37">
        <v>19</v>
      </c>
      <c r="E28" s="27" t="str">
        <f t="shared" si="0"/>
        <v>000000</v>
      </c>
      <c r="F28" s="27"/>
      <c r="G28" s="27"/>
      <c r="H28" s="27"/>
      <c r="I28" s="41"/>
      <c r="J28" s="41"/>
      <c r="K28" s="37"/>
      <c r="L28" s="47"/>
      <c r="M28" s="47"/>
      <c r="N28" s="45"/>
      <c r="O28" s="45"/>
      <c r="P28" s="54"/>
      <c r="Q28" s="65"/>
      <c r="R28" s="59"/>
      <c r="S28" s="57"/>
      <c r="T28" s="60"/>
      <c r="V28" t="str">
        <f t="shared" si="1"/>
        <v/>
      </c>
      <c r="W28" t="str">
        <f t="shared" si="2"/>
        <v/>
      </c>
      <c r="X28" t="str">
        <f t="shared" si="3"/>
        <v/>
      </c>
      <c r="Y28" t="str">
        <f t="shared" si="4"/>
        <v/>
      </c>
      <c r="Z28" t="str">
        <f t="shared" si="5"/>
        <v/>
      </c>
      <c r="AA28" s="66" t="str">
        <f t="shared" si="6"/>
        <v/>
      </c>
    </row>
    <row r="29" spans="1:27" x14ac:dyDescent="0.4">
      <c r="A29" s="96"/>
      <c r="B29" s="27" t="str">
        <f t="shared" si="7"/>
        <v>00011010</v>
      </c>
      <c r="C29" s="27"/>
      <c r="D29" s="37" t="s">
        <v>72</v>
      </c>
      <c r="E29" s="27" t="str">
        <f t="shared" si="0"/>
        <v>000000</v>
      </c>
      <c r="F29" s="43"/>
      <c r="G29" s="43"/>
      <c r="H29" s="43"/>
      <c r="I29" s="49"/>
      <c r="J29" s="49"/>
      <c r="K29" s="50"/>
      <c r="L29" s="51"/>
      <c r="M29" s="51"/>
      <c r="N29" s="52"/>
      <c r="O29" s="52"/>
      <c r="P29" s="53"/>
      <c r="Q29" s="61"/>
      <c r="R29" s="62"/>
      <c r="S29" s="63"/>
      <c r="T29" s="64"/>
      <c r="V29" t="str">
        <f t="shared" si="1"/>
        <v/>
      </c>
      <c r="W29" t="str">
        <f t="shared" si="2"/>
        <v/>
      </c>
      <c r="X29" t="str">
        <f t="shared" si="3"/>
        <v/>
      </c>
      <c r="Y29" t="str">
        <f t="shared" si="4"/>
        <v/>
      </c>
      <c r="Z29" t="str">
        <f t="shared" si="5"/>
        <v/>
      </c>
      <c r="AA29" s="66" t="str">
        <f t="shared" si="6"/>
        <v/>
      </c>
    </row>
    <row r="30" spans="1:27" x14ac:dyDescent="0.4">
      <c r="A30" s="96"/>
      <c r="B30" s="27" t="str">
        <f t="shared" si="7"/>
        <v>00011011</v>
      </c>
      <c r="C30" s="27"/>
      <c r="D30" s="37" t="s">
        <v>73</v>
      </c>
      <c r="E30" s="27" t="str">
        <f t="shared" si="0"/>
        <v>000000</v>
      </c>
      <c r="F30" s="27"/>
      <c r="G30" s="27"/>
      <c r="H30" s="27"/>
      <c r="I30" s="41"/>
      <c r="J30" s="41"/>
      <c r="K30" s="37"/>
      <c r="L30" s="47"/>
      <c r="M30" s="47"/>
      <c r="N30" s="45"/>
      <c r="O30" s="45"/>
      <c r="P30" s="54"/>
      <c r="Q30" s="65"/>
      <c r="R30" s="59"/>
      <c r="S30" s="57"/>
      <c r="T30" s="60"/>
      <c r="V30" t="str">
        <f t="shared" si="1"/>
        <v/>
      </c>
      <c r="W30" t="str">
        <f t="shared" si="2"/>
        <v/>
      </c>
      <c r="X30" t="str">
        <f t="shared" si="3"/>
        <v/>
      </c>
      <c r="Y30" t="str">
        <f t="shared" si="4"/>
        <v/>
      </c>
      <c r="Z30" t="str">
        <f t="shared" si="5"/>
        <v/>
      </c>
      <c r="AA30" s="66" t="str">
        <f t="shared" si="6"/>
        <v/>
      </c>
    </row>
    <row r="31" spans="1:27" x14ac:dyDescent="0.4">
      <c r="A31" s="96"/>
      <c r="B31" s="27" t="str">
        <f t="shared" si="7"/>
        <v>00011100</v>
      </c>
      <c r="C31" s="27"/>
      <c r="D31" s="37" t="s">
        <v>74</v>
      </c>
      <c r="E31" s="27" t="str">
        <f t="shared" si="0"/>
        <v>000000</v>
      </c>
      <c r="F31" s="43"/>
      <c r="G31" s="43"/>
      <c r="H31" s="43"/>
      <c r="I31" s="49"/>
      <c r="J31" s="49"/>
      <c r="K31" s="50"/>
      <c r="L31" s="51"/>
      <c r="M31" s="51"/>
      <c r="N31" s="52"/>
      <c r="O31" s="52"/>
      <c r="P31" s="53"/>
      <c r="Q31" s="61"/>
      <c r="R31" s="62"/>
      <c r="S31" s="63"/>
      <c r="T31" s="64"/>
      <c r="V31" t="str">
        <f t="shared" si="1"/>
        <v/>
      </c>
      <c r="W31" t="str">
        <f t="shared" si="2"/>
        <v/>
      </c>
      <c r="X31" t="str">
        <f t="shared" si="3"/>
        <v/>
      </c>
      <c r="Y31" t="str">
        <f t="shared" si="4"/>
        <v/>
      </c>
      <c r="Z31" t="str">
        <f t="shared" si="5"/>
        <v/>
      </c>
      <c r="AA31" s="66" t="str">
        <f t="shared" si="6"/>
        <v/>
      </c>
    </row>
    <row r="32" spans="1:27" ht="13.5" customHeight="1" x14ac:dyDescent="0.4">
      <c r="A32" s="96"/>
      <c r="B32" s="27" t="str">
        <f t="shared" si="7"/>
        <v>00011101</v>
      </c>
      <c r="C32" s="27"/>
      <c r="D32" s="37" t="s">
        <v>75</v>
      </c>
      <c r="E32" s="27" t="str">
        <f t="shared" si="0"/>
        <v>000000</v>
      </c>
      <c r="F32" s="27"/>
      <c r="G32" s="27"/>
      <c r="H32" s="27"/>
      <c r="I32" s="41"/>
      <c r="J32" s="41"/>
      <c r="K32" s="37"/>
      <c r="L32" s="47"/>
      <c r="M32" s="47"/>
      <c r="N32" s="45"/>
      <c r="O32" s="45"/>
      <c r="P32" s="54"/>
      <c r="Q32" s="65"/>
      <c r="R32" s="59"/>
      <c r="S32" s="57"/>
      <c r="T32" s="60"/>
      <c r="V32" t="str">
        <f t="shared" si="1"/>
        <v/>
      </c>
      <c r="W32" t="str">
        <f t="shared" si="2"/>
        <v/>
      </c>
      <c r="X32" t="str">
        <f t="shared" si="3"/>
        <v/>
      </c>
      <c r="Y32" t="str">
        <f t="shared" si="4"/>
        <v/>
      </c>
      <c r="Z32" t="str">
        <f t="shared" si="5"/>
        <v/>
      </c>
      <c r="AA32" s="66" t="str">
        <f t="shared" si="6"/>
        <v/>
      </c>
    </row>
    <row r="33" spans="1:27" x14ac:dyDescent="0.4">
      <c r="A33" s="96"/>
      <c r="B33" s="27" t="str">
        <f t="shared" si="7"/>
        <v>00011110</v>
      </c>
      <c r="C33" s="27"/>
      <c r="D33" s="37" t="s">
        <v>76</v>
      </c>
      <c r="E33" s="27" t="str">
        <f t="shared" si="0"/>
        <v>000000</v>
      </c>
      <c r="F33" s="43"/>
      <c r="G33" s="43"/>
      <c r="H33" s="43"/>
      <c r="I33" s="49"/>
      <c r="J33" s="49"/>
      <c r="K33" s="50"/>
      <c r="L33" s="51"/>
      <c r="M33" s="51"/>
      <c r="N33" s="52"/>
      <c r="O33" s="52"/>
      <c r="P33" s="53"/>
      <c r="Q33" s="61"/>
      <c r="R33" s="62"/>
      <c r="S33" s="63"/>
      <c r="T33" s="64"/>
      <c r="V33" t="str">
        <f t="shared" si="1"/>
        <v/>
      </c>
      <c r="W33" t="str">
        <f t="shared" si="2"/>
        <v/>
      </c>
      <c r="X33" t="str">
        <f t="shared" si="3"/>
        <v/>
      </c>
      <c r="Y33" t="str">
        <f t="shared" si="4"/>
        <v/>
      </c>
      <c r="Z33" t="str">
        <f t="shared" si="5"/>
        <v/>
      </c>
      <c r="AA33" s="66" t="str">
        <f t="shared" si="6"/>
        <v/>
      </c>
    </row>
    <row r="34" spans="1:27" x14ac:dyDescent="0.4">
      <c r="A34" s="96"/>
      <c r="B34" s="27" t="str">
        <f t="shared" si="7"/>
        <v>00011111</v>
      </c>
      <c r="C34" s="27"/>
      <c r="D34" s="37" t="s">
        <v>77</v>
      </c>
      <c r="E34" s="27" t="str">
        <f t="shared" si="0"/>
        <v>000000</v>
      </c>
      <c r="F34" s="27"/>
      <c r="G34" s="27"/>
      <c r="H34" s="27"/>
      <c r="I34" s="41"/>
      <c r="J34" s="41"/>
      <c r="K34" s="37"/>
      <c r="L34" s="47"/>
      <c r="M34" s="47"/>
      <c r="N34" s="45"/>
      <c r="O34" s="45"/>
      <c r="P34" s="54"/>
      <c r="Q34" s="65"/>
      <c r="R34" s="59"/>
      <c r="S34" s="57"/>
      <c r="T34" s="60"/>
      <c r="V34" t="str">
        <f t="shared" si="1"/>
        <v/>
      </c>
      <c r="W34" t="str">
        <f t="shared" si="2"/>
        <v/>
      </c>
      <c r="X34" t="str">
        <f t="shared" si="3"/>
        <v/>
      </c>
      <c r="Y34" t="str">
        <f t="shared" si="4"/>
        <v/>
      </c>
      <c r="Z34" t="str">
        <f t="shared" si="5"/>
        <v/>
      </c>
      <c r="AA34" s="66" t="str">
        <f t="shared" si="6"/>
        <v/>
      </c>
    </row>
    <row r="35" spans="1:27" x14ac:dyDescent="0.4">
      <c r="A35" s="127" t="s">
        <v>340</v>
      </c>
      <c r="B35" s="97" t="str">
        <f t="shared" si="7"/>
        <v>00100000</v>
      </c>
      <c r="C35" s="97" t="s">
        <v>79</v>
      </c>
      <c r="D35" s="37">
        <v>20</v>
      </c>
      <c r="E35" s="105" t="str">
        <f t="shared" si="0"/>
        <v>321411</v>
      </c>
      <c r="F35" s="43">
        <v>0</v>
      </c>
      <c r="G35" s="43">
        <v>0</v>
      </c>
      <c r="H35" s="43">
        <v>1</v>
      </c>
      <c r="I35" s="49" t="s">
        <v>32</v>
      </c>
      <c r="J35" s="49" t="s">
        <v>33</v>
      </c>
      <c r="K35" s="50">
        <v>0</v>
      </c>
      <c r="L35" s="51" t="s">
        <v>31</v>
      </c>
      <c r="M35" s="51" t="s">
        <v>43</v>
      </c>
      <c r="N35" s="52">
        <v>0</v>
      </c>
      <c r="O35" s="52">
        <v>1</v>
      </c>
      <c r="P35" s="53"/>
      <c r="Q35" s="61"/>
      <c r="R35" s="62" t="s">
        <v>80</v>
      </c>
      <c r="S35" s="63">
        <v>0</v>
      </c>
      <c r="T35" s="64" t="s">
        <v>35</v>
      </c>
      <c r="V35" t="str">
        <f t="shared" si="1"/>
        <v>0011</v>
      </c>
      <c r="W35" t="str">
        <f t="shared" si="2"/>
        <v>0010</v>
      </c>
      <c r="X35" t="str">
        <f t="shared" si="3"/>
        <v>0001</v>
      </c>
      <c r="Y35" t="str">
        <f t="shared" si="4"/>
        <v>0100</v>
      </c>
      <c r="Z35" t="str">
        <f t="shared" si="5"/>
        <v>0001</v>
      </c>
      <c r="AA35" s="66" t="str">
        <f t="shared" si="6"/>
        <v>0001</v>
      </c>
    </row>
    <row r="36" spans="1:27" x14ac:dyDescent="0.4">
      <c r="A36" s="127"/>
      <c r="B36" s="97" t="str">
        <f t="shared" si="7"/>
        <v>00100001</v>
      </c>
      <c r="C36" s="97" t="s">
        <v>81</v>
      </c>
      <c r="D36" s="37">
        <v>21</v>
      </c>
      <c r="E36" s="105" t="str">
        <f t="shared" si="0"/>
        <v>000002</v>
      </c>
      <c r="F36" s="27">
        <v>0</v>
      </c>
      <c r="G36" s="27">
        <v>0</v>
      </c>
      <c r="H36" s="27">
        <v>0</v>
      </c>
      <c r="I36" s="41" t="s">
        <v>31</v>
      </c>
      <c r="J36" s="41" t="s">
        <v>31</v>
      </c>
      <c r="K36" s="37">
        <v>0</v>
      </c>
      <c r="L36" s="47" t="s">
        <v>31</v>
      </c>
      <c r="M36" s="47" t="s">
        <v>31</v>
      </c>
      <c r="N36" s="45">
        <v>0</v>
      </c>
      <c r="O36" s="45">
        <v>0</v>
      </c>
      <c r="P36" s="54"/>
      <c r="Q36" s="65"/>
      <c r="R36" s="59" t="s">
        <v>47</v>
      </c>
      <c r="S36" s="57">
        <v>0</v>
      </c>
      <c r="T36" s="60" t="s">
        <v>82</v>
      </c>
      <c r="V36" t="str">
        <f t="shared" si="1"/>
        <v>0000</v>
      </c>
      <c r="W36" t="str">
        <f t="shared" si="2"/>
        <v>0000</v>
      </c>
      <c r="X36" t="str">
        <f t="shared" si="3"/>
        <v>0000</v>
      </c>
      <c r="Y36" t="str">
        <f t="shared" si="4"/>
        <v>0000</v>
      </c>
      <c r="Z36" t="str">
        <f t="shared" si="5"/>
        <v>0000</v>
      </c>
      <c r="AA36" s="66" t="str">
        <f t="shared" si="6"/>
        <v>0010</v>
      </c>
    </row>
    <row r="37" spans="1:27" x14ac:dyDescent="0.4">
      <c r="A37" s="96"/>
      <c r="B37" s="27" t="str">
        <f t="shared" si="7"/>
        <v>00100010</v>
      </c>
      <c r="C37" s="27"/>
      <c r="D37" s="37">
        <v>22</v>
      </c>
      <c r="E37" s="27" t="str">
        <f t="shared" si="0"/>
        <v>000000</v>
      </c>
      <c r="F37" s="43"/>
      <c r="G37" s="43"/>
      <c r="H37" s="43"/>
      <c r="I37" s="49"/>
      <c r="J37" s="49"/>
      <c r="K37" s="50"/>
      <c r="L37" s="51"/>
      <c r="M37" s="51"/>
      <c r="N37" s="52"/>
      <c r="O37" s="52"/>
      <c r="P37" s="53"/>
      <c r="Q37" s="61"/>
      <c r="R37" s="62"/>
      <c r="S37" s="63"/>
      <c r="T37" s="64"/>
      <c r="V37" t="str">
        <f t="shared" si="1"/>
        <v/>
      </c>
      <c r="W37" t="str">
        <f t="shared" si="2"/>
        <v/>
      </c>
      <c r="X37" t="str">
        <f t="shared" si="3"/>
        <v/>
      </c>
      <c r="Y37" t="str">
        <f t="shared" si="4"/>
        <v/>
      </c>
      <c r="Z37" t="str">
        <f t="shared" si="5"/>
        <v/>
      </c>
      <c r="AA37" s="66" t="str">
        <f t="shared" si="6"/>
        <v/>
      </c>
    </row>
    <row r="38" spans="1:27" x14ac:dyDescent="0.4">
      <c r="A38" s="96"/>
      <c r="B38" s="27" t="str">
        <f t="shared" si="7"/>
        <v>00100011</v>
      </c>
      <c r="C38" s="27"/>
      <c r="D38" s="37">
        <v>23</v>
      </c>
      <c r="E38" s="27" t="str">
        <f t="shared" si="0"/>
        <v>000000</v>
      </c>
      <c r="F38" s="27"/>
      <c r="G38" s="27"/>
      <c r="H38" s="27"/>
      <c r="I38" s="41"/>
      <c r="J38" s="41"/>
      <c r="K38" s="37"/>
      <c r="L38" s="47"/>
      <c r="M38" s="47"/>
      <c r="N38" s="45"/>
      <c r="O38" s="45"/>
      <c r="P38" s="54"/>
      <c r="Q38" s="65"/>
      <c r="R38" s="59"/>
      <c r="S38" s="57"/>
      <c r="T38" s="60"/>
      <c r="V38" t="str">
        <f t="shared" si="1"/>
        <v/>
      </c>
      <c r="W38" t="str">
        <f t="shared" si="2"/>
        <v/>
      </c>
      <c r="X38" t="str">
        <f t="shared" si="3"/>
        <v/>
      </c>
      <c r="Y38" t="str">
        <f t="shared" si="4"/>
        <v/>
      </c>
      <c r="Z38" t="str">
        <f t="shared" si="5"/>
        <v/>
      </c>
      <c r="AA38" s="66" t="str">
        <f t="shared" si="6"/>
        <v/>
      </c>
    </row>
    <row r="39" spans="1:27" x14ac:dyDescent="0.4">
      <c r="A39" s="128"/>
      <c r="B39" s="27" t="str">
        <f t="shared" si="7"/>
        <v>00100100</v>
      </c>
      <c r="C39" s="27"/>
      <c r="D39" s="37">
        <v>24</v>
      </c>
      <c r="E39" s="27" t="str">
        <f t="shared" si="0"/>
        <v>000000</v>
      </c>
      <c r="F39" s="43"/>
      <c r="G39" s="43"/>
      <c r="H39" s="43"/>
      <c r="I39" s="49"/>
      <c r="J39" s="49"/>
      <c r="K39" s="50"/>
      <c r="L39" s="51"/>
      <c r="M39" s="51"/>
      <c r="N39" s="52"/>
      <c r="O39" s="52"/>
      <c r="P39" s="53"/>
      <c r="Q39" s="61"/>
      <c r="R39" s="62"/>
      <c r="S39" s="63"/>
      <c r="T39" s="64"/>
      <c r="V39" t="str">
        <f t="shared" si="1"/>
        <v/>
      </c>
      <c r="W39" t="str">
        <f t="shared" si="2"/>
        <v/>
      </c>
      <c r="X39" t="str">
        <f t="shared" si="3"/>
        <v/>
      </c>
      <c r="Y39" t="str">
        <f t="shared" si="4"/>
        <v/>
      </c>
      <c r="Z39" t="str">
        <f t="shared" si="5"/>
        <v/>
      </c>
      <c r="AA39" s="66" t="str">
        <f t="shared" si="6"/>
        <v/>
      </c>
    </row>
    <row r="40" spans="1:27" x14ac:dyDescent="0.4">
      <c r="A40" s="128"/>
      <c r="B40" s="27" t="str">
        <f t="shared" si="7"/>
        <v>00100101</v>
      </c>
      <c r="C40" s="27"/>
      <c r="D40" s="37">
        <v>25</v>
      </c>
      <c r="E40" s="27" t="str">
        <f t="shared" si="0"/>
        <v>000000</v>
      </c>
      <c r="F40" s="27"/>
      <c r="G40" s="27"/>
      <c r="H40" s="27"/>
      <c r="I40" s="41"/>
      <c r="J40" s="41"/>
      <c r="K40" s="37"/>
      <c r="L40" s="47"/>
      <c r="M40" s="47"/>
      <c r="N40" s="45"/>
      <c r="O40" s="45"/>
      <c r="P40" s="54"/>
      <c r="Q40" s="65"/>
      <c r="R40" s="59"/>
      <c r="S40" s="57"/>
      <c r="T40" s="60"/>
      <c r="V40" t="str">
        <f t="shared" si="1"/>
        <v/>
      </c>
      <c r="W40" t="str">
        <f t="shared" si="2"/>
        <v/>
      </c>
      <c r="X40" t="str">
        <f t="shared" si="3"/>
        <v/>
      </c>
      <c r="Y40" t="str">
        <f t="shared" si="4"/>
        <v/>
      </c>
      <c r="Z40" t="str">
        <f t="shared" si="5"/>
        <v/>
      </c>
      <c r="AA40" s="66" t="str">
        <f t="shared" si="6"/>
        <v/>
      </c>
    </row>
    <row r="41" spans="1:27" x14ac:dyDescent="0.4">
      <c r="A41" s="128"/>
      <c r="B41" s="27" t="str">
        <f t="shared" si="7"/>
        <v>00100110</v>
      </c>
      <c r="C41" s="27"/>
      <c r="D41" s="37">
        <v>26</v>
      </c>
      <c r="E41" s="27" t="str">
        <f t="shared" si="0"/>
        <v>000000</v>
      </c>
      <c r="F41" s="43"/>
      <c r="G41" s="43"/>
      <c r="H41" s="43"/>
      <c r="I41" s="49"/>
      <c r="J41" s="49"/>
      <c r="K41" s="50"/>
      <c r="L41" s="51"/>
      <c r="M41" s="51"/>
      <c r="N41" s="52"/>
      <c r="O41" s="52"/>
      <c r="P41" s="53"/>
      <c r="Q41" s="61"/>
      <c r="R41" s="62"/>
      <c r="S41" s="63"/>
      <c r="T41" s="64"/>
      <c r="V41" t="str">
        <f t="shared" si="1"/>
        <v/>
      </c>
      <c r="W41" t="str">
        <f t="shared" si="2"/>
        <v/>
      </c>
      <c r="X41" t="str">
        <f t="shared" si="3"/>
        <v/>
      </c>
      <c r="Y41" t="str">
        <f t="shared" si="4"/>
        <v/>
      </c>
      <c r="Z41" t="str">
        <f t="shared" si="5"/>
        <v/>
      </c>
      <c r="AA41" s="66" t="str">
        <f t="shared" si="6"/>
        <v/>
      </c>
    </row>
    <row r="42" spans="1:27" x14ac:dyDescent="0.4">
      <c r="A42" s="27"/>
      <c r="B42" s="27" t="str">
        <f t="shared" si="7"/>
        <v>00100111</v>
      </c>
      <c r="C42" s="27"/>
      <c r="D42" s="37">
        <v>27</v>
      </c>
      <c r="E42" s="27" t="str">
        <f t="shared" si="0"/>
        <v>000000</v>
      </c>
      <c r="F42" s="27"/>
      <c r="G42" s="27"/>
      <c r="H42" s="27"/>
      <c r="I42" s="41"/>
      <c r="J42" s="41"/>
      <c r="K42" s="37"/>
      <c r="L42" s="47"/>
      <c r="M42" s="47"/>
      <c r="N42" s="45"/>
      <c r="O42" s="45"/>
      <c r="P42" s="54"/>
      <c r="Q42" s="65"/>
      <c r="R42" s="59"/>
      <c r="S42" s="57"/>
      <c r="T42" s="60"/>
      <c r="V42" t="str">
        <f t="shared" si="1"/>
        <v/>
      </c>
      <c r="W42" t="str">
        <f t="shared" si="2"/>
        <v/>
      </c>
      <c r="X42" t="str">
        <f t="shared" si="3"/>
        <v/>
      </c>
      <c r="Y42" t="str">
        <f t="shared" si="4"/>
        <v/>
      </c>
      <c r="Z42" t="str">
        <f t="shared" si="5"/>
        <v/>
      </c>
      <c r="AA42" s="66" t="str">
        <f t="shared" si="6"/>
        <v/>
      </c>
    </row>
    <row r="43" spans="1:27" x14ac:dyDescent="0.4">
      <c r="A43" s="128"/>
      <c r="B43" s="27" t="str">
        <f t="shared" si="7"/>
        <v>00101000</v>
      </c>
      <c r="C43" s="27"/>
      <c r="D43" s="37">
        <v>28</v>
      </c>
      <c r="E43" s="27" t="str">
        <f t="shared" si="0"/>
        <v>000000</v>
      </c>
      <c r="F43" s="43"/>
      <c r="G43" s="43"/>
      <c r="H43" s="43"/>
      <c r="I43" s="49"/>
      <c r="J43" s="49"/>
      <c r="K43" s="50"/>
      <c r="L43" s="51"/>
      <c r="M43" s="51"/>
      <c r="N43" s="52"/>
      <c r="O43" s="52"/>
      <c r="P43" s="53"/>
      <c r="Q43" s="61"/>
      <c r="R43" s="62"/>
      <c r="S43" s="63"/>
      <c r="T43" s="64"/>
      <c r="V43" t="str">
        <f t="shared" si="1"/>
        <v/>
      </c>
      <c r="W43" t="str">
        <f t="shared" si="2"/>
        <v/>
      </c>
      <c r="X43" t="str">
        <f t="shared" si="3"/>
        <v/>
      </c>
      <c r="Y43" t="str">
        <f t="shared" si="4"/>
        <v/>
      </c>
      <c r="Z43" t="str">
        <f t="shared" si="5"/>
        <v/>
      </c>
      <c r="AA43" s="66" t="str">
        <f t="shared" si="6"/>
        <v/>
      </c>
    </row>
    <row r="44" spans="1:27" x14ac:dyDescent="0.4">
      <c r="A44" s="128"/>
      <c r="B44" s="27" t="str">
        <f t="shared" si="7"/>
        <v>00101001</v>
      </c>
      <c r="C44" s="27"/>
      <c r="D44" s="37">
        <v>29</v>
      </c>
      <c r="E44" s="27" t="str">
        <f t="shared" si="0"/>
        <v>000000</v>
      </c>
      <c r="F44" s="27"/>
      <c r="G44" s="27"/>
      <c r="H44" s="27"/>
      <c r="I44" s="41"/>
      <c r="J44" s="41"/>
      <c r="K44" s="37"/>
      <c r="L44" s="47"/>
      <c r="M44" s="47"/>
      <c r="N44" s="45"/>
      <c r="O44" s="45"/>
      <c r="P44" s="54"/>
      <c r="Q44" s="65"/>
      <c r="R44" s="59"/>
      <c r="S44" s="57"/>
      <c r="T44" s="60"/>
      <c r="V44" t="str">
        <f t="shared" si="1"/>
        <v/>
      </c>
      <c r="W44" t="str">
        <f t="shared" si="2"/>
        <v/>
      </c>
      <c r="X44" t="str">
        <f t="shared" si="3"/>
        <v/>
      </c>
      <c r="Y44" t="str">
        <f t="shared" si="4"/>
        <v/>
      </c>
      <c r="Z44" t="str">
        <f t="shared" si="5"/>
        <v/>
      </c>
      <c r="AA44" s="66" t="str">
        <f t="shared" si="6"/>
        <v/>
      </c>
    </row>
    <row r="45" spans="1:27" x14ac:dyDescent="0.4">
      <c r="A45" s="128"/>
      <c r="B45" s="27" t="str">
        <f t="shared" si="7"/>
        <v>00101010</v>
      </c>
      <c r="C45" s="27"/>
      <c r="D45" s="37" t="s">
        <v>84</v>
      </c>
      <c r="E45" s="27" t="str">
        <f t="shared" si="0"/>
        <v>000000</v>
      </c>
      <c r="F45" s="43"/>
      <c r="G45" s="43"/>
      <c r="H45" s="43"/>
      <c r="I45" s="49"/>
      <c r="J45" s="49"/>
      <c r="K45" s="50"/>
      <c r="L45" s="51"/>
      <c r="M45" s="51"/>
      <c r="N45" s="52"/>
      <c r="O45" s="52"/>
      <c r="P45" s="53"/>
      <c r="Q45" s="61"/>
      <c r="R45" s="62"/>
      <c r="S45" s="63"/>
      <c r="T45" s="64"/>
      <c r="V45" t="str">
        <f t="shared" si="1"/>
        <v/>
      </c>
      <c r="W45" t="str">
        <f t="shared" si="2"/>
        <v/>
      </c>
      <c r="X45" t="str">
        <f t="shared" si="3"/>
        <v/>
      </c>
      <c r="Y45" t="str">
        <f t="shared" si="4"/>
        <v/>
      </c>
      <c r="Z45" t="str">
        <f t="shared" si="5"/>
        <v/>
      </c>
      <c r="AA45" s="66" t="str">
        <f t="shared" si="6"/>
        <v/>
      </c>
    </row>
    <row r="46" spans="1:27" x14ac:dyDescent="0.4">
      <c r="A46" s="27"/>
      <c r="B46" s="27" t="str">
        <f t="shared" si="7"/>
        <v>00101011</v>
      </c>
      <c r="C46" s="27"/>
      <c r="D46" s="37" t="s">
        <v>85</v>
      </c>
      <c r="E46" s="27" t="str">
        <f t="shared" si="0"/>
        <v>000000</v>
      </c>
      <c r="F46" s="27"/>
      <c r="G46" s="27"/>
      <c r="H46" s="27"/>
      <c r="I46" s="41"/>
      <c r="J46" s="41"/>
      <c r="K46" s="37"/>
      <c r="L46" s="47"/>
      <c r="M46" s="47"/>
      <c r="N46" s="45"/>
      <c r="O46" s="45"/>
      <c r="P46" s="54"/>
      <c r="Q46" s="65"/>
      <c r="R46" s="59"/>
      <c r="S46" s="57"/>
      <c r="T46" s="60"/>
      <c r="V46" t="str">
        <f t="shared" si="1"/>
        <v/>
      </c>
      <c r="W46" t="str">
        <f t="shared" si="2"/>
        <v/>
      </c>
      <c r="X46" t="str">
        <f t="shared" si="3"/>
        <v/>
      </c>
      <c r="Y46" t="str">
        <f t="shared" si="4"/>
        <v/>
      </c>
      <c r="Z46" t="str">
        <f t="shared" si="5"/>
        <v/>
      </c>
      <c r="AA46" s="66" t="str">
        <f t="shared" si="6"/>
        <v/>
      </c>
    </row>
    <row r="47" spans="1:27" x14ac:dyDescent="0.4">
      <c r="A47" s="128"/>
      <c r="B47" s="27" t="str">
        <f t="shared" si="7"/>
        <v>00101100</v>
      </c>
      <c r="C47" s="27"/>
      <c r="D47" s="37" t="s">
        <v>87</v>
      </c>
      <c r="E47" s="27" t="str">
        <f t="shared" si="0"/>
        <v>000000</v>
      </c>
      <c r="F47" s="43"/>
      <c r="G47" s="43"/>
      <c r="H47" s="43"/>
      <c r="I47" s="49"/>
      <c r="J47" s="49"/>
      <c r="K47" s="50"/>
      <c r="L47" s="51"/>
      <c r="M47" s="51"/>
      <c r="N47" s="52"/>
      <c r="O47" s="52"/>
      <c r="P47" s="53"/>
      <c r="Q47" s="61"/>
      <c r="R47" s="62"/>
      <c r="S47" s="63"/>
      <c r="T47" s="64"/>
      <c r="V47" t="str">
        <f t="shared" si="1"/>
        <v/>
      </c>
      <c r="W47" t="str">
        <f t="shared" si="2"/>
        <v/>
      </c>
      <c r="X47" t="str">
        <f t="shared" si="3"/>
        <v/>
      </c>
      <c r="Y47" t="str">
        <f t="shared" si="4"/>
        <v/>
      </c>
      <c r="Z47" t="str">
        <f t="shared" si="5"/>
        <v/>
      </c>
      <c r="AA47" s="66" t="str">
        <f t="shared" si="6"/>
        <v/>
      </c>
    </row>
    <row r="48" spans="1:27" x14ac:dyDescent="0.4">
      <c r="A48" s="128"/>
      <c r="B48" s="27" t="str">
        <f t="shared" si="7"/>
        <v>00101101</v>
      </c>
      <c r="C48" s="27"/>
      <c r="D48" s="37" t="s">
        <v>88</v>
      </c>
      <c r="E48" s="27" t="str">
        <f t="shared" si="0"/>
        <v>000000</v>
      </c>
      <c r="F48" s="27"/>
      <c r="G48" s="27"/>
      <c r="H48" s="27"/>
      <c r="I48" s="41"/>
      <c r="J48" s="41"/>
      <c r="K48" s="37"/>
      <c r="L48" s="47"/>
      <c r="M48" s="47"/>
      <c r="N48" s="45"/>
      <c r="O48" s="45"/>
      <c r="P48" s="54"/>
      <c r="Q48" s="65"/>
      <c r="R48" s="59"/>
      <c r="S48" s="57"/>
      <c r="T48" s="60"/>
      <c r="V48" t="str">
        <f t="shared" si="1"/>
        <v/>
      </c>
      <c r="W48" t="str">
        <f t="shared" si="2"/>
        <v/>
      </c>
      <c r="X48" t="str">
        <f t="shared" si="3"/>
        <v/>
      </c>
      <c r="Y48" t="str">
        <f t="shared" si="4"/>
        <v/>
      </c>
      <c r="Z48" t="str">
        <f t="shared" si="5"/>
        <v/>
      </c>
      <c r="AA48" s="66" t="str">
        <f t="shared" si="6"/>
        <v/>
      </c>
    </row>
    <row r="49" spans="1:27" x14ac:dyDescent="0.4">
      <c r="A49" s="128"/>
      <c r="B49" s="27" t="str">
        <f t="shared" si="7"/>
        <v>00101110</v>
      </c>
      <c r="C49" s="27"/>
      <c r="D49" s="37" t="s">
        <v>90</v>
      </c>
      <c r="E49" s="27" t="str">
        <f t="shared" si="0"/>
        <v>000000</v>
      </c>
      <c r="F49" s="43"/>
      <c r="G49" s="43"/>
      <c r="H49" s="43"/>
      <c r="I49" s="49"/>
      <c r="J49" s="49"/>
      <c r="K49" s="50"/>
      <c r="L49" s="51"/>
      <c r="M49" s="51"/>
      <c r="N49" s="52"/>
      <c r="O49" s="52"/>
      <c r="P49" s="53"/>
      <c r="Q49" s="61"/>
      <c r="R49" s="62"/>
      <c r="S49" s="63"/>
      <c r="T49" s="64"/>
      <c r="V49" t="str">
        <f t="shared" si="1"/>
        <v/>
      </c>
      <c r="W49" t="str">
        <f t="shared" si="2"/>
        <v/>
      </c>
      <c r="X49" t="str">
        <f t="shared" si="3"/>
        <v/>
      </c>
      <c r="Y49" t="str">
        <f t="shared" si="4"/>
        <v/>
      </c>
      <c r="Z49" t="str">
        <f t="shared" si="5"/>
        <v/>
      </c>
      <c r="AA49" s="66" t="str">
        <f t="shared" si="6"/>
        <v/>
      </c>
    </row>
    <row r="50" spans="1:27" x14ac:dyDescent="0.4">
      <c r="A50" s="27"/>
      <c r="B50" s="27" t="str">
        <f t="shared" si="7"/>
        <v>00101111</v>
      </c>
      <c r="C50" s="27"/>
      <c r="D50" s="37" t="s">
        <v>91</v>
      </c>
      <c r="E50" s="27" t="str">
        <f t="shared" si="0"/>
        <v>000000</v>
      </c>
      <c r="F50" s="27"/>
      <c r="G50" s="27"/>
      <c r="H50" s="27"/>
      <c r="I50" s="41"/>
      <c r="J50" s="41"/>
      <c r="K50" s="37"/>
      <c r="L50" s="47"/>
      <c r="M50" s="47"/>
      <c r="N50" s="45"/>
      <c r="O50" s="45"/>
      <c r="P50" s="54"/>
      <c r="Q50" s="65"/>
      <c r="R50" s="59"/>
      <c r="S50" s="57"/>
      <c r="T50" s="60"/>
      <c r="V50" t="str">
        <f t="shared" si="1"/>
        <v/>
      </c>
      <c r="W50" t="str">
        <f t="shared" si="2"/>
        <v/>
      </c>
      <c r="X50" t="str">
        <f t="shared" si="3"/>
        <v/>
      </c>
      <c r="Y50" t="str">
        <f t="shared" si="4"/>
        <v/>
      </c>
      <c r="Z50" t="str">
        <f t="shared" si="5"/>
        <v/>
      </c>
      <c r="AA50" s="66" t="str">
        <f t="shared" si="6"/>
        <v/>
      </c>
    </row>
    <row r="51" spans="1:27" x14ac:dyDescent="0.4">
      <c r="A51" s="124" t="s">
        <v>341</v>
      </c>
      <c r="B51" s="97" t="str">
        <f t="shared" si="7"/>
        <v>00110000</v>
      </c>
      <c r="C51" s="97" t="s">
        <v>93</v>
      </c>
      <c r="D51" s="37">
        <v>30</v>
      </c>
      <c r="E51" s="105" t="str">
        <f t="shared" si="0"/>
        <v>338851</v>
      </c>
      <c r="F51" s="43">
        <v>0</v>
      </c>
      <c r="G51" s="43">
        <v>0</v>
      </c>
      <c r="H51" s="43">
        <v>1</v>
      </c>
      <c r="I51" s="49" t="s">
        <v>32</v>
      </c>
      <c r="J51" s="49" t="s">
        <v>33</v>
      </c>
      <c r="K51" s="50" t="s">
        <v>94</v>
      </c>
      <c r="L51" s="51" t="s">
        <v>95</v>
      </c>
      <c r="M51" s="51" t="s">
        <v>31</v>
      </c>
      <c r="N51" s="52">
        <v>1</v>
      </c>
      <c r="O51" s="52">
        <v>0</v>
      </c>
      <c r="P51" s="53"/>
      <c r="Q51" s="61"/>
      <c r="R51" s="62" t="s">
        <v>56</v>
      </c>
      <c r="S51" s="63">
        <v>0</v>
      </c>
      <c r="T51" s="64" t="s">
        <v>35</v>
      </c>
      <c r="V51" t="str">
        <f t="shared" si="1"/>
        <v>0011</v>
      </c>
      <c r="W51" t="str">
        <f t="shared" si="2"/>
        <v>0011</v>
      </c>
      <c r="X51" t="str">
        <f t="shared" si="3"/>
        <v>1000</v>
      </c>
      <c r="Y51" t="str">
        <f t="shared" si="4"/>
        <v>1000</v>
      </c>
      <c r="Z51" t="str">
        <f t="shared" si="5"/>
        <v>0101</v>
      </c>
      <c r="AA51" s="66" t="str">
        <f t="shared" si="6"/>
        <v>0001</v>
      </c>
    </row>
    <row r="52" spans="1:27" x14ac:dyDescent="0.4">
      <c r="A52" s="126"/>
      <c r="B52" s="97" t="str">
        <f t="shared" si="7"/>
        <v>00110001</v>
      </c>
      <c r="C52" s="97" t="s">
        <v>81</v>
      </c>
      <c r="D52" s="37">
        <v>31</v>
      </c>
      <c r="E52" s="105" t="str">
        <f t="shared" si="0"/>
        <v>000002</v>
      </c>
      <c r="F52" s="27">
        <v>0</v>
      </c>
      <c r="G52" s="27">
        <v>0</v>
      </c>
      <c r="H52" s="27">
        <v>0</v>
      </c>
      <c r="I52" s="41" t="s">
        <v>31</v>
      </c>
      <c r="J52" s="41" t="s">
        <v>31</v>
      </c>
      <c r="K52" s="37">
        <v>0</v>
      </c>
      <c r="L52" s="47" t="s">
        <v>31</v>
      </c>
      <c r="M52" s="47" t="s">
        <v>31</v>
      </c>
      <c r="N52" s="45">
        <v>0</v>
      </c>
      <c r="O52" s="45">
        <v>0</v>
      </c>
      <c r="P52" s="54"/>
      <c r="Q52" s="65"/>
      <c r="R52" s="59" t="s">
        <v>47</v>
      </c>
      <c r="S52" s="57">
        <v>0</v>
      </c>
      <c r="T52" s="60" t="s">
        <v>82</v>
      </c>
      <c r="V52" t="str">
        <f t="shared" si="1"/>
        <v>0000</v>
      </c>
      <c r="W52" t="str">
        <f t="shared" si="2"/>
        <v>0000</v>
      </c>
      <c r="X52" t="str">
        <f t="shared" si="3"/>
        <v>0000</v>
      </c>
      <c r="Y52" t="str">
        <f t="shared" si="4"/>
        <v>0000</v>
      </c>
      <c r="Z52" t="str">
        <f t="shared" si="5"/>
        <v>0000</v>
      </c>
      <c r="AA52" s="66" t="str">
        <f t="shared" si="6"/>
        <v>0010</v>
      </c>
    </row>
    <row r="53" spans="1:27" x14ac:dyDescent="0.4">
      <c r="A53" s="27"/>
      <c r="B53" s="27" t="str">
        <f t="shared" si="7"/>
        <v>00110010</v>
      </c>
      <c r="C53" s="27"/>
      <c r="D53" s="37">
        <v>32</v>
      </c>
      <c r="E53" s="27" t="str">
        <f t="shared" si="0"/>
        <v>000000</v>
      </c>
      <c r="F53" s="43"/>
      <c r="G53" s="43"/>
      <c r="H53" s="43"/>
      <c r="I53" s="49"/>
      <c r="J53" s="49"/>
      <c r="K53" s="50"/>
      <c r="L53" s="51"/>
      <c r="M53" s="51"/>
      <c r="N53" s="52"/>
      <c r="O53" s="52"/>
      <c r="P53" s="53"/>
      <c r="Q53" s="61"/>
      <c r="R53" s="62"/>
      <c r="S53" s="63"/>
      <c r="T53" s="64"/>
      <c r="V53" t="str">
        <f t="shared" si="1"/>
        <v/>
      </c>
      <c r="W53" t="str">
        <f t="shared" si="2"/>
        <v/>
      </c>
      <c r="X53" t="str">
        <f t="shared" si="3"/>
        <v/>
      </c>
      <c r="Y53" t="str">
        <f t="shared" si="4"/>
        <v/>
      </c>
      <c r="Z53" t="str">
        <f t="shared" si="5"/>
        <v/>
      </c>
      <c r="AA53" s="66" t="str">
        <f t="shared" si="6"/>
        <v/>
      </c>
    </row>
    <row r="54" spans="1:27" x14ac:dyDescent="0.4">
      <c r="A54" s="27"/>
      <c r="B54" s="27" t="str">
        <f t="shared" si="7"/>
        <v>00110011</v>
      </c>
      <c r="C54" s="27"/>
      <c r="D54" s="37">
        <v>33</v>
      </c>
      <c r="E54" s="27" t="str">
        <f t="shared" si="0"/>
        <v>000000</v>
      </c>
      <c r="F54" s="27"/>
      <c r="G54" s="27"/>
      <c r="H54" s="27"/>
      <c r="I54" s="41"/>
      <c r="J54" s="41"/>
      <c r="K54" s="37"/>
      <c r="L54" s="47"/>
      <c r="M54" s="47"/>
      <c r="N54" s="45"/>
      <c r="O54" s="45"/>
      <c r="P54" s="54"/>
      <c r="Q54" s="65"/>
      <c r="R54" s="59"/>
      <c r="S54" s="57"/>
      <c r="T54" s="60"/>
      <c r="V54" t="str">
        <f t="shared" si="1"/>
        <v/>
      </c>
      <c r="W54" t="str">
        <f t="shared" si="2"/>
        <v/>
      </c>
      <c r="X54" t="str">
        <f t="shared" si="3"/>
        <v/>
      </c>
      <c r="Y54" t="str">
        <f t="shared" si="4"/>
        <v/>
      </c>
      <c r="Z54" t="str">
        <f t="shared" si="5"/>
        <v/>
      </c>
      <c r="AA54" s="66" t="str">
        <f t="shared" si="6"/>
        <v/>
      </c>
    </row>
    <row r="55" spans="1:27" x14ac:dyDescent="0.4">
      <c r="A55" s="128"/>
      <c r="B55" s="27" t="str">
        <f t="shared" si="7"/>
        <v>00110100</v>
      </c>
      <c r="C55" s="27"/>
      <c r="D55" s="37">
        <v>34</v>
      </c>
      <c r="E55" s="27" t="str">
        <f t="shared" si="0"/>
        <v>000000</v>
      </c>
      <c r="F55" s="43"/>
      <c r="G55" s="43"/>
      <c r="H55" s="43"/>
      <c r="I55" s="49"/>
      <c r="J55" s="49"/>
      <c r="K55" s="50"/>
      <c r="L55" s="71"/>
      <c r="M55" s="71"/>
      <c r="N55" s="72"/>
      <c r="O55" s="72"/>
      <c r="P55" s="73"/>
      <c r="Q55" s="74"/>
      <c r="R55" s="75"/>
      <c r="S55" s="76"/>
      <c r="T55" s="77"/>
      <c r="V55" t="str">
        <f t="shared" si="1"/>
        <v/>
      </c>
      <c r="W55" t="str">
        <f t="shared" si="2"/>
        <v/>
      </c>
      <c r="X55" t="str">
        <f t="shared" si="3"/>
        <v/>
      </c>
      <c r="Y55" t="str">
        <f t="shared" si="4"/>
        <v/>
      </c>
      <c r="Z55" t="str">
        <f t="shared" si="5"/>
        <v/>
      </c>
      <c r="AA55" s="66" t="str">
        <f t="shared" si="6"/>
        <v/>
      </c>
    </row>
    <row r="56" spans="1:27" x14ac:dyDescent="0.4">
      <c r="A56" s="128"/>
      <c r="B56" s="27" t="str">
        <f t="shared" si="7"/>
        <v>00110101</v>
      </c>
      <c r="C56" s="27"/>
      <c r="D56" s="37">
        <v>35</v>
      </c>
      <c r="E56" s="27" t="str">
        <f t="shared" si="0"/>
        <v>000000</v>
      </c>
      <c r="F56" s="27"/>
      <c r="G56" s="27"/>
      <c r="H56" s="27"/>
      <c r="I56" s="41"/>
      <c r="J56" s="41"/>
      <c r="K56" s="37"/>
      <c r="L56" s="47"/>
      <c r="M56" s="47"/>
      <c r="N56" s="45"/>
      <c r="O56" s="45"/>
      <c r="P56" s="54"/>
      <c r="Q56" s="65"/>
      <c r="R56" s="59"/>
      <c r="S56" s="57"/>
      <c r="T56" s="60"/>
      <c r="V56" t="str">
        <f t="shared" si="1"/>
        <v/>
      </c>
      <c r="W56" t="str">
        <f t="shared" si="2"/>
        <v/>
      </c>
      <c r="X56" t="str">
        <f t="shared" si="3"/>
        <v/>
      </c>
      <c r="Y56" t="str">
        <f t="shared" si="4"/>
        <v/>
      </c>
      <c r="Z56" t="str">
        <f t="shared" si="5"/>
        <v/>
      </c>
      <c r="AA56" s="66" t="str">
        <f t="shared" si="6"/>
        <v/>
      </c>
    </row>
    <row r="57" spans="1:27" x14ac:dyDescent="0.4">
      <c r="A57" s="128"/>
      <c r="B57" s="27" t="str">
        <f t="shared" si="7"/>
        <v>00110110</v>
      </c>
      <c r="C57" s="27"/>
      <c r="D57" s="37">
        <v>36</v>
      </c>
      <c r="E57" s="27" t="str">
        <f t="shared" si="0"/>
        <v>000000</v>
      </c>
      <c r="F57" s="43"/>
      <c r="G57" s="43"/>
      <c r="H57" s="43"/>
      <c r="I57" s="49"/>
      <c r="J57" s="49"/>
      <c r="K57" s="50"/>
      <c r="L57" s="51"/>
      <c r="M57" s="51"/>
      <c r="N57" s="52"/>
      <c r="O57" s="52"/>
      <c r="P57" s="53"/>
      <c r="Q57" s="61"/>
      <c r="R57" s="62"/>
      <c r="S57" s="63"/>
      <c r="T57" s="64"/>
      <c r="V57" t="str">
        <f t="shared" si="1"/>
        <v/>
      </c>
      <c r="W57" t="str">
        <f t="shared" si="2"/>
        <v/>
      </c>
      <c r="X57" t="str">
        <f t="shared" si="3"/>
        <v/>
      </c>
      <c r="Y57" t="str">
        <f t="shared" si="4"/>
        <v/>
      </c>
      <c r="Z57" t="str">
        <f t="shared" si="5"/>
        <v/>
      </c>
      <c r="AA57" s="66" t="str">
        <f t="shared" si="6"/>
        <v/>
      </c>
    </row>
    <row r="58" spans="1:27" x14ac:dyDescent="0.4">
      <c r="A58" s="27"/>
      <c r="B58" s="27" t="str">
        <f t="shared" si="7"/>
        <v>00110111</v>
      </c>
      <c r="C58" s="27"/>
      <c r="D58" s="37">
        <v>37</v>
      </c>
      <c r="E58" s="27" t="str">
        <f t="shared" si="0"/>
        <v>000000</v>
      </c>
      <c r="F58" s="27"/>
      <c r="G58" s="27"/>
      <c r="H58" s="27"/>
      <c r="I58" s="41"/>
      <c r="J58" s="41"/>
      <c r="K58" s="37"/>
      <c r="L58" s="47"/>
      <c r="M58" s="47"/>
      <c r="N58" s="45"/>
      <c r="O58" s="45"/>
      <c r="P58" s="54"/>
      <c r="Q58" s="65"/>
      <c r="R58" s="59"/>
      <c r="S58" s="57"/>
      <c r="T58" s="60"/>
      <c r="V58" t="str">
        <f t="shared" si="1"/>
        <v/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  <c r="AA58" s="66" t="str">
        <f t="shared" si="6"/>
        <v/>
      </c>
    </row>
    <row r="59" spans="1:27" x14ac:dyDescent="0.4">
      <c r="A59" s="27"/>
      <c r="B59" s="27" t="str">
        <f t="shared" si="7"/>
        <v>00111000</v>
      </c>
      <c r="C59" s="27"/>
      <c r="D59" s="37">
        <v>38</v>
      </c>
      <c r="E59" s="27" t="str">
        <f t="shared" si="0"/>
        <v>000000</v>
      </c>
      <c r="F59" s="43"/>
      <c r="G59" s="43"/>
      <c r="H59" s="43"/>
      <c r="I59" s="49"/>
      <c r="J59" s="49"/>
      <c r="K59" s="50"/>
      <c r="L59" s="51"/>
      <c r="M59" s="51"/>
      <c r="N59" s="52"/>
      <c r="O59" s="52"/>
      <c r="P59" s="53"/>
      <c r="Q59" s="61"/>
      <c r="R59" s="62"/>
      <c r="S59" s="63"/>
      <c r="T59" s="64"/>
      <c r="V59" t="str">
        <f t="shared" si="1"/>
        <v/>
      </c>
      <c r="W59" t="str">
        <f t="shared" si="2"/>
        <v/>
      </c>
      <c r="X59" t="str">
        <f t="shared" si="3"/>
        <v/>
      </c>
      <c r="Y59" t="str">
        <f t="shared" si="4"/>
        <v/>
      </c>
      <c r="Z59" t="str">
        <f t="shared" si="5"/>
        <v/>
      </c>
      <c r="AA59" s="66" t="str">
        <f t="shared" si="6"/>
        <v/>
      </c>
    </row>
    <row r="60" spans="1:27" x14ac:dyDescent="0.4">
      <c r="A60" s="27"/>
      <c r="B60" s="27" t="str">
        <f t="shared" si="7"/>
        <v>00111010</v>
      </c>
      <c r="C60" s="27"/>
      <c r="D60" s="37" t="s">
        <v>96</v>
      </c>
      <c r="E60" s="27" t="str">
        <f t="shared" si="0"/>
        <v>000000</v>
      </c>
      <c r="F60" s="27"/>
      <c r="G60" s="27"/>
      <c r="H60" s="27"/>
      <c r="I60" s="41"/>
      <c r="J60" s="41"/>
      <c r="K60" s="37"/>
      <c r="L60" s="47"/>
      <c r="M60" s="47"/>
      <c r="N60" s="45"/>
      <c r="O60" s="45"/>
      <c r="P60" s="54"/>
      <c r="Q60" s="65"/>
      <c r="R60" s="59"/>
      <c r="S60" s="57"/>
      <c r="T60" s="60"/>
      <c r="V60" t="str">
        <f t="shared" si="1"/>
        <v/>
      </c>
      <c r="W60" t="str">
        <f t="shared" si="2"/>
        <v/>
      </c>
      <c r="X60" t="str">
        <f t="shared" si="3"/>
        <v/>
      </c>
      <c r="Y60" t="str">
        <f t="shared" si="4"/>
        <v/>
      </c>
      <c r="Z60" t="str">
        <f t="shared" si="5"/>
        <v/>
      </c>
      <c r="AA60" s="66" t="str">
        <f t="shared" si="6"/>
        <v/>
      </c>
    </row>
    <row r="61" spans="1:27" x14ac:dyDescent="0.4">
      <c r="A61" s="27"/>
      <c r="B61" s="27" t="str">
        <f t="shared" si="7"/>
        <v>00111011</v>
      </c>
      <c r="C61" s="27"/>
      <c r="D61" s="37" t="s">
        <v>97</v>
      </c>
      <c r="E61" s="27" t="str">
        <f t="shared" si="0"/>
        <v>000000</v>
      </c>
      <c r="F61" s="43"/>
      <c r="G61" s="43"/>
      <c r="H61" s="43"/>
      <c r="I61" s="49"/>
      <c r="J61" s="49"/>
      <c r="K61" s="50"/>
      <c r="L61" s="51"/>
      <c r="M61" s="51"/>
      <c r="N61" s="52"/>
      <c r="O61" s="52"/>
      <c r="P61" s="53"/>
      <c r="Q61" s="61"/>
      <c r="R61" s="62"/>
      <c r="S61" s="63"/>
      <c r="T61" s="64"/>
      <c r="V61" t="str">
        <f t="shared" si="1"/>
        <v/>
      </c>
      <c r="W61" t="str">
        <f t="shared" si="2"/>
        <v/>
      </c>
      <c r="X61" t="str">
        <f t="shared" si="3"/>
        <v/>
      </c>
      <c r="Y61" t="str">
        <f t="shared" si="4"/>
        <v/>
      </c>
      <c r="Z61" t="str">
        <f t="shared" si="5"/>
        <v/>
      </c>
      <c r="AA61" s="66" t="str">
        <f t="shared" si="6"/>
        <v/>
      </c>
    </row>
    <row r="62" spans="1:27" x14ac:dyDescent="0.4">
      <c r="A62" s="128"/>
      <c r="B62" s="27" t="str">
        <f t="shared" si="7"/>
        <v>00111100</v>
      </c>
      <c r="C62" s="27"/>
      <c r="D62" s="37" t="s">
        <v>99</v>
      </c>
      <c r="E62" s="27" t="str">
        <f t="shared" si="0"/>
        <v>000000</v>
      </c>
      <c r="F62" s="27"/>
      <c r="G62" s="27"/>
      <c r="H62" s="27"/>
      <c r="I62" s="41"/>
      <c r="J62" s="41"/>
      <c r="K62" s="37"/>
      <c r="L62" s="47"/>
      <c r="M62" s="47"/>
      <c r="N62" s="45"/>
      <c r="O62" s="45"/>
      <c r="P62" s="54"/>
      <c r="Q62" s="65"/>
      <c r="R62" s="59"/>
      <c r="S62" s="57"/>
      <c r="T62" s="60"/>
      <c r="V62" t="str">
        <f t="shared" si="1"/>
        <v/>
      </c>
      <c r="W62" t="str">
        <f t="shared" si="2"/>
        <v/>
      </c>
      <c r="X62" t="str">
        <f t="shared" si="3"/>
        <v/>
      </c>
      <c r="Y62" t="str">
        <f t="shared" si="4"/>
        <v/>
      </c>
      <c r="Z62" t="str">
        <f t="shared" si="5"/>
        <v/>
      </c>
      <c r="AA62" s="66" t="str">
        <f t="shared" si="6"/>
        <v/>
      </c>
    </row>
    <row r="63" spans="1:27" x14ac:dyDescent="0.4">
      <c r="A63" s="128"/>
      <c r="B63" s="27" t="str">
        <f t="shared" si="7"/>
        <v>00111101</v>
      </c>
      <c r="C63" s="27"/>
      <c r="D63" s="37" t="s">
        <v>100</v>
      </c>
      <c r="E63" s="27" t="str">
        <f t="shared" si="0"/>
        <v>000000</v>
      </c>
      <c r="F63" s="43"/>
      <c r="G63" s="43"/>
      <c r="H63" s="43"/>
      <c r="I63" s="49"/>
      <c r="J63" s="49"/>
      <c r="K63" s="50"/>
      <c r="L63" s="51"/>
      <c r="M63" s="51"/>
      <c r="N63" s="52"/>
      <c r="O63" s="52"/>
      <c r="P63" s="53"/>
      <c r="Q63" s="61"/>
      <c r="R63" s="62"/>
      <c r="S63" s="63"/>
      <c r="T63" s="64"/>
      <c r="V63" t="str">
        <f t="shared" si="1"/>
        <v/>
      </c>
      <c r="W63" t="str">
        <f t="shared" si="2"/>
        <v/>
      </c>
      <c r="X63" t="str">
        <f t="shared" si="3"/>
        <v/>
      </c>
      <c r="Y63" t="str">
        <f t="shared" si="4"/>
        <v/>
      </c>
      <c r="Z63" t="str">
        <f t="shared" si="5"/>
        <v/>
      </c>
      <c r="AA63" s="66" t="str">
        <f t="shared" si="6"/>
        <v/>
      </c>
    </row>
    <row r="64" spans="1:27" x14ac:dyDescent="0.4">
      <c r="A64" s="27"/>
      <c r="B64" s="27" t="str">
        <f t="shared" si="7"/>
        <v>00111110</v>
      </c>
      <c r="C64" s="27"/>
      <c r="D64" s="37" t="s">
        <v>101</v>
      </c>
      <c r="E64" s="27" t="str">
        <f t="shared" si="0"/>
        <v>000000</v>
      </c>
      <c r="F64" s="27"/>
      <c r="G64" s="27"/>
      <c r="H64" s="27"/>
      <c r="I64" s="41"/>
      <c r="J64" s="41"/>
      <c r="K64" s="37"/>
      <c r="L64" s="47"/>
      <c r="M64" s="47"/>
      <c r="N64" s="45"/>
      <c r="O64" s="45"/>
      <c r="P64" s="54"/>
      <c r="Q64" s="65"/>
      <c r="R64" s="59"/>
      <c r="S64" s="57"/>
      <c r="T64" s="60"/>
      <c r="V64" t="str">
        <f t="shared" si="1"/>
        <v/>
      </c>
      <c r="W64" t="str">
        <f t="shared" si="2"/>
        <v/>
      </c>
      <c r="X64" t="str">
        <f t="shared" si="3"/>
        <v/>
      </c>
      <c r="Y64" t="str">
        <f t="shared" si="4"/>
        <v/>
      </c>
      <c r="Z64" t="str">
        <f t="shared" si="5"/>
        <v/>
      </c>
      <c r="AA64" s="66" t="str">
        <f t="shared" si="6"/>
        <v/>
      </c>
    </row>
    <row r="65" spans="1:27" x14ac:dyDescent="0.4">
      <c r="A65" s="27"/>
      <c r="B65" s="27" t="str">
        <f t="shared" si="7"/>
        <v>00111111</v>
      </c>
      <c r="C65" s="27"/>
      <c r="D65" s="37" t="s">
        <v>102</v>
      </c>
      <c r="E65" s="27" t="str">
        <f t="shared" si="0"/>
        <v>000000</v>
      </c>
      <c r="F65" s="43"/>
      <c r="G65" s="43"/>
      <c r="H65" s="43"/>
      <c r="I65" s="49"/>
      <c r="J65" s="49"/>
      <c r="K65" s="50"/>
      <c r="L65" s="51"/>
      <c r="M65" s="51"/>
      <c r="N65" s="52"/>
      <c r="O65" s="52"/>
      <c r="P65" s="53"/>
      <c r="Q65" s="61"/>
      <c r="R65" s="62"/>
      <c r="S65" s="63"/>
      <c r="T65" s="64"/>
      <c r="V65" t="str">
        <f t="shared" si="1"/>
        <v/>
      </c>
      <c r="W65" t="str">
        <f t="shared" si="2"/>
        <v/>
      </c>
      <c r="X65" t="str">
        <f t="shared" si="3"/>
        <v/>
      </c>
      <c r="Y65" t="str">
        <f t="shared" si="4"/>
        <v/>
      </c>
      <c r="Z65" t="str">
        <f t="shared" si="5"/>
        <v/>
      </c>
      <c r="AA65" s="66" t="str">
        <f t="shared" si="6"/>
        <v/>
      </c>
    </row>
    <row r="66" spans="1:27" x14ac:dyDescent="0.4">
      <c r="A66" s="126" t="s">
        <v>342</v>
      </c>
      <c r="B66" s="97" t="str">
        <f t="shared" si="7"/>
        <v>01000000</v>
      </c>
      <c r="C66" s="97" t="s">
        <v>109</v>
      </c>
      <c r="D66" s="37">
        <v>40</v>
      </c>
      <c r="E66" s="105" t="str">
        <f t="shared" si="0"/>
        <v>329011</v>
      </c>
      <c r="F66" s="27">
        <v>0</v>
      </c>
      <c r="G66" s="27">
        <v>0</v>
      </c>
      <c r="H66" s="27">
        <v>1</v>
      </c>
      <c r="I66" s="41" t="s">
        <v>32</v>
      </c>
      <c r="J66" s="41" t="s">
        <v>33</v>
      </c>
      <c r="K66" s="37">
        <v>0</v>
      </c>
      <c r="L66" s="47" t="s">
        <v>105</v>
      </c>
      <c r="M66" s="47" t="s">
        <v>89</v>
      </c>
      <c r="N66" s="45">
        <v>0</v>
      </c>
      <c r="O66" s="45">
        <v>0</v>
      </c>
      <c r="P66" s="54"/>
      <c r="Q66" s="65"/>
      <c r="R66" s="59" t="s">
        <v>80</v>
      </c>
      <c r="S66" s="57">
        <v>0</v>
      </c>
      <c r="T66" s="60" t="s">
        <v>35</v>
      </c>
      <c r="V66" t="str">
        <f t="shared" si="1"/>
        <v>0011</v>
      </c>
      <c r="W66" t="str">
        <f t="shared" si="2"/>
        <v>0010</v>
      </c>
      <c r="X66" t="str">
        <f t="shared" si="3"/>
        <v>1001</v>
      </c>
      <c r="Y66" t="str">
        <f t="shared" si="4"/>
        <v>0000</v>
      </c>
      <c r="Z66" t="str">
        <f t="shared" si="5"/>
        <v>0001</v>
      </c>
      <c r="AA66" s="66" t="str">
        <f t="shared" si="6"/>
        <v>0001</v>
      </c>
    </row>
    <row r="67" spans="1:27" x14ac:dyDescent="0.4">
      <c r="A67" s="126"/>
      <c r="B67" s="97" t="str">
        <f t="shared" si="7"/>
        <v>01000001</v>
      </c>
      <c r="C67" s="97" t="s">
        <v>81</v>
      </c>
      <c r="D67" s="37">
        <v>41</v>
      </c>
      <c r="E67" s="105" t="str">
        <f t="shared" ref="E67:E130" si="8">_xlfn.CONCAT(BIN2HEX(V67),BIN2HEX(W67),BIN2HEX(X67),BIN2HEX(Y67),BIN2HEX(Z67),BIN2HEX(AA67))</f>
        <v>000002</v>
      </c>
      <c r="F67" s="43">
        <v>0</v>
      </c>
      <c r="G67" s="43">
        <v>0</v>
      </c>
      <c r="H67" s="43">
        <v>0</v>
      </c>
      <c r="I67" s="49" t="s">
        <v>31</v>
      </c>
      <c r="J67" s="49" t="s">
        <v>31</v>
      </c>
      <c r="K67" s="50">
        <v>0</v>
      </c>
      <c r="L67" s="51" t="s">
        <v>31</v>
      </c>
      <c r="M67" s="51" t="s">
        <v>31</v>
      </c>
      <c r="N67" s="52">
        <v>0</v>
      </c>
      <c r="O67" s="52">
        <v>0</v>
      </c>
      <c r="P67" s="53"/>
      <c r="Q67" s="61"/>
      <c r="R67" s="62" t="s">
        <v>47</v>
      </c>
      <c r="S67" s="63">
        <v>0</v>
      </c>
      <c r="T67" s="64" t="s">
        <v>82</v>
      </c>
      <c r="V67" t="str">
        <f t="shared" si="1"/>
        <v>0000</v>
      </c>
      <c r="W67" t="str">
        <f t="shared" si="2"/>
        <v>0000</v>
      </c>
      <c r="X67" t="str">
        <f t="shared" si="3"/>
        <v>0000</v>
      </c>
      <c r="Y67" t="str">
        <f t="shared" si="4"/>
        <v>0000</v>
      </c>
      <c r="Z67" t="str">
        <f t="shared" si="5"/>
        <v>0000</v>
      </c>
      <c r="AA67" s="66" t="str">
        <f t="shared" si="6"/>
        <v>0010</v>
      </c>
    </row>
    <row r="68" spans="1:27" x14ac:dyDescent="0.4">
      <c r="A68" s="107"/>
      <c r="B68" s="87" t="str">
        <f t="shared" si="7"/>
        <v>01000010</v>
      </c>
      <c r="C68" s="27"/>
      <c r="D68" s="37">
        <v>42</v>
      </c>
      <c r="E68" s="87" t="str">
        <f t="shared" si="8"/>
        <v>000000</v>
      </c>
      <c r="F68" s="27"/>
      <c r="G68" s="27"/>
      <c r="H68" s="27"/>
      <c r="I68" s="41"/>
      <c r="J68" s="41"/>
      <c r="K68" s="37"/>
      <c r="L68" s="47"/>
      <c r="M68" s="47"/>
      <c r="N68" s="45"/>
      <c r="O68" s="45"/>
      <c r="P68" s="54"/>
      <c r="Q68" s="65"/>
      <c r="R68" s="59"/>
      <c r="S68" s="57"/>
      <c r="T68" s="60"/>
      <c r="V68" t="str">
        <f t="shared" ref="V68:V131" si="9">_xlfn.CONCAT(F68,G68,H68,MID(I68,1,1))</f>
        <v/>
      </c>
      <c r="W68" t="str">
        <f t="shared" ref="W68:W131" si="10">_xlfn.CONCAT(MID(I68,2,1),J68,MID(K68,1,1))</f>
        <v/>
      </c>
      <c r="X68" t="str">
        <f t="shared" ref="X68:X131" si="11">_xlfn.CONCAT(MID(L68,1,2),MID(M68,1,2))</f>
        <v/>
      </c>
      <c r="Y68" t="str">
        <f t="shared" ref="Y68:Y131" si="12">_xlfn.CONCAT(N68,O68,IF(ISBLANK(O68),,0),IF(ISBLANK(O68),,0))</f>
        <v/>
      </c>
      <c r="Z68" t="str">
        <f t="shared" ref="Z68:Z131" si="13">_xlfn.CONCAT(IF(ISBLANK(R68),,0),R68)</f>
        <v/>
      </c>
      <c r="AA68" s="66" t="str">
        <f t="shared" ref="AA68:AA131" si="14">_xlfn.CONCAT(S68,MID(T68,1,3))</f>
        <v/>
      </c>
    </row>
    <row r="69" spans="1:27" x14ac:dyDescent="0.4">
      <c r="A69" s="27"/>
      <c r="B69" s="27" t="str">
        <f t="shared" si="7"/>
        <v>01000011</v>
      </c>
      <c r="C69" s="27"/>
      <c r="D69" s="37">
        <v>43</v>
      </c>
      <c r="E69" s="27" t="str">
        <f t="shared" si="8"/>
        <v>000000</v>
      </c>
      <c r="F69" s="43"/>
      <c r="G69" s="43"/>
      <c r="H69" s="43"/>
      <c r="I69" s="49"/>
      <c r="J69" s="49"/>
      <c r="K69" s="50"/>
      <c r="L69" s="51"/>
      <c r="M69" s="51"/>
      <c r="N69" s="52"/>
      <c r="O69" s="52"/>
      <c r="P69" s="53"/>
      <c r="Q69" s="61"/>
      <c r="R69" s="62"/>
      <c r="S69" s="63"/>
      <c r="T69" s="64"/>
      <c r="V69" t="str">
        <f t="shared" si="9"/>
        <v/>
      </c>
      <c r="W69" t="str">
        <f t="shared" si="10"/>
        <v/>
      </c>
      <c r="X69" t="str">
        <f t="shared" si="11"/>
        <v/>
      </c>
      <c r="Y69" t="str">
        <f t="shared" si="12"/>
        <v/>
      </c>
      <c r="Z69" t="str">
        <f t="shared" si="13"/>
        <v/>
      </c>
      <c r="AA69" s="66" t="str">
        <f t="shared" si="14"/>
        <v/>
      </c>
    </row>
    <row r="70" spans="1:27" x14ac:dyDescent="0.4">
      <c r="A70" s="128"/>
      <c r="B70" s="27" t="str">
        <f t="shared" si="7"/>
        <v>01000100</v>
      </c>
      <c r="C70" s="27"/>
      <c r="D70" s="37">
        <v>44</v>
      </c>
      <c r="E70" s="27" t="str">
        <f t="shared" si="8"/>
        <v>000451</v>
      </c>
      <c r="F70" s="27">
        <v>0</v>
      </c>
      <c r="G70" s="27">
        <v>0</v>
      </c>
      <c r="H70" s="27">
        <v>0</v>
      </c>
      <c r="I70" s="41" t="s">
        <v>31</v>
      </c>
      <c r="J70" s="41" t="s">
        <v>31</v>
      </c>
      <c r="K70" s="37" t="s">
        <v>37</v>
      </c>
      <c r="L70" s="47" t="s">
        <v>31</v>
      </c>
      <c r="M70" s="47" t="s">
        <v>31</v>
      </c>
      <c r="N70" s="45">
        <v>0</v>
      </c>
      <c r="O70" s="45">
        <v>1</v>
      </c>
      <c r="P70" s="54"/>
      <c r="Q70" s="65"/>
      <c r="R70" s="59" t="s">
        <v>56</v>
      </c>
      <c r="S70" s="57">
        <v>0</v>
      </c>
      <c r="T70" s="60" t="s">
        <v>35</v>
      </c>
      <c r="V70" t="str">
        <f t="shared" si="9"/>
        <v>0000</v>
      </c>
      <c r="W70" t="str">
        <f t="shared" si="10"/>
        <v>0000</v>
      </c>
      <c r="X70" t="str">
        <f t="shared" si="11"/>
        <v>0000</v>
      </c>
      <c r="Y70" t="str">
        <f t="shared" si="12"/>
        <v>0100</v>
      </c>
      <c r="Z70" t="str">
        <f t="shared" si="13"/>
        <v>0101</v>
      </c>
      <c r="AA70" s="66" t="str">
        <f t="shared" si="14"/>
        <v>0001</v>
      </c>
    </row>
    <row r="71" spans="1:27" x14ac:dyDescent="0.4">
      <c r="A71" s="128"/>
      <c r="B71" s="27" t="str">
        <f t="shared" ref="B71:B134" si="15">_xlfn.CONCAT(HEX2BIN(D71,8))</f>
        <v>01000101</v>
      </c>
      <c r="C71" s="27"/>
      <c r="D71" s="37">
        <v>45</v>
      </c>
      <c r="E71" s="27" t="str">
        <f t="shared" si="8"/>
        <v>329011</v>
      </c>
      <c r="F71" s="43">
        <v>0</v>
      </c>
      <c r="G71" s="43">
        <v>0</v>
      </c>
      <c r="H71" s="43">
        <v>1</v>
      </c>
      <c r="I71" s="49" t="s">
        <v>32</v>
      </c>
      <c r="J71" s="49" t="s">
        <v>33</v>
      </c>
      <c r="K71" s="50">
        <v>0</v>
      </c>
      <c r="L71" s="51" t="s">
        <v>105</v>
      </c>
      <c r="M71" s="51" t="s">
        <v>89</v>
      </c>
      <c r="N71" s="52">
        <v>0</v>
      </c>
      <c r="O71" s="52">
        <v>0</v>
      </c>
      <c r="P71" s="53"/>
      <c r="Q71" s="61"/>
      <c r="R71" s="62" t="s">
        <v>80</v>
      </c>
      <c r="S71" s="63">
        <v>0</v>
      </c>
      <c r="T71" s="64" t="s">
        <v>35</v>
      </c>
      <c r="V71" t="str">
        <f t="shared" si="9"/>
        <v>0011</v>
      </c>
      <c r="W71" t="str">
        <f t="shared" si="10"/>
        <v>0010</v>
      </c>
      <c r="X71" t="str">
        <f t="shared" si="11"/>
        <v>1001</v>
      </c>
      <c r="Y71" t="str">
        <f t="shared" si="12"/>
        <v>0000</v>
      </c>
      <c r="Z71" t="str">
        <f t="shared" si="13"/>
        <v>0001</v>
      </c>
      <c r="AA71" s="66" t="str">
        <f t="shared" si="14"/>
        <v>0001</v>
      </c>
    </row>
    <row r="72" spans="1:27" x14ac:dyDescent="0.4">
      <c r="A72" s="128"/>
      <c r="B72" s="27" t="str">
        <f t="shared" si="15"/>
        <v>01000110</v>
      </c>
      <c r="C72" s="27"/>
      <c r="D72" s="37">
        <v>46</v>
      </c>
      <c r="E72" s="27" t="str">
        <f t="shared" si="8"/>
        <v>000002</v>
      </c>
      <c r="F72" s="27">
        <v>0</v>
      </c>
      <c r="G72" s="27">
        <v>0</v>
      </c>
      <c r="H72" s="27">
        <v>0</v>
      </c>
      <c r="I72" s="41" t="s">
        <v>31</v>
      </c>
      <c r="J72" s="41" t="s">
        <v>31</v>
      </c>
      <c r="K72" s="37">
        <v>0</v>
      </c>
      <c r="L72" s="47" t="s">
        <v>31</v>
      </c>
      <c r="M72" s="47" t="s">
        <v>31</v>
      </c>
      <c r="N72" s="45">
        <v>0</v>
      </c>
      <c r="O72" s="45">
        <v>0</v>
      </c>
      <c r="P72" s="54"/>
      <c r="Q72" s="65"/>
      <c r="R72" s="59" t="s">
        <v>47</v>
      </c>
      <c r="S72" s="57">
        <v>0</v>
      </c>
      <c r="T72" s="60" t="s">
        <v>82</v>
      </c>
      <c r="V72" t="str">
        <f t="shared" si="9"/>
        <v>0000</v>
      </c>
      <c r="W72" t="str">
        <f t="shared" si="10"/>
        <v>0000</v>
      </c>
      <c r="X72" t="str">
        <f t="shared" si="11"/>
        <v>0000</v>
      </c>
      <c r="Y72" t="str">
        <f t="shared" si="12"/>
        <v>0000</v>
      </c>
      <c r="Z72" t="str">
        <f t="shared" si="13"/>
        <v>0000</v>
      </c>
      <c r="AA72" s="66" t="str">
        <f t="shared" si="14"/>
        <v>0010</v>
      </c>
    </row>
    <row r="73" spans="1:27" x14ac:dyDescent="0.4">
      <c r="A73" s="27"/>
      <c r="B73" s="27" t="str">
        <f t="shared" si="15"/>
        <v>01000111</v>
      </c>
      <c r="C73" s="27"/>
      <c r="D73" s="37">
        <v>47</v>
      </c>
      <c r="E73" s="27" t="str">
        <f t="shared" si="8"/>
        <v>000000</v>
      </c>
      <c r="F73" s="43"/>
      <c r="G73" s="43"/>
      <c r="H73" s="43"/>
      <c r="I73" s="49"/>
      <c r="J73" s="49"/>
      <c r="K73" s="50"/>
      <c r="L73" s="51"/>
      <c r="M73" s="51"/>
      <c r="N73" s="52"/>
      <c r="O73" s="52"/>
      <c r="P73" s="53"/>
      <c r="Q73" s="61"/>
      <c r="R73" s="62"/>
      <c r="S73" s="63"/>
      <c r="T73" s="64"/>
      <c r="V73" t="str">
        <f t="shared" si="9"/>
        <v/>
      </c>
      <c r="W73" t="str">
        <f t="shared" si="10"/>
        <v/>
      </c>
      <c r="X73" t="str">
        <f t="shared" si="11"/>
        <v/>
      </c>
      <c r="Y73" t="str">
        <f t="shared" si="12"/>
        <v/>
      </c>
      <c r="Z73" t="str">
        <f t="shared" si="13"/>
        <v/>
      </c>
      <c r="AA73" s="66" t="str">
        <f t="shared" si="14"/>
        <v/>
      </c>
    </row>
    <row r="74" spans="1:27" x14ac:dyDescent="0.4">
      <c r="A74" s="128"/>
      <c r="B74" s="27" t="str">
        <f t="shared" si="15"/>
        <v>01001000</v>
      </c>
      <c r="C74" s="27"/>
      <c r="D74" s="37">
        <v>48</v>
      </c>
      <c r="E74" s="27" t="str">
        <f t="shared" si="8"/>
        <v>000451</v>
      </c>
      <c r="F74" s="27">
        <v>0</v>
      </c>
      <c r="G74" s="27">
        <v>0</v>
      </c>
      <c r="H74" s="27">
        <v>0</v>
      </c>
      <c r="I74" s="41" t="s">
        <v>31</v>
      </c>
      <c r="J74" s="41" t="s">
        <v>31</v>
      </c>
      <c r="K74" s="37" t="s">
        <v>37</v>
      </c>
      <c r="L74" s="47" t="s">
        <v>31</v>
      </c>
      <c r="M74" s="47" t="s">
        <v>31</v>
      </c>
      <c r="N74" s="45">
        <v>0</v>
      </c>
      <c r="O74" s="45">
        <v>1</v>
      </c>
      <c r="P74" s="54"/>
      <c r="Q74" s="65"/>
      <c r="R74" s="59" t="s">
        <v>56</v>
      </c>
      <c r="S74" s="57">
        <v>0</v>
      </c>
      <c r="T74" s="60" t="s">
        <v>35</v>
      </c>
      <c r="V74" t="str">
        <f t="shared" si="9"/>
        <v>0000</v>
      </c>
      <c r="W74" t="str">
        <f t="shared" si="10"/>
        <v>0000</v>
      </c>
      <c r="X74" t="str">
        <f t="shared" si="11"/>
        <v>0000</v>
      </c>
      <c r="Y74" t="str">
        <f t="shared" si="12"/>
        <v>0100</v>
      </c>
      <c r="Z74" t="str">
        <f t="shared" si="13"/>
        <v>0101</v>
      </c>
      <c r="AA74" s="66" t="str">
        <f t="shared" si="14"/>
        <v>0001</v>
      </c>
    </row>
    <row r="75" spans="1:27" x14ac:dyDescent="0.4">
      <c r="A75" s="128"/>
      <c r="B75" s="27" t="str">
        <f t="shared" si="15"/>
        <v>01001001</v>
      </c>
      <c r="C75" s="27"/>
      <c r="D75" s="37">
        <v>49</v>
      </c>
      <c r="E75" s="27" t="str">
        <f t="shared" si="8"/>
        <v>329011</v>
      </c>
      <c r="F75" s="43">
        <v>0</v>
      </c>
      <c r="G75" s="43">
        <v>0</v>
      </c>
      <c r="H75" s="43">
        <v>1</v>
      </c>
      <c r="I75" s="49" t="s">
        <v>32</v>
      </c>
      <c r="J75" s="49" t="s">
        <v>33</v>
      </c>
      <c r="K75" s="50">
        <v>0</v>
      </c>
      <c r="L75" s="51" t="s">
        <v>95</v>
      </c>
      <c r="M75" s="51" t="s">
        <v>43</v>
      </c>
      <c r="N75" s="52">
        <v>0</v>
      </c>
      <c r="O75" s="52">
        <v>0</v>
      </c>
      <c r="P75" s="53"/>
      <c r="Q75" s="61"/>
      <c r="R75" s="62" t="s">
        <v>80</v>
      </c>
      <c r="S75" s="63">
        <v>0</v>
      </c>
      <c r="T75" s="64" t="s">
        <v>35</v>
      </c>
      <c r="V75" t="str">
        <f t="shared" si="9"/>
        <v>0011</v>
      </c>
      <c r="W75" t="str">
        <f t="shared" si="10"/>
        <v>0010</v>
      </c>
      <c r="X75" t="str">
        <f t="shared" si="11"/>
        <v>1001</v>
      </c>
      <c r="Y75" t="str">
        <f t="shared" si="12"/>
        <v>0000</v>
      </c>
      <c r="Z75" t="str">
        <f t="shared" si="13"/>
        <v>0001</v>
      </c>
      <c r="AA75" s="66" t="str">
        <f t="shared" si="14"/>
        <v>0001</v>
      </c>
    </row>
    <row r="76" spans="1:27" x14ac:dyDescent="0.4">
      <c r="A76" s="128"/>
      <c r="B76" s="27" t="str">
        <f t="shared" si="15"/>
        <v>01001010</v>
      </c>
      <c r="C76" s="27"/>
      <c r="D76" s="37" t="s">
        <v>111</v>
      </c>
      <c r="E76" s="27" t="str">
        <f t="shared" si="8"/>
        <v>000002</v>
      </c>
      <c r="F76" s="27">
        <v>0</v>
      </c>
      <c r="G76" s="27">
        <v>0</v>
      </c>
      <c r="H76" s="27">
        <v>0</v>
      </c>
      <c r="I76" s="41" t="s">
        <v>31</v>
      </c>
      <c r="J76" s="41" t="s">
        <v>31</v>
      </c>
      <c r="K76" s="37">
        <v>0</v>
      </c>
      <c r="L76" s="47" t="s">
        <v>31</v>
      </c>
      <c r="M76" s="47" t="s">
        <v>31</v>
      </c>
      <c r="N76" s="45">
        <v>0</v>
      </c>
      <c r="O76" s="45">
        <v>0</v>
      </c>
      <c r="P76" s="54"/>
      <c r="Q76" s="65"/>
      <c r="R76" s="59" t="s">
        <v>47</v>
      </c>
      <c r="S76" s="57">
        <v>0</v>
      </c>
      <c r="T76" s="60" t="s">
        <v>82</v>
      </c>
      <c r="V76" t="str">
        <f t="shared" si="9"/>
        <v>0000</v>
      </c>
      <c r="W76" t="str">
        <f t="shared" si="10"/>
        <v>0000</v>
      </c>
      <c r="X76" t="str">
        <f t="shared" si="11"/>
        <v>0000</v>
      </c>
      <c r="Y76" t="str">
        <f t="shared" si="12"/>
        <v>0000</v>
      </c>
      <c r="Z76" t="str">
        <f t="shared" si="13"/>
        <v>0000</v>
      </c>
      <c r="AA76" s="66" t="str">
        <f t="shared" si="14"/>
        <v>0010</v>
      </c>
    </row>
    <row r="77" spans="1:27" x14ac:dyDescent="0.4">
      <c r="A77" s="27"/>
      <c r="B77" s="27" t="str">
        <f t="shared" si="15"/>
        <v>01001011</v>
      </c>
      <c r="C77" s="27"/>
      <c r="D77" s="37" t="s">
        <v>112</v>
      </c>
      <c r="E77" s="27" t="str">
        <f t="shared" si="8"/>
        <v>000000</v>
      </c>
      <c r="F77" s="43"/>
      <c r="G77" s="43"/>
      <c r="H77" s="43"/>
      <c r="I77" s="49"/>
      <c r="J77" s="49"/>
      <c r="K77" s="50"/>
      <c r="L77" s="51"/>
      <c r="M77" s="51"/>
      <c r="N77" s="52"/>
      <c r="O77" s="52"/>
      <c r="P77" s="53"/>
      <c r="Q77" s="61"/>
      <c r="R77" s="62"/>
      <c r="S77" s="63"/>
      <c r="T77" s="64"/>
      <c r="V77" t="str">
        <f t="shared" si="9"/>
        <v/>
      </c>
      <c r="W77" t="str">
        <f t="shared" si="10"/>
        <v/>
      </c>
      <c r="X77" t="str">
        <f t="shared" si="11"/>
        <v/>
      </c>
      <c r="Y77" t="str">
        <f t="shared" si="12"/>
        <v/>
      </c>
      <c r="Z77" t="str">
        <f t="shared" si="13"/>
        <v/>
      </c>
      <c r="AA77" s="66" t="str">
        <f t="shared" si="14"/>
        <v/>
      </c>
    </row>
    <row r="78" spans="1:27" x14ac:dyDescent="0.4">
      <c r="A78" s="128"/>
      <c r="B78" s="27" t="str">
        <f t="shared" si="15"/>
        <v>01001100</v>
      </c>
      <c r="C78" s="27"/>
      <c r="D78" s="37" t="s">
        <v>114</v>
      </c>
      <c r="E78" s="27" t="str">
        <f t="shared" si="8"/>
        <v>000451</v>
      </c>
      <c r="F78" s="27">
        <v>0</v>
      </c>
      <c r="G78" s="27">
        <v>0</v>
      </c>
      <c r="H78" s="27">
        <v>0</v>
      </c>
      <c r="I78" s="41" t="s">
        <v>31</v>
      </c>
      <c r="J78" s="41" t="s">
        <v>31</v>
      </c>
      <c r="K78" s="37" t="s">
        <v>115</v>
      </c>
      <c r="L78" s="47" t="s">
        <v>31</v>
      </c>
      <c r="M78" s="47" t="s">
        <v>31</v>
      </c>
      <c r="N78" s="45">
        <v>0</v>
      </c>
      <c r="O78" s="45">
        <v>1</v>
      </c>
      <c r="P78" s="54"/>
      <c r="Q78" s="65"/>
      <c r="R78" s="59" t="s">
        <v>56</v>
      </c>
      <c r="S78" s="57">
        <v>0</v>
      </c>
      <c r="T78" s="60" t="s">
        <v>35</v>
      </c>
      <c r="V78" t="str">
        <f t="shared" si="9"/>
        <v>0000</v>
      </c>
      <c r="W78" t="str">
        <f t="shared" si="10"/>
        <v>0000</v>
      </c>
      <c r="X78" t="str">
        <f t="shared" si="11"/>
        <v>0000</v>
      </c>
      <c r="Y78" t="str">
        <f t="shared" si="12"/>
        <v>0100</v>
      </c>
      <c r="Z78" t="str">
        <f t="shared" si="13"/>
        <v>0101</v>
      </c>
      <c r="AA78" s="66" t="str">
        <f t="shared" si="14"/>
        <v>0001</v>
      </c>
    </row>
    <row r="79" spans="1:27" x14ac:dyDescent="0.4">
      <c r="A79" s="128"/>
      <c r="B79" s="27" t="str">
        <f t="shared" si="15"/>
        <v>01001101</v>
      </c>
      <c r="C79" s="27"/>
      <c r="D79" s="37" t="s">
        <v>116</v>
      </c>
      <c r="E79" s="27" t="str">
        <f t="shared" si="8"/>
        <v>329011</v>
      </c>
      <c r="F79" s="43">
        <v>0</v>
      </c>
      <c r="G79" s="43">
        <v>0</v>
      </c>
      <c r="H79" s="43">
        <v>1</v>
      </c>
      <c r="I79" s="49" t="s">
        <v>32</v>
      </c>
      <c r="J79" s="49" t="s">
        <v>33</v>
      </c>
      <c r="K79" s="50">
        <v>0</v>
      </c>
      <c r="L79" s="51" t="s">
        <v>95</v>
      </c>
      <c r="M79" s="51" t="s">
        <v>89</v>
      </c>
      <c r="N79" s="52">
        <v>0</v>
      </c>
      <c r="O79" s="52">
        <v>0</v>
      </c>
      <c r="P79" s="53"/>
      <c r="Q79" s="61"/>
      <c r="R79" s="62" t="s">
        <v>80</v>
      </c>
      <c r="S79" s="63">
        <v>0</v>
      </c>
      <c r="T79" s="64" t="s">
        <v>35</v>
      </c>
      <c r="V79" t="str">
        <f t="shared" si="9"/>
        <v>0011</v>
      </c>
      <c r="W79" t="str">
        <f t="shared" si="10"/>
        <v>0010</v>
      </c>
      <c r="X79" t="str">
        <f t="shared" si="11"/>
        <v>1001</v>
      </c>
      <c r="Y79" t="str">
        <f t="shared" si="12"/>
        <v>0000</v>
      </c>
      <c r="Z79" t="str">
        <f t="shared" si="13"/>
        <v>0001</v>
      </c>
      <c r="AA79" s="66" t="str">
        <f t="shared" si="14"/>
        <v>0001</v>
      </c>
    </row>
    <row r="80" spans="1:27" x14ac:dyDescent="0.4">
      <c r="A80" s="27"/>
      <c r="B80" s="27" t="str">
        <f t="shared" si="15"/>
        <v>01001110</v>
      </c>
      <c r="C80" s="27"/>
      <c r="D80" s="37" t="s">
        <v>117</v>
      </c>
      <c r="E80" s="27" t="str">
        <f t="shared" si="8"/>
        <v>000002</v>
      </c>
      <c r="F80" s="27">
        <v>0</v>
      </c>
      <c r="G80" s="27">
        <v>0</v>
      </c>
      <c r="H80" s="27">
        <v>0</v>
      </c>
      <c r="I80" s="41" t="s">
        <v>31</v>
      </c>
      <c r="J80" s="41" t="s">
        <v>31</v>
      </c>
      <c r="K80" s="37">
        <v>0</v>
      </c>
      <c r="L80" s="47" t="s">
        <v>31</v>
      </c>
      <c r="M80" s="47" t="s">
        <v>31</v>
      </c>
      <c r="N80" s="45">
        <v>0</v>
      </c>
      <c r="O80" s="45">
        <v>0</v>
      </c>
      <c r="P80" s="54"/>
      <c r="Q80" s="65"/>
      <c r="R80" s="59" t="s">
        <v>47</v>
      </c>
      <c r="S80" s="57">
        <v>0</v>
      </c>
      <c r="T80" s="60" t="s">
        <v>82</v>
      </c>
      <c r="V80" t="str">
        <f t="shared" si="9"/>
        <v>0000</v>
      </c>
      <c r="W80" t="str">
        <f t="shared" si="10"/>
        <v>0000</v>
      </c>
      <c r="X80" t="str">
        <f t="shared" si="11"/>
        <v>0000</v>
      </c>
      <c r="Y80" t="str">
        <f t="shared" si="12"/>
        <v>0000</v>
      </c>
      <c r="Z80" t="str">
        <f t="shared" si="13"/>
        <v>0000</v>
      </c>
      <c r="AA80" s="66" t="str">
        <f t="shared" si="14"/>
        <v>0010</v>
      </c>
    </row>
    <row r="81" spans="1:27" x14ac:dyDescent="0.4">
      <c r="A81" s="27"/>
      <c r="B81" s="27" t="str">
        <f t="shared" si="15"/>
        <v>01001111</v>
      </c>
      <c r="C81" s="27"/>
      <c r="D81" s="37" t="s">
        <v>118</v>
      </c>
      <c r="E81" s="27" t="str">
        <f t="shared" si="8"/>
        <v>000000</v>
      </c>
      <c r="F81" s="43"/>
      <c r="G81" s="43"/>
      <c r="H81" s="43"/>
      <c r="I81" s="49"/>
      <c r="J81" s="49"/>
      <c r="K81" s="50"/>
      <c r="L81" s="51"/>
      <c r="M81" s="51"/>
      <c r="N81" s="52"/>
      <c r="O81" s="52"/>
      <c r="P81" s="53"/>
      <c r="Q81" s="61"/>
      <c r="R81" s="62"/>
      <c r="S81" s="63"/>
      <c r="T81" s="64"/>
      <c r="V81" t="str">
        <f t="shared" si="9"/>
        <v/>
      </c>
      <c r="W81" t="str">
        <f t="shared" si="10"/>
        <v/>
      </c>
      <c r="X81" t="str">
        <f t="shared" si="11"/>
        <v/>
      </c>
      <c r="Y81" t="str">
        <f t="shared" si="12"/>
        <v/>
      </c>
      <c r="Z81" t="str">
        <f t="shared" si="13"/>
        <v/>
      </c>
      <c r="AA81" s="66" t="str">
        <f t="shared" si="14"/>
        <v/>
      </c>
    </row>
    <row r="82" spans="1:27" x14ac:dyDescent="0.4">
      <c r="A82" s="126" t="s">
        <v>343</v>
      </c>
      <c r="B82" s="97" t="str">
        <f t="shared" si="15"/>
        <v>01010000</v>
      </c>
      <c r="C82" s="97" t="s">
        <v>79</v>
      </c>
      <c r="D82" s="37">
        <v>50</v>
      </c>
      <c r="E82" s="105" t="s">
        <v>344</v>
      </c>
      <c r="F82" s="27">
        <v>0</v>
      </c>
      <c r="G82" s="27">
        <v>0</v>
      </c>
      <c r="H82" s="27">
        <v>1</v>
      </c>
      <c r="I82" s="41" t="s">
        <v>32</v>
      </c>
      <c r="J82" s="41" t="s">
        <v>33</v>
      </c>
      <c r="K82" s="37">
        <v>0</v>
      </c>
      <c r="L82" s="47" t="s">
        <v>31</v>
      </c>
      <c r="M82" s="47" t="s">
        <v>89</v>
      </c>
      <c r="N82" s="45">
        <v>0</v>
      </c>
      <c r="O82" s="45">
        <v>1</v>
      </c>
      <c r="P82" s="54"/>
      <c r="Q82" s="65"/>
      <c r="R82" s="59" t="s">
        <v>80</v>
      </c>
      <c r="S82" s="57">
        <v>0</v>
      </c>
      <c r="T82" s="60" t="s">
        <v>35</v>
      </c>
      <c r="V82" t="str">
        <f t="shared" si="9"/>
        <v>0011</v>
      </c>
      <c r="W82" t="str">
        <f t="shared" si="10"/>
        <v>0010</v>
      </c>
      <c r="X82" t="str">
        <f t="shared" si="11"/>
        <v>0001</v>
      </c>
      <c r="Y82" t="str">
        <f t="shared" si="12"/>
        <v>0100</v>
      </c>
      <c r="Z82" t="str">
        <f t="shared" si="13"/>
        <v>0001</v>
      </c>
      <c r="AA82" s="104" t="str">
        <f t="shared" si="14"/>
        <v>0001</v>
      </c>
    </row>
    <row r="83" spans="1:27" x14ac:dyDescent="0.4">
      <c r="A83" s="126"/>
      <c r="B83" s="97" t="str">
        <f t="shared" si="15"/>
        <v>01010001</v>
      </c>
      <c r="C83" s="97" t="s">
        <v>81</v>
      </c>
      <c r="D83" s="37">
        <v>51</v>
      </c>
      <c r="E83" s="105" t="s">
        <v>345</v>
      </c>
      <c r="F83" s="43">
        <v>0</v>
      </c>
      <c r="G83" s="43">
        <v>0</v>
      </c>
      <c r="H83" s="43">
        <v>0</v>
      </c>
      <c r="I83" s="49" t="s">
        <v>31</v>
      </c>
      <c r="J83" s="49" t="s">
        <v>31</v>
      </c>
      <c r="K83" s="50">
        <v>0</v>
      </c>
      <c r="L83" s="51" t="s">
        <v>31</v>
      </c>
      <c r="M83" s="51" t="s">
        <v>31</v>
      </c>
      <c r="N83" s="52">
        <v>0</v>
      </c>
      <c r="O83" s="52">
        <v>0</v>
      </c>
      <c r="P83" s="53"/>
      <c r="Q83" s="61"/>
      <c r="R83" s="62" t="s">
        <v>47</v>
      </c>
      <c r="S83" s="63">
        <v>0</v>
      </c>
      <c r="T83" s="64" t="s">
        <v>82</v>
      </c>
      <c r="V83" t="str">
        <f t="shared" si="9"/>
        <v>0000</v>
      </c>
      <c r="W83" t="str">
        <f t="shared" si="10"/>
        <v>0000</v>
      </c>
      <c r="X83" t="str">
        <f t="shared" si="11"/>
        <v>0000</v>
      </c>
      <c r="Y83" t="str">
        <f t="shared" si="12"/>
        <v>0000</v>
      </c>
      <c r="Z83" t="str">
        <f t="shared" si="13"/>
        <v>0000</v>
      </c>
      <c r="AA83" s="104" t="str">
        <f t="shared" si="14"/>
        <v>0010</v>
      </c>
    </row>
    <row r="84" spans="1:27" x14ac:dyDescent="0.4">
      <c r="A84" s="107"/>
      <c r="B84" s="87" t="str">
        <f t="shared" si="15"/>
        <v>01010010</v>
      </c>
      <c r="C84" s="27"/>
      <c r="D84" s="37">
        <v>52</v>
      </c>
      <c r="E84" s="87" t="str">
        <f t="shared" si="8"/>
        <v>000000</v>
      </c>
      <c r="F84" s="27"/>
      <c r="G84" s="27"/>
      <c r="H84" s="27"/>
      <c r="I84" s="41"/>
      <c r="J84" s="41"/>
      <c r="K84" s="37"/>
      <c r="L84" s="47"/>
      <c r="M84" s="47"/>
      <c r="N84" s="45"/>
      <c r="O84" s="45"/>
      <c r="P84" s="54"/>
      <c r="Q84" s="65"/>
      <c r="R84" s="59"/>
      <c r="S84" s="57"/>
      <c r="T84" s="60"/>
      <c r="V84" t="str">
        <f t="shared" si="9"/>
        <v/>
      </c>
      <c r="W84" t="str">
        <f t="shared" si="10"/>
        <v/>
      </c>
      <c r="X84" t="str">
        <f t="shared" si="11"/>
        <v/>
      </c>
      <c r="Y84" t="str">
        <f t="shared" si="12"/>
        <v/>
      </c>
      <c r="Z84" t="str">
        <f t="shared" si="13"/>
        <v/>
      </c>
      <c r="AA84" s="104" t="str">
        <f t="shared" si="14"/>
        <v/>
      </c>
    </row>
    <row r="85" spans="1:27" x14ac:dyDescent="0.4">
      <c r="A85" s="27"/>
      <c r="B85" s="27" t="str">
        <f t="shared" si="15"/>
        <v>01010011</v>
      </c>
      <c r="C85" s="27"/>
      <c r="D85" s="37">
        <v>53</v>
      </c>
      <c r="E85" s="27" t="str">
        <f t="shared" si="8"/>
        <v>000000</v>
      </c>
      <c r="F85" s="43"/>
      <c r="G85" s="43"/>
      <c r="H85" s="43"/>
      <c r="I85" s="49"/>
      <c r="J85" s="49"/>
      <c r="K85" s="50"/>
      <c r="L85" s="51"/>
      <c r="M85" s="51"/>
      <c r="N85" s="52"/>
      <c r="O85" s="52"/>
      <c r="P85" s="53"/>
      <c r="Q85" s="61"/>
      <c r="R85" s="62"/>
      <c r="S85" s="63"/>
      <c r="T85" s="64"/>
      <c r="V85" t="str">
        <f t="shared" si="9"/>
        <v/>
      </c>
      <c r="W85" t="str">
        <f t="shared" si="10"/>
        <v/>
      </c>
      <c r="X85" t="str">
        <f t="shared" si="11"/>
        <v/>
      </c>
      <c r="Y85" t="str">
        <f t="shared" si="12"/>
        <v/>
      </c>
      <c r="Z85" t="str">
        <f t="shared" si="13"/>
        <v/>
      </c>
      <c r="AA85" s="66" t="str">
        <f t="shared" si="14"/>
        <v/>
      </c>
    </row>
    <row r="86" spans="1:27" x14ac:dyDescent="0.4">
      <c r="A86" s="27"/>
      <c r="B86" s="27" t="str">
        <f t="shared" si="15"/>
        <v>01010100</v>
      </c>
      <c r="C86" s="27"/>
      <c r="D86" s="37">
        <v>54</v>
      </c>
      <c r="E86" s="27" t="str">
        <f t="shared" si="8"/>
        <v>000000</v>
      </c>
      <c r="F86" s="27"/>
      <c r="G86" s="27"/>
      <c r="H86" s="27"/>
      <c r="I86" s="41"/>
      <c r="J86" s="41"/>
      <c r="K86" s="37"/>
      <c r="L86" s="47"/>
      <c r="M86" s="47"/>
      <c r="N86" s="45"/>
      <c r="O86" s="45"/>
      <c r="P86" s="54"/>
      <c r="Q86" s="65"/>
      <c r="R86" s="59"/>
      <c r="S86" s="57"/>
      <c r="T86" s="60"/>
      <c r="V86" t="str">
        <f t="shared" si="9"/>
        <v/>
      </c>
      <c r="W86" t="str">
        <f t="shared" si="10"/>
        <v/>
      </c>
      <c r="X86" t="str">
        <f t="shared" si="11"/>
        <v/>
      </c>
      <c r="Y86" t="str">
        <f t="shared" si="12"/>
        <v/>
      </c>
      <c r="Z86" t="str">
        <f t="shared" si="13"/>
        <v/>
      </c>
      <c r="AA86" s="66" t="str">
        <f t="shared" si="14"/>
        <v/>
      </c>
    </row>
    <row r="87" spans="1:27" x14ac:dyDescent="0.4">
      <c r="A87" s="27"/>
      <c r="B87" s="27" t="str">
        <f t="shared" si="15"/>
        <v>01010101</v>
      </c>
      <c r="C87" s="27"/>
      <c r="D87" s="37">
        <v>55</v>
      </c>
      <c r="E87" s="27" t="str">
        <f t="shared" si="8"/>
        <v>000000</v>
      </c>
      <c r="F87" s="43"/>
      <c r="G87" s="43"/>
      <c r="H87" s="43"/>
      <c r="I87" s="49"/>
      <c r="J87" s="49"/>
      <c r="K87" s="50"/>
      <c r="L87" s="51"/>
      <c r="M87" s="51"/>
      <c r="N87" s="52"/>
      <c r="O87" s="52"/>
      <c r="P87" s="53"/>
      <c r="Q87" s="61"/>
      <c r="R87" s="62"/>
      <c r="S87" s="63"/>
      <c r="T87" s="64"/>
      <c r="V87" t="str">
        <f t="shared" si="9"/>
        <v/>
      </c>
      <c r="W87" t="str">
        <f t="shared" si="10"/>
        <v/>
      </c>
      <c r="X87" t="str">
        <f t="shared" si="11"/>
        <v/>
      </c>
      <c r="Y87" t="str">
        <f t="shared" si="12"/>
        <v/>
      </c>
      <c r="Z87" t="str">
        <f t="shared" si="13"/>
        <v/>
      </c>
      <c r="AA87" s="66" t="str">
        <f t="shared" si="14"/>
        <v/>
      </c>
    </row>
    <row r="88" spans="1:27" x14ac:dyDescent="0.4">
      <c r="A88" s="27"/>
      <c r="B88" s="27" t="str">
        <f t="shared" si="15"/>
        <v>01010110</v>
      </c>
      <c r="C88" s="27"/>
      <c r="D88" s="37">
        <v>56</v>
      </c>
      <c r="E88" s="27" t="str">
        <f t="shared" si="8"/>
        <v>000000</v>
      </c>
      <c r="F88" s="27"/>
      <c r="G88" s="27"/>
      <c r="H88" s="27"/>
      <c r="I88" s="41"/>
      <c r="J88" s="41"/>
      <c r="K88" s="37"/>
      <c r="L88" s="47"/>
      <c r="M88" s="47"/>
      <c r="N88" s="45"/>
      <c r="O88" s="45"/>
      <c r="P88" s="54"/>
      <c r="Q88" s="65"/>
      <c r="R88" s="59"/>
      <c r="S88" s="57"/>
      <c r="T88" s="60"/>
      <c r="V88" t="str">
        <f t="shared" si="9"/>
        <v/>
      </c>
      <c r="W88" t="str">
        <f t="shared" si="10"/>
        <v/>
      </c>
      <c r="X88" t="str">
        <f t="shared" si="11"/>
        <v/>
      </c>
      <c r="Y88" t="str">
        <f t="shared" si="12"/>
        <v/>
      </c>
      <c r="Z88" t="str">
        <f t="shared" si="13"/>
        <v/>
      </c>
      <c r="AA88" s="66" t="str">
        <f t="shared" si="14"/>
        <v/>
      </c>
    </row>
    <row r="89" spans="1:27" x14ac:dyDescent="0.4">
      <c r="A89" s="27"/>
      <c r="B89" s="27" t="str">
        <f t="shared" si="15"/>
        <v>01010111</v>
      </c>
      <c r="C89" s="27"/>
      <c r="D89" s="37">
        <v>57</v>
      </c>
      <c r="E89" s="27" t="str">
        <f t="shared" si="8"/>
        <v>000000</v>
      </c>
      <c r="F89" s="43"/>
      <c r="G89" s="43"/>
      <c r="H89" s="43"/>
      <c r="I89" s="49"/>
      <c r="J89" s="49"/>
      <c r="K89" s="50"/>
      <c r="L89" s="51"/>
      <c r="M89" s="51"/>
      <c r="N89" s="52"/>
      <c r="O89" s="52"/>
      <c r="P89" s="53"/>
      <c r="Q89" s="61"/>
      <c r="R89" s="62"/>
      <c r="S89" s="63"/>
      <c r="T89" s="64"/>
      <c r="V89" t="str">
        <f t="shared" si="9"/>
        <v/>
      </c>
      <c r="W89" t="str">
        <f t="shared" si="10"/>
        <v/>
      </c>
      <c r="X89" t="str">
        <f t="shared" si="11"/>
        <v/>
      </c>
      <c r="Y89" t="str">
        <f t="shared" si="12"/>
        <v/>
      </c>
      <c r="Z89" t="str">
        <f t="shared" si="13"/>
        <v/>
      </c>
      <c r="AA89" s="66" t="str">
        <f t="shared" si="14"/>
        <v/>
      </c>
    </row>
    <row r="90" spans="1:27" x14ac:dyDescent="0.4">
      <c r="A90" s="128"/>
      <c r="B90" s="27" t="str">
        <f t="shared" si="15"/>
        <v>01011000</v>
      </c>
      <c r="C90" s="27"/>
      <c r="D90" s="37">
        <v>58</v>
      </c>
      <c r="E90" s="27" t="str">
        <f t="shared" si="8"/>
        <v>000000</v>
      </c>
      <c r="F90" s="27"/>
      <c r="G90" s="27"/>
      <c r="H90" s="27"/>
      <c r="I90" s="41"/>
      <c r="J90" s="41"/>
      <c r="K90" s="37"/>
      <c r="L90" s="47"/>
      <c r="M90" s="47"/>
      <c r="N90" s="45"/>
      <c r="O90" s="45"/>
      <c r="P90" s="54"/>
      <c r="Q90" s="65"/>
      <c r="R90" s="59"/>
      <c r="S90" s="57"/>
      <c r="T90" s="60"/>
      <c r="V90" t="str">
        <f t="shared" si="9"/>
        <v/>
      </c>
      <c r="W90" t="str">
        <f t="shared" si="10"/>
        <v/>
      </c>
      <c r="X90" t="str">
        <f t="shared" si="11"/>
        <v/>
      </c>
      <c r="Y90" t="str">
        <f t="shared" si="12"/>
        <v/>
      </c>
      <c r="Z90" t="str">
        <f t="shared" si="13"/>
        <v/>
      </c>
      <c r="AA90" s="66" t="str">
        <f t="shared" si="14"/>
        <v/>
      </c>
    </row>
    <row r="91" spans="1:27" x14ac:dyDescent="0.4">
      <c r="A91" s="128"/>
      <c r="B91" s="27" t="str">
        <f t="shared" si="15"/>
        <v>01011001</v>
      </c>
      <c r="C91" s="27"/>
      <c r="D91" s="37">
        <v>59</v>
      </c>
      <c r="E91" s="27" t="str">
        <f t="shared" si="8"/>
        <v>000000</v>
      </c>
      <c r="F91" s="43"/>
      <c r="G91" s="43"/>
      <c r="H91" s="43"/>
      <c r="I91" s="49"/>
      <c r="J91" s="49"/>
      <c r="K91" s="50"/>
      <c r="L91" s="51"/>
      <c r="M91" s="51"/>
      <c r="N91" s="52"/>
      <c r="O91" s="52"/>
      <c r="P91" s="53"/>
      <c r="Q91" s="61"/>
      <c r="R91" s="62"/>
      <c r="S91" s="63"/>
      <c r="T91" s="64"/>
      <c r="V91" t="str">
        <f t="shared" si="9"/>
        <v/>
      </c>
      <c r="W91" t="str">
        <f t="shared" si="10"/>
        <v/>
      </c>
      <c r="X91" t="str">
        <f t="shared" si="11"/>
        <v/>
      </c>
      <c r="Y91" t="str">
        <f t="shared" si="12"/>
        <v/>
      </c>
      <c r="Z91" t="str">
        <f t="shared" si="13"/>
        <v/>
      </c>
      <c r="AA91" s="66" t="str">
        <f t="shared" si="14"/>
        <v/>
      </c>
    </row>
    <row r="92" spans="1:27" x14ac:dyDescent="0.4">
      <c r="A92" s="128"/>
      <c r="B92" s="27" t="str">
        <f t="shared" si="15"/>
        <v>01011010</v>
      </c>
      <c r="C92" s="27"/>
      <c r="D92" s="37" t="s">
        <v>122</v>
      </c>
      <c r="E92" s="27" t="str">
        <f t="shared" si="8"/>
        <v>000000</v>
      </c>
      <c r="F92" s="27"/>
      <c r="G92" s="27"/>
      <c r="H92" s="27"/>
      <c r="I92" s="41"/>
      <c r="J92" s="41"/>
      <c r="K92" s="37"/>
      <c r="L92" s="47"/>
      <c r="M92" s="47"/>
      <c r="N92" s="45"/>
      <c r="O92" s="45"/>
      <c r="P92" s="54"/>
      <c r="Q92" s="65"/>
      <c r="R92" s="59"/>
      <c r="S92" s="57"/>
      <c r="T92" s="60"/>
      <c r="V92" t="str">
        <f t="shared" si="9"/>
        <v/>
      </c>
      <c r="W92" t="str">
        <f t="shared" si="10"/>
        <v/>
      </c>
      <c r="X92" t="str">
        <f t="shared" si="11"/>
        <v/>
      </c>
      <c r="Y92" t="str">
        <f t="shared" si="12"/>
        <v/>
      </c>
      <c r="Z92" t="str">
        <f t="shared" si="13"/>
        <v/>
      </c>
      <c r="AA92" s="66" t="str">
        <f t="shared" si="14"/>
        <v/>
      </c>
    </row>
    <row r="93" spans="1:27" x14ac:dyDescent="0.4">
      <c r="A93" s="27"/>
      <c r="B93" s="27" t="str">
        <f t="shared" si="15"/>
        <v>01011011</v>
      </c>
      <c r="C93" s="27"/>
      <c r="D93" s="37" t="s">
        <v>123</v>
      </c>
      <c r="E93" s="27" t="str">
        <f t="shared" si="8"/>
        <v>000000</v>
      </c>
      <c r="F93" s="43"/>
      <c r="G93" s="43"/>
      <c r="H93" s="43"/>
      <c r="I93" s="49"/>
      <c r="J93" s="49"/>
      <c r="K93" s="50"/>
      <c r="L93" s="51"/>
      <c r="M93" s="51"/>
      <c r="N93" s="52"/>
      <c r="O93" s="52"/>
      <c r="P93" s="53"/>
      <c r="Q93" s="61"/>
      <c r="R93" s="62"/>
      <c r="S93" s="63"/>
      <c r="T93" s="64"/>
      <c r="V93" t="str">
        <f t="shared" si="9"/>
        <v/>
      </c>
      <c r="W93" t="str">
        <f t="shared" si="10"/>
        <v/>
      </c>
      <c r="X93" t="str">
        <f t="shared" si="11"/>
        <v/>
      </c>
      <c r="Y93" t="str">
        <f t="shared" si="12"/>
        <v/>
      </c>
      <c r="Z93" t="str">
        <f t="shared" si="13"/>
        <v/>
      </c>
      <c r="AA93" s="66" t="str">
        <f t="shared" si="14"/>
        <v/>
      </c>
    </row>
    <row r="94" spans="1:27" x14ac:dyDescent="0.4">
      <c r="A94" s="27"/>
      <c r="B94" s="27" t="str">
        <f t="shared" si="15"/>
        <v>01011100</v>
      </c>
      <c r="C94" s="27"/>
      <c r="D94" s="37" t="s">
        <v>124</v>
      </c>
      <c r="E94" s="27" t="str">
        <f t="shared" si="8"/>
        <v>000000</v>
      </c>
      <c r="F94" s="27"/>
      <c r="G94" s="27"/>
      <c r="H94" s="27"/>
      <c r="I94" s="41"/>
      <c r="J94" s="41"/>
      <c r="K94" s="37"/>
      <c r="L94" s="47"/>
      <c r="M94" s="47"/>
      <c r="N94" s="45"/>
      <c r="O94" s="45"/>
      <c r="P94" s="54"/>
      <c r="Q94" s="65"/>
      <c r="R94" s="59"/>
      <c r="S94" s="57"/>
      <c r="T94" s="60"/>
      <c r="V94" t="str">
        <f t="shared" si="9"/>
        <v/>
      </c>
      <c r="W94" t="str">
        <f t="shared" si="10"/>
        <v/>
      </c>
      <c r="X94" t="str">
        <f t="shared" si="11"/>
        <v/>
      </c>
      <c r="Y94" t="str">
        <f t="shared" si="12"/>
        <v/>
      </c>
      <c r="Z94" t="str">
        <f t="shared" si="13"/>
        <v/>
      </c>
      <c r="AA94" s="66" t="str">
        <f t="shared" si="14"/>
        <v/>
      </c>
    </row>
    <row r="95" spans="1:27" x14ac:dyDescent="0.4">
      <c r="A95" s="27"/>
      <c r="B95" s="27" t="str">
        <f t="shared" si="15"/>
        <v>01011101</v>
      </c>
      <c r="C95" s="27"/>
      <c r="D95" s="37" t="s">
        <v>125</v>
      </c>
      <c r="E95" s="27" t="str">
        <f t="shared" si="8"/>
        <v>000000</v>
      </c>
      <c r="F95" s="43"/>
      <c r="G95" s="43"/>
      <c r="H95" s="43"/>
      <c r="I95" s="49"/>
      <c r="J95" s="49"/>
      <c r="K95" s="50"/>
      <c r="L95" s="51"/>
      <c r="M95" s="51"/>
      <c r="N95" s="52"/>
      <c r="O95" s="52"/>
      <c r="P95" s="53"/>
      <c r="Q95" s="61"/>
      <c r="R95" s="62"/>
      <c r="S95" s="63"/>
      <c r="T95" s="64"/>
      <c r="V95" t="str">
        <f t="shared" si="9"/>
        <v/>
      </c>
      <c r="W95" t="str">
        <f t="shared" si="10"/>
        <v/>
      </c>
      <c r="X95" t="str">
        <f t="shared" si="11"/>
        <v/>
      </c>
      <c r="Y95" t="str">
        <f t="shared" si="12"/>
        <v/>
      </c>
      <c r="Z95" t="str">
        <f t="shared" si="13"/>
        <v/>
      </c>
      <c r="AA95" s="66" t="str">
        <f t="shared" si="14"/>
        <v/>
      </c>
    </row>
    <row r="96" spans="1:27" x14ac:dyDescent="0.4">
      <c r="A96" s="27"/>
      <c r="B96" s="27" t="str">
        <f t="shared" si="15"/>
        <v>01011110</v>
      </c>
      <c r="C96" s="27"/>
      <c r="D96" s="37" t="s">
        <v>126</v>
      </c>
      <c r="E96" s="27" t="str">
        <f t="shared" si="8"/>
        <v>000000</v>
      </c>
      <c r="F96" s="27"/>
      <c r="G96" s="27"/>
      <c r="H96" s="27"/>
      <c r="I96" s="41"/>
      <c r="J96" s="41"/>
      <c r="K96" s="37"/>
      <c r="L96" s="47"/>
      <c r="M96" s="47"/>
      <c r="N96" s="45"/>
      <c r="O96" s="45"/>
      <c r="P96" s="54"/>
      <c r="Q96" s="65"/>
      <c r="R96" s="59"/>
      <c r="S96" s="57"/>
      <c r="T96" s="60"/>
      <c r="V96" t="str">
        <f t="shared" si="9"/>
        <v/>
      </c>
      <c r="W96" t="str">
        <f t="shared" si="10"/>
        <v/>
      </c>
      <c r="X96" t="str">
        <f t="shared" si="11"/>
        <v/>
      </c>
      <c r="Y96" t="str">
        <f t="shared" si="12"/>
        <v/>
      </c>
      <c r="Z96" t="str">
        <f t="shared" si="13"/>
        <v/>
      </c>
      <c r="AA96" s="66" t="str">
        <f t="shared" si="14"/>
        <v/>
      </c>
    </row>
    <row r="97" spans="1:27" x14ac:dyDescent="0.4">
      <c r="A97" s="27"/>
      <c r="B97" s="27" t="str">
        <f t="shared" si="15"/>
        <v>01011111</v>
      </c>
      <c r="C97" s="27"/>
      <c r="D97" s="37" t="s">
        <v>127</v>
      </c>
      <c r="E97" s="27" t="str">
        <f t="shared" si="8"/>
        <v>000000</v>
      </c>
      <c r="F97" s="43"/>
      <c r="G97" s="43"/>
      <c r="H97" s="43"/>
      <c r="I97" s="49"/>
      <c r="J97" s="49"/>
      <c r="K97" s="50"/>
      <c r="L97" s="51"/>
      <c r="M97" s="51"/>
      <c r="N97" s="52"/>
      <c r="O97" s="52"/>
      <c r="P97" s="53"/>
      <c r="Q97" s="61"/>
      <c r="R97" s="62"/>
      <c r="S97" s="63"/>
      <c r="T97" s="64"/>
      <c r="V97" t="str">
        <f t="shared" si="9"/>
        <v/>
      </c>
      <c r="W97" t="str">
        <f t="shared" si="10"/>
        <v/>
      </c>
      <c r="X97" t="str">
        <f t="shared" si="11"/>
        <v/>
      </c>
      <c r="Y97" t="str">
        <f t="shared" si="12"/>
        <v/>
      </c>
      <c r="Z97" t="str">
        <f t="shared" si="13"/>
        <v/>
      </c>
      <c r="AA97" s="66" t="str">
        <f t="shared" si="14"/>
        <v/>
      </c>
    </row>
    <row r="98" spans="1:27" x14ac:dyDescent="0.4">
      <c r="A98" s="124" t="s">
        <v>339</v>
      </c>
      <c r="B98" s="97" t="str">
        <f t="shared" si="15"/>
        <v>01100000</v>
      </c>
      <c r="C98" s="97" t="s">
        <v>129</v>
      </c>
      <c r="D98" s="37">
        <v>60</v>
      </c>
      <c r="E98" s="105" t="str">
        <f t="shared" si="8"/>
        <v>328421</v>
      </c>
      <c r="F98" s="27">
        <v>0</v>
      </c>
      <c r="G98" s="27">
        <v>0</v>
      </c>
      <c r="H98" s="27">
        <v>1</v>
      </c>
      <c r="I98" s="41" t="s">
        <v>32</v>
      </c>
      <c r="J98" s="41" t="s">
        <v>33</v>
      </c>
      <c r="K98" s="37">
        <v>0</v>
      </c>
      <c r="L98" s="47" t="s">
        <v>105</v>
      </c>
      <c r="M98" s="47" t="s">
        <v>31</v>
      </c>
      <c r="N98" s="45">
        <v>0</v>
      </c>
      <c r="O98" s="45">
        <v>1</v>
      </c>
      <c r="P98" s="54"/>
      <c r="Q98" s="65"/>
      <c r="R98" s="59" t="s">
        <v>130</v>
      </c>
      <c r="S98" s="57">
        <v>0</v>
      </c>
      <c r="T98" s="60" t="s">
        <v>35</v>
      </c>
      <c r="V98" t="str">
        <f t="shared" si="9"/>
        <v>0011</v>
      </c>
      <c r="W98" t="str">
        <f t="shared" si="10"/>
        <v>0010</v>
      </c>
      <c r="X98" t="str">
        <f t="shared" si="11"/>
        <v>1000</v>
      </c>
      <c r="Y98" t="str">
        <f t="shared" si="12"/>
        <v>0100</v>
      </c>
      <c r="Z98" t="str">
        <f t="shared" si="13"/>
        <v>0010</v>
      </c>
      <c r="AA98" s="66" t="str">
        <f t="shared" si="14"/>
        <v>0001</v>
      </c>
    </row>
    <row r="99" spans="1:27" x14ac:dyDescent="0.4">
      <c r="A99" s="126"/>
      <c r="B99" s="97" t="str">
        <f t="shared" si="15"/>
        <v>01100001</v>
      </c>
      <c r="C99" s="97" t="s">
        <v>81</v>
      </c>
      <c r="D99" s="37">
        <v>61</v>
      </c>
      <c r="E99" s="105" t="str">
        <f t="shared" si="8"/>
        <v>000002</v>
      </c>
      <c r="F99" s="43">
        <v>0</v>
      </c>
      <c r="G99" s="43">
        <v>0</v>
      </c>
      <c r="H99" s="43">
        <v>0</v>
      </c>
      <c r="I99" s="49" t="s">
        <v>31</v>
      </c>
      <c r="J99" s="49" t="s">
        <v>31</v>
      </c>
      <c r="K99" s="50">
        <v>0</v>
      </c>
      <c r="L99" s="51" t="s">
        <v>31</v>
      </c>
      <c r="M99" s="51" t="s">
        <v>31</v>
      </c>
      <c r="N99" s="52">
        <v>0</v>
      </c>
      <c r="O99" s="52">
        <v>0</v>
      </c>
      <c r="P99" s="53"/>
      <c r="Q99" s="61"/>
      <c r="R99" s="62" t="s">
        <v>47</v>
      </c>
      <c r="S99" s="63">
        <v>0</v>
      </c>
      <c r="T99" s="64" t="s">
        <v>107</v>
      </c>
      <c r="V99" t="str">
        <f t="shared" si="9"/>
        <v>0000</v>
      </c>
      <c r="W99" t="str">
        <f t="shared" si="10"/>
        <v>0000</v>
      </c>
      <c r="X99" t="str">
        <f t="shared" si="11"/>
        <v>0000</v>
      </c>
      <c r="Y99" t="str">
        <f t="shared" si="12"/>
        <v>0000</v>
      </c>
      <c r="Z99" t="str">
        <f t="shared" si="13"/>
        <v>0000</v>
      </c>
      <c r="AA99" s="66" t="str">
        <f t="shared" si="14"/>
        <v>0010</v>
      </c>
    </row>
    <row r="100" spans="1:27" x14ac:dyDescent="0.4">
      <c r="A100" s="27"/>
      <c r="B100" s="27" t="str">
        <f t="shared" si="15"/>
        <v>01100010</v>
      </c>
      <c r="C100" s="27"/>
      <c r="D100" s="37">
        <v>62</v>
      </c>
      <c r="E100" s="27" t="str">
        <f t="shared" si="8"/>
        <v>000000</v>
      </c>
      <c r="F100" s="27"/>
      <c r="G100" s="27"/>
      <c r="H100" s="27"/>
      <c r="I100" s="41"/>
      <c r="J100" s="41"/>
      <c r="K100" s="37"/>
      <c r="L100" s="47"/>
      <c r="M100" s="47"/>
      <c r="N100" s="45"/>
      <c r="O100" s="45"/>
      <c r="P100" s="54"/>
      <c r="Q100" s="65"/>
      <c r="R100" s="59"/>
      <c r="S100" s="57"/>
      <c r="T100" s="60"/>
      <c r="V100" t="str">
        <f t="shared" si="9"/>
        <v/>
      </c>
      <c r="W100" t="str">
        <f t="shared" si="10"/>
        <v/>
      </c>
      <c r="X100" t="str">
        <f t="shared" si="11"/>
        <v/>
      </c>
      <c r="Y100" t="str">
        <f t="shared" si="12"/>
        <v/>
      </c>
      <c r="Z100" t="str">
        <f t="shared" si="13"/>
        <v/>
      </c>
      <c r="AA100" s="66" t="str">
        <f t="shared" si="14"/>
        <v/>
      </c>
    </row>
    <row r="101" spans="1:27" x14ac:dyDescent="0.4">
      <c r="A101" s="27"/>
      <c r="B101" s="27" t="str">
        <f t="shared" si="15"/>
        <v>01100011</v>
      </c>
      <c r="C101" s="27"/>
      <c r="D101" s="37">
        <v>63</v>
      </c>
      <c r="E101" s="27" t="str">
        <f t="shared" si="8"/>
        <v>000000</v>
      </c>
      <c r="F101" s="43"/>
      <c r="G101" s="43"/>
      <c r="H101" s="43"/>
      <c r="I101" s="49"/>
      <c r="J101" s="49"/>
      <c r="K101" s="50"/>
      <c r="L101" s="51"/>
      <c r="M101" s="51"/>
      <c r="N101" s="52"/>
      <c r="O101" s="52"/>
      <c r="P101" s="53"/>
      <c r="Q101" s="61"/>
      <c r="R101" s="62"/>
      <c r="S101" s="63"/>
      <c r="T101" s="64"/>
      <c r="V101" t="str">
        <f t="shared" si="9"/>
        <v/>
      </c>
      <c r="W101" t="str">
        <f t="shared" si="10"/>
        <v/>
      </c>
      <c r="X101" t="str">
        <f t="shared" si="11"/>
        <v/>
      </c>
      <c r="Y101" t="str">
        <f t="shared" si="12"/>
        <v/>
      </c>
      <c r="Z101" t="str">
        <f t="shared" si="13"/>
        <v/>
      </c>
      <c r="AA101" s="66" t="str">
        <f t="shared" si="14"/>
        <v/>
      </c>
    </row>
    <row r="102" spans="1:27" x14ac:dyDescent="0.4">
      <c r="A102" s="27"/>
      <c r="B102" s="27" t="str">
        <f t="shared" si="15"/>
        <v>01100100</v>
      </c>
      <c r="C102" s="27"/>
      <c r="D102" s="37">
        <v>64</v>
      </c>
      <c r="E102" s="27" t="str">
        <f t="shared" si="8"/>
        <v>000000</v>
      </c>
      <c r="F102" s="27"/>
      <c r="G102" s="27"/>
      <c r="H102" s="27"/>
      <c r="I102" s="41"/>
      <c r="J102" s="41"/>
      <c r="K102" s="37"/>
      <c r="L102" s="47"/>
      <c r="M102" s="47"/>
      <c r="N102" s="45"/>
      <c r="O102" s="45"/>
      <c r="P102" s="54"/>
      <c r="Q102" s="65"/>
      <c r="R102" s="59"/>
      <c r="S102" s="57"/>
      <c r="T102" s="60"/>
      <c r="V102" t="str">
        <f t="shared" si="9"/>
        <v/>
      </c>
      <c r="W102" t="str">
        <f t="shared" si="10"/>
        <v/>
      </c>
      <c r="X102" t="str">
        <f t="shared" si="11"/>
        <v/>
      </c>
      <c r="Y102" t="str">
        <f t="shared" si="12"/>
        <v/>
      </c>
      <c r="Z102" t="str">
        <f t="shared" si="13"/>
        <v/>
      </c>
      <c r="AA102" s="66" t="str">
        <f t="shared" si="14"/>
        <v/>
      </c>
    </row>
    <row r="103" spans="1:27" x14ac:dyDescent="0.4">
      <c r="A103" s="27"/>
      <c r="B103" s="27" t="str">
        <f t="shared" si="15"/>
        <v>01100101</v>
      </c>
      <c r="C103" s="27"/>
      <c r="D103" s="37">
        <v>65</v>
      </c>
      <c r="E103" s="27" t="str">
        <f t="shared" si="8"/>
        <v>000000</v>
      </c>
      <c r="F103" s="43"/>
      <c r="G103" s="43"/>
      <c r="H103" s="43"/>
      <c r="I103" s="49"/>
      <c r="J103" s="49"/>
      <c r="K103" s="50"/>
      <c r="L103" s="51"/>
      <c r="M103" s="51"/>
      <c r="N103" s="52"/>
      <c r="O103" s="52"/>
      <c r="P103" s="53"/>
      <c r="Q103" s="61"/>
      <c r="R103" s="62"/>
      <c r="S103" s="63"/>
      <c r="T103" s="64"/>
      <c r="V103" t="str">
        <f t="shared" si="9"/>
        <v/>
      </c>
      <c r="W103" t="str">
        <f t="shared" si="10"/>
        <v/>
      </c>
      <c r="X103" t="str">
        <f t="shared" si="11"/>
        <v/>
      </c>
      <c r="Y103" t="str">
        <f t="shared" si="12"/>
        <v/>
      </c>
      <c r="Z103" t="str">
        <f t="shared" si="13"/>
        <v/>
      </c>
      <c r="AA103" s="66" t="str">
        <f t="shared" si="14"/>
        <v/>
      </c>
    </row>
    <row r="104" spans="1:27" x14ac:dyDescent="0.4">
      <c r="A104" s="27"/>
      <c r="B104" s="27" t="str">
        <f t="shared" si="15"/>
        <v>01100110</v>
      </c>
      <c r="C104" s="27"/>
      <c r="D104" s="37">
        <v>66</v>
      </c>
      <c r="E104" s="27" t="str">
        <f t="shared" si="8"/>
        <v>000000</v>
      </c>
      <c r="F104" s="27"/>
      <c r="G104" s="27"/>
      <c r="H104" s="27"/>
      <c r="I104" s="41"/>
      <c r="J104" s="41"/>
      <c r="K104" s="37"/>
      <c r="L104" s="47"/>
      <c r="M104" s="47"/>
      <c r="N104" s="45"/>
      <c r="O104" s="45"/>
      <c r="P104" s="54"/>
      <c r="Q104" s="65"/>
      <c r="R104" s="59"/>
      <c r="S104" s="57"/>
      <c r="T104" s="60"/>
      <c r="V104" t="str">
        <f t="shared" si="9"/>
        <v/>
      </c>
      <c r="W104" t="str">
        <f t="shared" si="10"/>
        <v/>
      </c>
      <c r="X104" t="str">
        <f t="shared" si="11"/>
        <v/>
      </c>
      <c r="Y104" t="str">
        <f t="shared" si="12"/>
        <v/>
      </c>
      <c r="Z104" t="str">
        <f t="shared" si="13"/>
        <v/>
      </c>
      <c r="AA104" s="66" t="str">
        <f t="shared" si="14"/>
        <v/>
      </c>
    </row>
    <row r="105" spans="1:27" x14ac:dyDescent="0.4">
      <c r="A105" s="27"/>
      <c r="B105" s="27" t="str">
        <f t="shared" si="15"/>
        <v>01100111</v>
      </c>
      <c r="C105" s="27"/>
      <c r="D105" s="37">
        <v>67</v>
      </c>
      <c r="E105" s="27" t="str">
        <f t="shared" si="8"/>
        <v>000000</v>
      </c>
      <c r="F105" s="43"/>
      <c r="G105" s="43"/>
      <c r="H105" s="43"/>
      <c r="I105" s="49"/>
      <c r="J105" s="49"/>
      <c r="K105" s="50"/>
      <c r="L105" s="51"/>
      <c r="M105" s="51"/>
      <c r="N105" s="52"/>
      <c r="O105" s="52"/>
      <c r="P105" s="53"/>
      <c r="Q105" s="61"/>
      <c r="R105" s="62"/>
      <c r="S105" s="63"/>
      <c r="T105" s="64"/>
      <c r="V105" t="str">
        <f t="shared" si="9"/>
        <v/>
      </c>
      <c r="W105" t="str">
        <f t="shared" si="10"/>
        <v/>
      </c>
      <c r="X105" t="str">
        <f t="shared" si="11"/>
        <v/>
      </c>
      <c r="Y105" t="str">
        <f t="shared" si="12"/>
        <v/>
      </c>
      <c r="Z105" t="str">
        <f t="shared" si="13"/>
        <v/>
      </c>
      <c r="AA105" s="66" t="str">
        <f t="shared" si="14"/>
        <v/>
      </c>
    </row>
    <row r="106" spans="1:27" x14ac:dyDescent="0.4">
      <c r="A106" s="27"/>
      <c r="B106" s="27" t="str">
        <f t="shared" si="15"/>
        <v>01101000</v>
      </c>
      <c r="C106" s="27"/>
      <c r="D106" s="37">
        <v>68</v>
      </c>
      <c r="E106" s="27" t="str">
        <f t="shared" si="8"/>
        <v>000000</v>
      </c>
      <c r="F106" s="27"/>
      <c r="G106" s="27"/>
      <c r="H106" s="27"/>
      <c r="I106" s="41"/>
      <c r="J106" s="41"/>
      <c r="K106" s="37"/>
      <c r="L106" s="47"/>
      <c r="M106" s="47"/>
      <c r="N106" s="45"/>
      <c r="O106" s="45"/>
      <c r="P106" s="54"/>
      <c r="Q106" s="65"/>
      <c r="R106" s="59"/>
      <c r="S106" s="57"/>
      <c r="T106" s="60"/>
      <c r="V106" t="str">
        <f t="shared" si="9"/>
        <v/>
      </c>
      <c r="W106" t="str">
        <f t="shared" si="10"/>
        <v/>
      </c>
      <c r="X106" t="str">
        <f t="shared" si="11"/>
        <v/>
      </c>
      <c r="Y106" t="str">
        <f t="shared" si="12"/>
        <v/>
      </c>
      <c r="Z106" t="str">
        <f t="shared" si="13"/>
        <v/>
      </c>
      <c r="AA106" s="66" t="str">
        <f t="shared" si="14"/>
        <v/>
      </c>
    </row>
    <row r="107" spans="1:27" x14ac:dyDescent="0.4">
      <c r="A107" s="27"/>
      <c r="B107" s="27" t="str">
        <f>_xlfn.CONCAT(HEX2BIN(D107,8))</f>
        <v>01101001</v>
      </c>
      <c r="C107" s="27"/>
      <c r="D107" s="37">
        <v>69</v>
      </c>
      <c r="E107" s="27" t="str">
        <f t="shared" si="8"/>
        <v>000000</v>
      </c>
      <c r="F107" s="43"/>
      <c r="G107" s="43"/>
      <c r="H107" s="43"/>
      <c r="I107" s="49"/>
      <c r="J107" s="49"/>
      <c r="K107" s="50"/>
      <c r="L107" s="51"/>
      <c r="M107" s="51"/>
      <c r="N107" s="52"/>
      <c r="O107" s="52"/>
      <c r="P107" s="53"/>
      <c r="Q107" s="61"/>
      <c r="R107" s="62"/>
      <c r="S107" s="63"/>
      <c r="T107" s="64"/>
      <c r="V107" t="str">
        <f t="shared" si="9"/>
        <v/>
      </c>
      <c r="W107" t="str">
        <f t="shared" si="10"/>
        <v/>
      </c>
      <c r="X107" t="str">
        <f t="shared" si="11"/>
        <v/>
      </c>
      <c r="Y107" t="str">
        <f t="shared" si="12"/>
        <v/>
      </c>
      <c r="Z107" t="str">
        <f t="shared" si="13"/>
        <v/>
      </c>
      <c r="AA107" s="66" t="str">
        <f t="shared" si="14"/>
        <v/>
      </c>
    </row>
    <row r="108" spans="1:27" x14ac:dyDescent="0.4">
      <c r="A108" s="27"/>
      <c r="B108" s="27" t="str">
        <f t="shared" si="15"/>
        <v>01101010</v>
      </c>
      <c r="C108" s="27"/>
      <c r="D108" s="37" t="s">
        <v>131</v>
      </c>
      <c r="E108" s="27" t="str">
        <f t="shared" si="8"/>
        <v>000000</v>
      </c>
      <c r="F108" s="27"/>
      <c r="G108" s="27"/>
      <c r="H108" s="27"/>
      <c r="I108" s="41"/>
      <c r="J108" s="41"/>
      <c r="K108" s="37"/>
      <c r="L108" s="47"/>
      <c r="M108" s="47"/>
      <c r="N108" s="45"/>
      <c r="O108" s="45"/>
      <c r="P108" s="54"/>
      <c r="Q108" s="65"/>
      <c r="R108" s="59"/>
      <c r="S108" s="57"/>
      <c r="T108" s="60"/>
      <c r="V108" t="str">
        <f t="shared" si="9"/>
        <v/>
      </c>
      <c r="W108" t="str">
        <f t="shared" si="10"/>
        <v/>
      </c>
      <c r="X108" t="str">
        <f t="shared" si="11"/>
        <v/>
      </c>
      <c r="Y108" t="str">
        <f t="shared" si="12"/>
        <v/>
      </c>
      <c r="Z108" t="str">
        <f t="shared" si="13"/>
        <v/>
      </c>
      <c r="AA108" s="66" t="str">
        <f t="shared" si="14"/>
        <v/>
      </c>
    </row>
    <row r="109" spans="1:27" x14ac:dyDescent="0.4">
      <c r="A109" s="27"/>
      <c r="B109" s="27" t="str">
        <f t="shared" si="15"/>
        <v>01101011</v>
      </c>
      <c r="C109" s="27"/>
      <c r="D109" s="37" t="s">
        <v>132</v>
      </c>
      <c r="E109" s="27" t="str">
        <f t="shared" si="8"/>
        <v>000000</v>
      </c>
      <c r="F109" s="43"/>
      <c r="G109" s="43"/>
      <c r="H109" s="43"/>
      <c r="I109" s="49"/>
      <c r="J109" s="49"/>
      <c r="K109" s="50"/>
      <c r="L109" s="51"/>
      <c r="M109" s="51"/>
      <c r="N109" s="52"/>
      <c r="O109" s="52"/>
      <c r="P109" s="53"/>
      <c r="Q109" s="61"/>
      <c r="R109" s="62"/>
      <c r="S109" s="63"/>
      <c r="T109" s="64"/>
      <c r="V109" t="str">
        <f t="shared" si="9"/>
        <v/>
      </c>
      <c r="W109" t="str">
        <f t="shared" si="10"/>
        <v/>
      </c>
      <c r="X109" t="str">
        <f t="shared" si="11"/>
        <v/>
      </c>
      <c r="Y109" t="str">
        <f t="shared" si="12"/>
        <v/>
      </c>
      <c r="Z109" t="str">
        <f t="shared" si="13"/>
        <v/>
      </c>
      <c r="AA109" s="66" t="str">
        <f t="shared" si="14"/>
        <v/>
      </c>
    </row>
    <row r="110" spans="1:27" x14ac:dyDescent="0.4">
      <c r="A110" s="27"/>
      <c r="B110" s="27" t="str">
        <f t="shared" si="15"/>
        <v>01101100</v>
      </c>
      <c r="C110" s="27"/>
      <c r="D110" s="37" t="s">
        <v>133</v>
      </c>
      <c r="E110" s="27" t="str">
        <f t="shared" si="8"/>
        <v>000000</v>
      </c>
      <c r="F110" s="27"/>
      <c r="G110" s="27"/>
      <c r="H110" s="27"/>
      <c r="I110" s="41"/>
      <c r="J110" s="41"/>
      <c r="K110" s="37"/>
      <c r="L110" s="47"/>
      <c r="M110" s="47"/>
      <c r="N110" s="45"/>
      <c r="O110" s="45"/>
      <c r="P110" s="54"/>
      <c r="Q110" s="65"/>
      <c r="R110" s="59"/>
      <c r="S110" s="57"/>
      <c r="T110" s="60"/>
      <c r="V110" t="str">
        <f t="shared" si="9"/>
        <v/>
      </c>
      <c r="W110" t="str">
        <f t="shared" si="10"/>
        <v/>
      </c>
      <c r="X110" t="str">
        <f t="shared" si="11"/>
        <v/>
      </c>
      <c r="Y110" t="str">
        <f t="shared" si="12"/>
        <v/>
      </c>
      <c r="Z110" t="str">
        <f t="shared" si="13"/>
        <v/>
      </c>
      <c r="AA110" s="66" t="str">
        <f t="shared" si="14"/>
        <v/>
      </c>
    </row>
    <row r="111" spans="1:27" x14ac:dyDescent="0.4">
      <c r="A111" s="27"/>
      <c r="B111" s="27" t="str">
        <f t="shared" si="15"/>
        <v>01101101</v>
      </c>
      <c r="C111" s="27"/>
      <c r="D111" s="37" t="s">
        <v>134</v>
      </c>
      <c r="E111" s="27" t="str">
        <f t="shared" si="8"/>
        <v>000000</v>
      </c>
      <c r="F111" s="43"/>
      <c r="G111" s="43"/>
      <c r="H111" s="43"/>
      <c r="I111" s="49"/>
      <c r="J111" s="49"/>
      <c r="K111" s="50"/>
      <c r="L111" s="51"/>
      <c r="M111" s="51"/>
      <c r="N111" s="52"/>
      <c r="O111" s="52"/>
      <c r="P111" s="53"/>
      <c r="Q111" s="61"/>
      <c r="R111" s="62"/>
      <c r="S111" s="63"/>
      <c r="T111" s="64"/>
      <c r="V111" t="str">
        <f t="shared" si="9"/>
        <v/>
      </c>
      <c r="W111" t="str">
        <f t="shared" si="10"/>
        <v/>
      </c>
      <c r="X111" t="str">
        <f t="shared" si="11"/>
        <v/>
      </c>
      <c r="Y111" t="str">
        <f t="shared" si="12"/>
        <v/>
      </c>
      <c r="Z111" t="str">
        <f t="shared" si="13"/>
        <v/>
      </c>
      <c r="AA111" s="66" t="str">
        <f t="shared" si="14"/>
        <v/>
      </c>
    </row>
    <row r="112" spans="1:27" x14ac:dyDescent="0.4">
      <c r="A112" s="27"/>
      <c r="B112" s="27" t="str">
        <f t="shared" si="15"/>
        <v>01101110</v>
      </c>
      <c r="C112" s="27"/>
      <c r="D112" s="37" t="s">
        <v>135</v>
      </c>
      <c r="E112" s="27" t="str">
        <f t="shared" si="8"/>
        <v>000000</v>
      </c>
      <c r="F112" s="27"/>
      <c r="G112" s="27"/>
      <c r="H112" s="27"/>
      <c r="I112" s="41"/>
      <c r="J112" s="41"/>
      <c r="K112" s="37"/>
      <c r="L112" s="47"/>
      <c r="M112" s="47"/>
      <c r="N112" s="45"/>
      <c r="O112" s="45"/>
      <c r="P112" s="54"/>
      <c r="Q112" s="65"/>
      <c r="R112" s="59"/>
      <c r="S112" s="57"/>
      <c r="T112" s="60"/>
      <c r="V112" t="str">
        <f t="shared" si="9"/>
        <v/>
      </c>
      <c r="W112" t="str">
        <f t="shared" si="10"/>
        <v/>
      </c>
      <c r="X112" t="str">
        <f t="shared" si="11"/>
        <v/>
      </c>
      <c r="Y112" t="str">
        <f t="shared" si="12"/>
        <v/>
      </c>
      <c r="Z112" t="str">
        <f t="shared" si="13"/>
        <v/>
      </c>
      <c r="AA112" s="66" t="str">
        <f t="shared" si="14"/>
        <v/>
      </c>
    </row>
    <row r="113" spans="1:27" x14ac:dyDescent="0.4">
      <c r="A113" s="27"/>
      <c r="B113" s="27" t="str">
        <f t="shared" si="15"/>
        <v>01101111</v>
      </c>
      <c r="C113" s="27"/>
      <c r="D113" s="37" t="s">
        <v>136</v>
      </c>
      <c r="E113" s="27" t="str">
        <f t="shared" si="8"/>
        <v>000000</v>
      </c>
      <c r="F113" s="43"/>
      <c r="G113" s="43"/>
      <c r="H113" s="43"/>
      <c r="I113" s="49"/>
      <c r="J113" s="49"/>
      <c r="K113" s="50"/>
      <c r="L113" s="51"/>
      <c r="M113" s="51"/>
      <c r="N113" s="52"/>
      <c r="O113" s="52"/>
      <c r="P113" s="53"/>
      <c r="Q113" s="61"/>
      <c r="R113" s="62"/>
      <c r="S113" s="63"/>
      <c r="T113" s="64"/>
      <c r="V113" t="str">
        <f t="shared" si="9"/>
        <v/>
      </c>
      <c r="W113" t="str">
        <f t="shared" si="10"/>
        <v/>
      </c>
      <c r="X113" t="str">
        <f t="shared" si="11"/>
        <v/>
      </c>
      <c r="Y113" t="str">
        <f t="shared" si="12"/>
        <v/>
      </c>
      <c r="Z113" t="str">
        <f t="shared" si="13"/>
        <v/>
      </c>
      <c r="AA113" s="66" t="str">
        <f t="shared" si="14"/>
        <v/>
      </c>
    </row>
    <row r="114" spans="1:27" x14ac:dyDescent="0.4">
      <c r="A114" s="126" t="s">
        <v>137</v>
      </c>
      <c r="B114" s="97" t="str">
        <f t="shared" si="15"/>
        <v>01110000</v>
      </c>
      <c r="C114" s="97" t="s">
        <v>120</v>
      </c>
      <c r="D114" s="37">
        <v>70</v>
      </c>
      <c r="E114" s="105" t="str">
        <f t="shared" si="8"/>
        <v>322411</v>
      </c>
      <c r="F114" s="27">
        <v>0</v>
      </c>
      <c r="G114" s="27">
        <v>0</v>
      </c>
      <c r="H114" s="27">
        <v>1</v>
      </c>
      <c r="I114" s="41" t="s">
        <v>32</v>
      </c>
      <c r="J114" s="41" t="s">
        <v>33</v>
      </c>
      <c r="K114" s="37">
        <v>0</v>
      </c>
      <c r="L114" s="47" t="s">
        <v>31</v>
      </c>
      <c r="M114" s="47" t="s">
        <v>106</v>
      </c>
      <c r="N114" s="45">
        <v>0</v>
      </c>
      <c r="O114" s="45">
        <v>1</v>
      </c>
      <c r="P114" s="54"/>
      <c r="Q114" s="65"/>
      <c r="R114" s="59" t="s">
        <v>80</v>
      </c>
      <c r="S114" s="57">
        <v>0</v>
      </c>
      <c r="T114" s="60" t="s">
        <v>35</v>
      </c>
      <c r="V114" t="str">
        <f t="shared" si="9"/>
        <v>0011</v>
      </c>
      <c r="W114" t="str">
        <f t="shared" si="10"/>
        <v>0010</v>
      </c>
      <c r="X114" t="str">
        <f t="shared" si="11"/>
        <v>0010</v>
      </c>
      <c r="Y114" t="str">
        <f t="shared" si="12"/>
        <v>0100</v>
      </c>
      <c r="Z114" t="str">
        <f t="shared" si="13"/>
        <v>0001</v>
      </c>
      <c r="AA114" s="66" t="str">
        <f t="shared" si="14"/>
        <v>0001</v>
      </c>
    </row>
    <row r="115" spans="1:27" x14ac:dyDescent="0.4">
      <c r="A115" s="126"/>
      <c r="B115" s="97" t="str">
        <f t="shared" si="15"/>
        <v>01110001</v>
      </c>
      <c r="C115" s="97" t="s">
        <v>138</v>
      </c>
      <c r="D115" s="37">
        <v>71</v>
      </c>
      <c r="E115" s="105" t="str">
        <f t="shared" si="8"/>
        <v>008411</v>
      </c>
      <c r="F115" s="43">
        <v>0</v>
      </c>
      <c r="G115" s="43">
        <v>0</v>
      </c>
      <c r="H115" s="43">
        <v>0</v>
      </c>
      <c r="I115" s="49" t="s">
        <v>31</v>
      </c>
      <c r="J115" s="49" t="s">
        <v>31</v>
      </c>
      <c r="K115" s="50">
        <v>0</v>
      </c>
      <c r="L115" s="51" t="s">
        <v>105</v>
      </c>
      <c r="M115" s="51" t="s">
        <v>31</v>
      </c>
      <c r="N115" s="52">
        <v>0</v>
      </c>
      <c r="O115" s="52">
        <v>1</v>
      </c>
      <c r="P115" s="53"/>
      <c r="Q115" s="61"/>
      <c r="R115" s="62" t="s">
        <v>80</v>
      </c>
      <c r="S115" s="63">
        <v>0</v>
      </c>
      <c r="T115" s="64" t="s">
        <v>35</v>
      </c>
      <c r="V115" t="str">
        <f t="shared" si="9"/>
        <v>0000</v>
      </c>
      <c r="W115" t="str">
        <f t="shared" si="10"/>
        <v>0000</v>
      </c>
      <c r="X115" t="str">
        <f t="shared" si="11"/>
        <v>1000</v>
      </c>
      <c r="Y115" t="str">
        <f t="shared" si="12"/>
        <v>0100</v>
      </c>
      <c r="Z115" t="str">
        <f t="shared" si="13"/>
        <v>0001</v>
      </c>
      <c r="AA115" s="66" t="str">
        <f t="shared" si="14"/>
        <v>0001</v>
      </c>
    </row>
    <row r="116" spans="1:27" x14ac:dyDescent="0.4">
      <c r="A116" s="99"/>
      <c r="B116" s="97" t="str">
        <f t="shared" si="15"/>
        <v>01110010</v>
      </c>
      <c r="C116" s="97" t="s">
        <v>81</v>
      </c>
      <c r="D116" s="37">
        <v>72</v>
      </c>
      <c r="E116" s="105" t="str">
        <f t="shared" si="8"/>
        <v>000002</v>
      </c>
      <c r="F116" s="27">
        <v>0</v>
      </c>
      <c r="G116" s="27">
        <v>0</v>
      </c>
      <c r="H116" s="27">
        <v>0</v>
      </c>
      <c r="I116" s="41" t="s">
        <v>31</v>
      </c>
      <c r="J116" s="41" t="s">
        <v>31</v>
      </c>
      <c r="K116" s="37">
        <v>0</v>
      </c>
      <c r="L116" s="47" t="s">
        <v>31</v>
      </c>
      <c r="M116" s="47" t="s">
        <v>31</v>
      </c>
      <c r="N116" s="45">
        <v>0</v>
      </c>
      <c r="O116" s="45">
        <v>0</v>
      </c>
      <c r="P116" s="54"/>
      <c r="Q116" s="65"/>
      <c r="R116" s="59" t="s">
        <v>47</v>
      </c>
      <c r="S116" s="57">
        <v>0</v>
      </c>
      <c r="T116" s="60" t="s">
        <v>107</v>
      </c>
      <c r="V116" t="str">
        <f t="shared" si="9"/>
        <v>0000</v>
      </c>
      <c r="W116" t="str">
        <f t="shared" si="10"/>
        <v>0000</v>
      </c>
      <c r="X116" t="str">
        <f t="shared" si="11"/>
        <v>0000</v>
      </c>
      <c r="Y116" t="str">
        <f t="shared" si="12"/>
        <v>0000</v>
      </c>
      <c r="Z116" t="str">
        <f t="shared" si="13"/>
        <v>0000</v>
      </c>
      <c r="AA116" s="66" t="str">
        <f t="shared" si="14"/>
        <v>0010</v>
      </c>
    </row>
    <row r="117" spans="1:27" x14ac:dyDescent="0.4">
      <c r="A117" s="27"/>
      <c r="B117" s="27" t="str">
        <f t="shared" si="15"/>
        <v>01110011</v>
      </c>
      <c r="C117" s="27"/>
      <c r="D117" s="37">
        <v>73</v>
      </c>
      <c r="E117" s="27" t="str">
        <f t="shared" si="8"/>
        <v>000000</v>
      </c>
      <c r="F117" s="43"/>
      <c r="G117" s="43"/>
      <c r="H117" s="43"/>
      <c r="I117" s="49"/>
      <c r="J117" s="49"/>
      <c r="K117" s="50"/>
      <c r="L117" s="51"/>
      <c r="M117" s="51"/>
      <c r="N117" s="52"/>
      <c r="O117" s="52"/>
      <c r="P117" s="53"/>
      <c r="Q117" s="61"/>
      <c r="R117" s="62"/>
      <c r="S117" s="63"/>
      <c r="T117" s="64"/>
      <c r="V117" t="str">
        <f t="shared" si="9"/>
        <v/>
      </c>
      <c r="W117" t="str">
        <f t="shared" si="10"/>
        <v/>
      </c>
      <c r="X117" t="str">
        <f t="shared" si="11"/>
        <v/>
      </c>
      <c r="Y117" t="str">
        <f t="shared" si="12"/>
        <v/>
      </c>
      <c r="Z117" t="str">
        <f t="shared" si="13"/>
        <v/>
      </c>
      <c r="AA117" s="66" t="str">
        <f t="shared" si="14"/>
        <v/>
      </c>
    </row>
    <row r="118" spans="1:27" x14ac:dyDescent="0.4">
      <c r="A118" s="27"/>
      <c r="B118" s="27" t="str">
        <f t="shared" si="15"/>
        <v>01110100</v>
      </c>
      <c r="C118" s="27"/>
      <c r="D118" s="37">
        <v>74</v>
      </c>
      <c r="E118" s="27" t="str">
        <f t="shared" si="8"/>
        <v>000000</v>
      </c>
      <c r="F118" s="27"/>
      <c r="G118" s="27"/>
      <c r="H118" s="27"/>
      <c r="I118" s="41"/>
      <c r="J118" s="41"/>
      <c r="K118" s="37"/>
      <c r="L118" s="47"/>
      <c r="M118" s="47"/>
      <c r="N118" s="45"/>
      <c r="O118" s="45"/>
      <c r="P118" s="54"/>
      <c r="Q118" s="65"/>
      <c r="R118" s="59"/>
      <c r="S118" s="57"/>
      <c r="T118" s="60"/>
      <c r="V118" t="str">
        <f t="shared" si="9"/>
        <v/>
      </c>
      <c r="W118" t="str">
        <f t="shared" si="10"/>
        <v/>
      </c>
      <c r="X118" t="str">
        <f t="shared" si="11"/>
        <v/>
      </c>
      <c r="Y118" t="str">
        <f t="shared" si="12"/>
        <v/>
      </c>
      <c r="Z118" t="str">
        <f t="shared" si="13"/>
        <v/>
      </c>
      <c r="AA118" s="66" t="str">
        <f t="shared" si="14"/>
        <v/>
      </c>
    </row>
    <row r="119" spans="1:27" x14ac:dyDescent="0.4">
      <c r="A119" s="27"/>
      <c r="B119" s="27" t="str">
        <f t="shared" si="15"/>
        <v>01110101</v>
      </c>
      <c r="C119" s="27"/>
      <c r="D119" s="37">
        <v>75</v>
      </c>
      <c r="E119" s="27" t="str">
        <f t="shared" si="8"/>
        <v>000000</v>
      </c>
      <c r="F119" s="43"/>
      <c r="G119" s="43"/>
      <c r="H119" s="43"/>
      <c r="I119" s="49"/>
      <c r="J119" s="49"/>
      <c r="K119" s="50"/>
      <c r="L119" s="51"/>
      <c r="M119" s="51"/>
      <c r="N119" s="52"/>
      <c r="O119" s="52"/>
      <c r="P119" s="53"/>
      <c r="Q119" s="61"/>
      <c r="R119" s="62"/>
      <c r="S119" s="63"/>
      <c r="T119" s="64"/>
      <c r="V119" t="str">
        <f t="shared" si="9"/>
        <v/>
      </c>
      <c r="W119" t="str">
        <f t="shared" si="10"/>
        <v/>
      </c>
      <c r="X119" t="str">
        <f t="shared" si="11"/>
        <v/>
      </c>
      <c r="Y119" t="str">
        <f t="shared" si="12"/>
        <v/>
      </c>
      <c r="Z119" t="str">
        <f t="shared" si="13"/>
        <v/>
      </c>
      <c r="AA119" s="66" t="str">
        <f t="shared" si="14"/>
        <v/>
      </c>
    </row>
    <row r="120" spans="1:27" x14ac:dyDescent="0.4">
      <c r="A120" s="27"/>
      <c r="B120" s="27" t="str">
        <f t="shared" si="15"/>
        <v>01110110</v>
      </c>
      <c r="C120" s="27"/>
      <c r="D120" s="37">
        <v>76</v>
      </c>
      <c r="E120" s="27" t="str">
        <f t="shared" si="8"/>
        <v>000000</v>
      </c>
      <c r="F120" s="27"/>
      <c r="G120" s="27"/>
      <c r="H120" s="27"/>
      <c r="I120" s="41"/>
      <c r="J120" s="41"/>
      <c r="K120" s="37"/>
      <c r="L120" s="47"/>
      <c r="M120" s="47"/>
      <c r="N120" s="45"/>
      <c r="O120" s="45"/>
      <c r="P120" s="54"/>
      <c r="Q120" s="65"/>
      <c r="R120" s="59"/>
      <c r="S120" s="57"/>
      <c r="T120" s="60"/>
      <c r="V120" t="str">
        <f t="shared" si="9"/>
        <v/>
      </c>
      <c r="W120" t="str">
        <f t="shared" si="10"/>
        <v/>
      </c>
      <c r="X120" t="str">
        <f t="shared" si="11"/>
        <v/>
      </c>
      <c r="Y120" t="str">
        <f t="shared" si="12"/>
        <v/>
      </c>
      <c r="Z120" t="str">
        <f t="shared" si="13"/>
        <v/>
      </c>
      <c r="AA120" s="66" t="str">
        <f t="shared" si="14"/>
        <v/>
      </c>
    </row>
    <row r="121" spans="1:27" x14ac:dyDescent="0.4">
      <c r="A121" s="27"/>
      <c r="B121" s="27" t="str">
        <f t="shared" si="15"/>
        <v>01110111</v>
      </c>
      <c r="C121" s="27"/>
      <c r="D121" s="37">
        <v>77</v>
      </c>
      <c r="E121" s="27" t="str">
        <f t="shared" si="8"/>
        <v>000000</v>
      </c>
      <c r="F121" s="43"/>
      <c r="G121" s="43"/>
      <c r="H121" s="43"/>
      <c r="I121" s="49"/>
      <c r="J121" s="49"/>
      <c r="K121" s="50"/>
      <c r="L121" s="51"/>
      <c r="M121" s="51"/>
      <c r="N121" s="52"/>
      <c r="O121" s="52"/>
      <c r="P121" s="53"/>
      <c r="Q121" s="61"/>
      <c r="R121" s="62"/>
      <c r="S121" s="63"/>
      <c r="T121" s="64"/>
      <c r="V121" t="str">
        <f t="shared" si="9"/>
        <v/>
      </c>
      <c r="W121" t="str">
        <f t="shared" si="10"/>
        <v/>
      </c>
      <c r="X121" t="str">
        <f t="shared" si="11"/>
        <v/>
      </c>
      <c r="Y121" t="str">
        <f t="shared" si="12"/>
        <v/>
      </c>
      <c r="Z121" t="str">
        <f t="shared" si="13"/>
        <v/>
      </c>
      <c r="AA121" s="66" t="str">
        <f t="shared" si="14"/>
        <v/>
      </c>
    </row>
    <row r="122" spans="1:27" x14ac:dyDescent="0.4">
      <c r="A122" s="42"/>
      <c r="B122" s="27" t="str">
        <f t="shared" si="15"/>
        <v>01111000</v>
      </c>
      <c r="C122" s="27"/>
      <c r="D122" s="37">
        <v>78</v>
      </c>
      <c r="E122" s="27" t="str">
        <f t="shared" si="8"/>
        <v>000000</v>
      </c>
      <c r="F122" s="27"/>
      <c r="G122" s="27"/>
      <c r="H122" s="27"/>
      <c r="I122" s="41"/>
      <c r="J122" s="41"/>
      <c r="K122" s="37"/>
      <c r="L122" s="47"/>
      <c r="M122" s="47"/>
      <c r="N122" s="45"/>
      <c r="O122" s="45"/>
      <c r="P122" s="54"/>
      <c r="Q122" s="65"/>
      <c r="R122" s="59"/>
      <c r="S122" s="57"/>
      <c r="T122" s="60"/>
      <c r="V122" t="str">
        <f t="shared" si="9"/>
        <v/>
      </c>
      <c r="W122" t="str">
        <f t="shared" si="10"/>
        <v/>
      </c>
      <c r="X122" t="str">
        <f t="shared" si="11"/>
        <v/>
      </c>
      <c r="Y122" t="str">
        <f t="shared" si="12"/>
        <v/>
      </c>
      <c r="Z122" t="str">
        <f t="shared" si="13"/>
        <v/>
      </c>
      <c r="AA122" s="66" t="str">
        <f t="shared" si="14"/>
        <v/>
      </c>
    </row>
    <row r="123" spans="1:27" x14ac:dyDescent="0.4">
      <c r="A123" s="42"/>
      <c r="B123" s="27" t="str">
        <f t="shared" si="15"/>
        <v>01111001</v>
      </c>
      <c r="C123" s="27"/>
      <c r="D123" s="37">
        <v>79</v>
      </c>
      <c r="E123" s="27" t="str">
        <f t="shared" si="8"/>
        <v>000000</v>
      </c>
      <c r="F123" s="43"/>
      <c r="G123" s="43"/>
      <c r="H123" s="43"/>
      <c r="I123" s="49"/>
      <c r="J123" s="49"/>
      <c r="K123" s="50"/>
      <c r="L123" s="51"/>
      <c r="M123" s="51"/>
      <c r="N123" s="52"/>
      <c r="O123" s="52"/>
      <c r="P123" s="53"/>
      <c r="Q123" s="61"/>
      <c r="R123" s="62"/>
      <c r="S123" s="63"/>
      <c r="T123" s="64"/>
      <c r="V123" t="str">
        <f t="shared" si="9"/>
        <v/>
      </c>
      <c r="W123" t="str">
        <f t="shared" si="10"/>
        <v/>
      </c>
      <c r="X123" t="str">
        <f t="shared" si="11"/>
        <v/>
      </c>
      <c r="Y123" t="str">
        <f t="shared" si="12"/>
        <v/>
      </c>
      <c r="Z123" t="str">
        <f t="shared" si="13"/>
        <v/>
      </c>
      <c r="AA123" s="66" t="str">
        <f t="shared" si="14"/>
        <v/>
      </c>
    </row>
    <row r="124" spans="1:27" x14ac:dyDescent="0.4">
      <c r="A124" s="42"/>
      <c r="B124" s="27" t="str">
        <f t="shared" si="15"/>
        <v>01111010</v>
      </c>
      <c r="C124" s="27"/>
      <c r="D124" s="37" t="s">
        <v>139</v>
      </c>
      <c r="E124" s="27" t="str">
        <f t="shared" si="8"/>
        <v>000000</v>
      </c>
      <c r="F124" s="27"/>
      <c r="G124" s="27"/>
      <c r="H124" s="27"/>
      <c r="I124" s="41"/>
      <c r="J124" s="41"/>
      <c r="K124" s="37"/>
      <c r="L124" s="47"/>
      <c r="M124" s="47"/>
      <c r="N124" s="45"/>
      <c r="O124" s="45"/>
      <c r="P124" s="54"/>
      <c r="Q124" s="65"/>
      <c r="R124" s="59"/>
      <c r="S124" s="57"/>
      <c r="T124" s="60"/>
      <c r="V124" t="str">
        <f t="shared" si="9"/>
        <v/>
      </c>
      <c r="W124" t="str">
        <f t="shared" si="10"/>
        <v/>
      </c>
      <c r="X124" t="str">
        <f t="shared" si="11"/>
        <v/>
      </c>
      <c r="Y124" t="str">
        <f t="shared" si="12"/>
        <v/>
      </c>
      <c r="Z124" t="str">
        <f t="shared" si="13"/>
        <v/>
      </c>
      <c r="AA124" s="66" t="str">
        <f t="shared" si="14"/>
        <v/>
      </c>
    </row>
    <row r="125" spans="1:27" x14ac:dyDescent="0.4">
      <c r="A125" s="27"/>
      <c r="B125" s="27" t="str">
        <f t="shared" si="15"/>
        <v>01111011</v>
      </c>
      <c r="C125" s="27"/>
      <c r="D125" s="37" t="s">
        <v>140</v>
      </c>
      <c r="E125" s="27" t="str">
        <f t="shared" si="8"/>
        <v>000000</v>
      </c>
      <c r="F125" s="43"/>
      <c r="G125" s="43"/>
      <c r="H125" s="43"/>
      <c r="I125" s="49"/>
      <c r="J125" s="49"/>
      <c r="K125" s="50"/>
      <c r="L125" s="51"/>
      <c r="M125" s="51"/>
      <c r="N125" s="52"/>
      <c r="O125" s="52"/>
      <c r="P125" s="53"/>
      <c r="Q125" s="61"/>
      <c r="R125" s="62"/>
      <c r="S125" s="63"/>
      <c r="T125" s="64"/>
      <c r="V125" t="str">
        <f t="shared" si="9"/>
        <v/>
      </c>
      <c r="W125" t="str">
        <f t="shared" si="10"/>
        <v/>
      </c>
      <c r="X125" t="str">
        <f t="shared" si="11"/>
        <v/>
      </c>
      <c r="Y125" t="str">
        <f t="shared" si="12"/>
        <v/>
      </c>
      <c r="Z125" t="str">
        <f t="shared" si="13"/>
        <v/>
      </c>
      <c r="AA125" s="66" t="str">
        <f t="shared" si="14"/>
        <v/>
      </c>
    </row>
    <row r="126" spans="1:27" x14ac:dyDescent="0.4">
      <c r="A126" s="126" t="s">
        <v>141</v>
      </c>
      <c r="B126" s="97" t="str">
        <f t="shared" si="15"/>
        <v>01111100</v>
      </c>
      <c r="C126" s="97" t="s">
        <v>36</v>
      </c>
      <c r="D126" s="37" t="s">
        <v>142</v>
      </c>
      <c r="E126" s="105" t="str">
        <f t="shared" si="8"/>
        <v>000451</v>
      </c>
      <c r="F126" s="27">
        <v>0</v>
      </c>
      <c r="G126" s="27">
        <v>0</v>
      </c>
      <c r="H126" s="27">
        <v>0</v>
      </c>
      <c r="I126" s="41" t="s">
        <v>31</v>
      </c>
      <c r="J126" s="41" t="s">
        <v>31</v>
      </c>
      <c r="K126" s="37" t="s">
        <v>37</v>
      </c>
      <c r="L126" s="47" t="s">
        <v>31</v>
      </c>
      <c r="M126" s="47" t="s">
        <v>31</v>
      </c>
      <c r="N126" s="45">
        <v>0</v>
      </c>
      <c r="O126" s="45">
        <v>1</v>
      </c>
      <c r="P126" s="54"/>
      <c r="Q126" s="65"/>
      <c r="R126" s="59" t="s">
        <v>56</v>
      </c>
      <c r="S126" s="57">
        <v>0</v>
      </c>
      <c r="T126" s="60" t="s">
        <v>35</v>
      </c>
      <c r="V126" t="str">
        <f t="shared" si="9"/>
        <v>0000</v>
      </c>
      <c r="W126" t="str">
        <f t="shared" si="10"/>
        <v>0000</v>
      </c>
      <c r="X126" t="str">
        <f t="shared" si="11"/>
        <v>0000</v>
      </c>
      <c r="Y126" t="str">
        <f t="shared" si="12"/>
        <v>0100</v>
      </c>
      <c r="Z126" t="str">
        <f t="shared" si="13"/>
        <v>0101</v>
      </c>
      <c r="AA126" s="66" t="str">
        <f t="shared" si="14"/>
        <v>0001</v>
      </c>
    </row>
    <row r="127" spans="1:27" x14ac:dyDescent="0.4">
      <c r="A127" s="126"/>
      <c r="B127" s="97" t="str">
        <f t="shared" si="15"/>
        <v>01111101</v>
      </c>
      <c r="C127" s="97" t="s">
        <v>143</v>
      </c>
      <c r="D127" s="37" t="s">
        <v>144</v>
      </c>
      <c r="E127" s="105" t="str">
        <f t="shared" si="8"/>
        <v>0C9011</v>
      </c>
      <c r="F127" s="43">
        <v>0</v>
      </c>
      <c r="G127" s="43">
        <v>0</v>
      </c>
      <c r="H127" s="43">
        <v>0</v>
      </c>
      <c r="I127" s="49" t="s">
        <v>33</v>
      </c>
      <c r="J127" s="49" t="s">
        <v>32</v>
      </c>
      <c r="K127" s="50">
        <v>0</v>
      </c>
      <c r="L127" s="51" t="s">
        <v>95</v>
      </c>
      <c r="M127" s="51" t="s">
        <v>43</v>
      </c>
      <c r="N127" s="52">
        <v>0</v>
      </c>
      <c r="O127" s="52">
        <v>0</v>
      </c>
      <c r="P127" s="53"/>
      <c r="Q127" s="61"/>
      <c r="R127" s="62" t="s">
        <v>80</v>
      </c>
      <c r="S127" s="63">
        <v>0</v>
      </c>
      <c r="T127" s="64" t="s">
        <v>35</v>
      </c>
      <c r="V127" t="str">
        <f t="shared" si="9"/>
        <v>0000</v>
      </c>
      <c r="W127" t="str">
        <f t="shared" si="10"/>
        <v>1100</v>
      </c>
      <c r="X127" t="str">
        <f t="shared" si="11"/>
        <v>1001</v>
      </c>
      <c r="Y127" t="str">
        <f t="shared" si="12"/>
        <v>0000</v>
      </c>
      <c r="Z127" t="str">
        <f t="shared" si="13"/>
        <v>0001</v>
      </c>
      <c r="AA127" s="66" t="str">
        <f t="shared" si="14"/>
        <v>0001</v>
      </c>
    </row>
    <row r="128" spans="1:27" x14ac:dyDescent="0.4">
      <c r="A128" s="126"/>
      <c r="B128" s="97" t="str">
        <f t="shared" si="15"/>
        <v>01111110</v>
      </c>
      <c r="C128" s="97" t="s">
        <v>81</v>
      </c>
      <c r="D128" s="37" t="s">
        <v>145</v>
      </c>
      <c r="E128" s="105" t="str">
        <f t="shared" si="8"/>
        <v>000002</v>
      </c>
      <c r="F128" s="27">
        <v>0</v>
      </c>
      <c r="G128" s="27">
        <v>0</v>
      </c>
      <c r="H128" s="27">
        <v>0</v>
      </c>
      <c r="I128" s="41" t="s">
        <v>31</v>
      </c>
      <c r="J128" s="41" t="s">
        <v>31</v>
      </c>
      <c r="K128" s="37">
        <v>0</v>
      </c>
      <c r="L128" s="47" t="s">
        <v>31</v>
      </c>
      <c r="M128" s="47" t="s">
        <v>31</v>
      </c>
      <c r="N128" s="45">
        <v>0</v>
      </c>
      <c r="O128" s="45">
        <v>0</v>
      </c>
      <c r="P128" s="54"/>
      <c r="Q128" s="65"/>
      <c r="R128" s="59" t="s">
        <v>47</v>
      </c>
      <c r="S128" s="57">
        <v>0</v>
      </c>
      <c r="T128" s="60" t="s">
        <v>107</v>
      </c>
      <c r="V128" t="str">
        <f t="shared" si="9"/>
        <v>0000</v>
      </c>
      <c r="W128" t="str">
        <f t="shared" si="10"/>
        <v>0000</v>
      </c>
      <c r="X128" t="str">
        <f t="shared" si="11"/>
        <v>0000</v>
      </c>
      <c r="Y128" t="str">
        <f t="shared" si="12"/>
        <v>0000</v>
      </c>
      <c r="Z128" t="str">
        <f t="shared" si="13"/>
        <v>0000</v>
      </c>
      <c r="AA128" s="66" t="str">
        <f t="shared" si="14"/>
        <v>0010</v>
      </c>
    </row>
    <row r="129" spans="1:27" x14ac:dyDescent="0.4">
      <c r="A129" s="129"/>
      <c r="B129" s="87" t="str">
        <f t="shared" si="15"/>
        <v>10000000</v>
      </c>
      <c r="C129" s="87"/>
      <c r="D129" s="88">
        <v>80</v>
      </c>
      <c r="E129" s="87" t="str">
        <f t="shared" si="8"/>
        <v>000000</v>
      </c>
      <c r="F129" s="43"/>
      <c r="G129" s="43"/>
      <c r="H129" s="43"/>
      <c r="I129" s="49"/>
      <c r="J129" s="49"/>
      <c r="K129" s="50"/>
      <c r="L129" s="51"/>
      <c r="M129" s="51"/>
      <c r="N129" s="52"/>
      <c r="O129" s="52"/>
      <c r="P129" s="53"/>
      <c r="Q129" s="61"/>
      <c r="R129" s="62"/>
      <c r="S129" s="63"/>
      <c r="T129" s="64"/>
      <c r="V129" t="str">
        <f t="shared" si="9"/>
        <v/>
      </c>
      <c r="W129" t="str">
        <f t="shared" si="10"/>
        <v/>
      </c>
      <c r="X129" t="str">
        <f t="shared" si="11"/>
        <v/>
      </c>
      <c r="Y129" t="str">
        <f t="shared" si="12"/>
        <v/>
      </c>
      <c r="Z129" t="str">
        <f t="shared" si="13"/>
        <v/>
      </c>
      <c r="AA129" s="66" t="str">
        <f t="shared" si="14"/>
        <v/>
      </c>
    </row>
    <row r="130" spans="1:27" x14ac:dyDescent="0.4">
      <c r="A130" s="129"/>
      <c r="B130" s="87" t="str">
        <f t="shared" si="15"/>
        <v>10000001</v>
      </c>
      <c r="C130" s="87"/>
      <c r="D130" s="88">
        <v>81</v>
      </c>
      <c r="E130" s="87" t="str">
        <f t="shared" si="8"/>
        <v>000000</v>
      </c>
      <c r="F130" s="27"/>
      <c r="G130" s="27"/>
      <c r="H130" s="27"/>
      <c r="I130" s="41"/>
      <c r="J130" s="41"/>
      <c r="K130" s="37"/>
      <c r="L130" s="47"/>
      <c r="M130" s="47"/>
      <c r="N130" s="45"/>
      <c r="O130" s="45"/>
      <c r="P130" s="54"/>
      <c r="Q130" s="65"/>
      <c r="R130" s="59"/>
      <c r="S130" s="57"/>
      <c r="T130" s="60"/>
      <c r="V130" t="str">
        <f t="shared" si="9"/>
        <v/>
      </c>
      <c r="W130" t="str">
        <f t="shared" si="10"/>
        <v/>
      </c>
      <c r="X130" t="str">
        <f t="shared" si="11"/>
        <v/>
      </c>
      <c r="Y130" t="str">
        <f t="shared" si="12"/>
        <v/>
      </c>
      <c r="Z130" t="str">
        <f t="shared" si="13"/>
        <v/>
      </c>
      <c r="AA130" s="66" t="str">
        <f t="shared" si="14"/>
        <v/>
      </c>
    </row>
    <row r="131" spans="1:27" x14ac:dyDescent="0.4">
      <c r="A131" s="129"/>
      <c r="B131" s="87" t="str">
        <f t="shared" si="15"/>
        <v>10000010</v>
      </c>
      <c r="C131" s="87"/>
      <c r="D131" s="88">
        <v>82</v>
      </c>
      <c r="E131" s="87" t="str">
        <f t="shared" ref="E131:E194" si="16">_xlfn.CONCAT(BIN2HEX(V131),BIN2HEX(W131),BIN2HEX(X131),BIN2HEX(Y131),BIN2HEX(Z131),BIN2HEX(AA131))</f>
        <v>000000</v>
      </c>
      <c r="F131" s="43"/>
      <c r="G131" s="43"/>
      <c r="H131" s="43"/>
      <c r="I131" s="49"/>
      <c r="J131" s="49"/>
      <c r="K131" s="50"/>
      <c r="L131" s="51"/>
      <c r="M131" s="51"/>
      <c r="N131" s="52"/>
      <c r="O131" s="52"/>
      <c r="P131" s="53"/>
      <c r="Q131" s="61"/>
      <c r="R131" s="62"/>
      <c r="S131" s="63"/>
      <c r="T131" s="64"/>
      <c r="V131" t="str">
        <f t="shared" si="9"/>
        <v/>
      </c>
      <c r="W131" t="str">
        <f t="shared" si="10"/>
        <v/>
      </c>
      <c r="X131" t="str">
        <f t="shared" si="11"/>
        <v/>
      </c>
      <c r="Y131" t="str">
        <f t="shared" si="12"/>
        <v/>
      </c>
      <c r="Z131" t="str">
        <f t="shared" si="13"/>
        <v/>
      </c>
      <c r="AA131" s="66" t="str">
        <f t="shared" si="14"/>
        <v/>
      </c>
    </row>
    <row r="132" spans="1:27" x14ac:dyDescent="0.4">
      <c r="A132" s="129"/>
      <c r="B132" s="87" t="str">
        <f t="shared" si="15"/>
        <v>10000011</v>
      </c>
      <c r="C132" s="87"/>
      <c r="D132" s="88">
        <v>83</v>
      </c>
      <c r="E132" s="87" t="str">
        <f t="shared" si="16"/>
        <v>000000</v>
      </c>
      <c r="F132" s="27"/>
      <c r="G132" s="27"/>
      <c r="H132" s="27"/>
      <c r="I132" s="41"/>
      <c r="J132" s="41"/>
      <c r="K132" s="37"/>
      <c r="L132" s="47"/>
      <c r="M132" s="47"/>
      <c r="N132" s="45"/>
      <c r="O132" s="45"/>
      <c r="P132" s="54"/>
      <c r="Q132" s="65"/>
      <c r="R132" s="59"/>
      <c r="S132" s="57"/>
      <c r="T132" s="60"/>
      <c r="V132" t="str">
        <f t="shared" ref="V132:V195" si="17">_xlfn.CONCAT(F132,G132,H132,MID(I132,1,1))</f>
        <v/>
      </c>
      <c r="W132" t="str">
        <f t="shared" ref="W132:W195" si="18">_xlfn.CONCAT(MID(I132,2,1),J132,MID(K132,1,1))</f>
        <v/>
      </c>
      <c r="X132" t="str">
        <f t="shared" ref="X132:X195" si="19">_xlfn.CONCAT(MID(L132,1,2),MID(M132,1,2))</f>
        <v/>
      </c>
      <c r="Y132" t="str">
        <f t="shared" ref="Y132:Y195" si="20">_xlfn.CONCAT(N132,O132,IF(ISBLANK(O132),,0),IF(ISBLANK(O132),,0))</f>
        <v/>
      </c>
      <c r="Z132" t="str">
        <f t="shared" ref="Z132:Z195" si="21">_xlfn.CONCAT(IF(ISBLANK(R132),,0),R132)</f>
        <v/>
      </c>
      <c r="AA132" s="66" t="str">
        <f t="shared" ref="AA132:AA195" si="22">_xlfn.CONCAT(S132,MID(T132,1,3))</f>
        <v/>
      </c>
    </row>
    <row r="133" spans="1:27" x14ac:dyDescent="0.4">
      <c r="A133" s="129"/>
      <c r="B133" s="87" t="str">
        <f t="shared" si="15"/>
        <v>10000100</v>
      </c>
      <c r="C133" s="87"/>
      <c r="D133" s="88">
        <v>84</v>
      </c>
      <c r="E133" s="87" t="str">
        <f t="shared" si="16"/>
        <v>000000</v>
      </c>
      <c r="F133" s="43"/>
      <c r="G133" s="43"/>
      <c r="H133" s="43"/>
      <c r="I133" s="49"/>
      <c r="J133" s="49"/>
      <c r="K133" s="50"/>
      <c r="L133" s="51"/>
      <c r="M133" s="51"/>
      <c r="N133" s="52"/>
      <c r="O133" s="52"/>
      <c r="P133" s="53"/>
      <c r="Q133" s="61"/>
      <c r="R133" s="62"/>
      <c r="S133" s="63"/>
      <c r="T133" s="64"/>
      <c r="V133" t="str">
        <f t="shared" si="17"/>
        <v/>
      </c>
      <c r="W133" t="str">
        <f t="shared" si="18"/>
        <v/>
      </c>
      <c r="X133" t="str">
        <f t="shared" si="19"/>
        <v/>
      </c>
      <c r="Y133" t="str">
        <f t="shared" si="20"/>
        <v/>
      </c>
      <c r="Z133" t="str">
        <f t="shared" si="21"/>
        <v/>
      </c>
      <c r="AA133" s="66" t="str">
        <f t="shared" si="22"/>
        <v/>
      </c>
    </row>
    <row r="134" spans="1:27" x14ac:dyDescent="0.4">
      <c r="A134" s="129"/>
      <c r="B134" s="87" t="str">
        <f t="shared" si="15"/>
        <v>10000101</v>
      </c>
      <c r="C134" s="87"/>
      <c r="D134" s="88">
        <v>85</v>
      </c>
      <c r="E134" s="87" t="str">
        <f t="shared" si="16"/>
        <v>000000</v>
      </c>
      <c r="F134" s="27"/>
      <c r="G134" s="27"/>
      <c r="H134" s="27"/>
      <c r="I134" s="41"/>
      <c r="J134" s="41"/>
      <c r="K134" s="37"/>
      <c r="L134" s="47"/>
      <c r="M134" s="47"/>
      <c r="N134" s="45"/>
      <c r="O134" s="45"/>
      <c r="P134" s="54"/>
      <c r="Q134" s="65"/>
      <c r="R134" s="59"/>
      <c r="S134" s="57"/>
      <c r="T134" s="60"/>
      <c r="V134" t="str">
        <f t="shared" si="17"/>
        <v/>
      </c>
      <c r="W134" t="str">
        <f t="shared" si="18"/>
        <v/>
      </c>
      <c r="X134" t="str">
        <f t="shared" si="19"/>
        <v/>
      </c>
      <c r="Y134" t="str">
        <f t="shared" si="20"/>
        <v/>
      </c>
      <c r="Z134" t="str">
        <f t="shared" si="21"/>
        <v/>
      </c>
      <c r="AA134" s="66" t="str">
        <f t="shared" si="22"/>
        <v/>
      </c>
    </row>
    <row r="135" spans="1:27" x14ac:dyDescent="0.4">
      <c r="A135" s="129"/>
      <c r="B135" s="87" t="str">
        <f t="shared" ref="B135:B198" si="23">_xlfn.CONCAT(HEX2BIN(D135,8))</f>
        <v>10000110</v>
      </c>
      <c r="C135" s="87"/>
      <c r="D135" s="88">
        <v>86</v>
      </c>
      <c r="E135" s="87" t="str">
        <f t="shared" si="16"/>
        <v>000000</v>
      </c>
      <c r="F135" s="43"/>
      <c r="G135" s="43"/>
      <c r="H135" s="43"/>
      <c r="I135" s="49"/>
      <c r="J135" s="49"/>
      <c r="K135" s="50"/>
      <c r="L135" s="51"/>
      <c r="M135" s="51"/>
      <c r="N135" s="52"/>
      <c r="O135" s="52"/>
      <c r="P135" s="53"/>
      <c r="Q135" s="61"/>
      <c r="R135" s="62"/>
      <c r="S135" s="63"/>
      <c r="T135" s="64"/>
      <c r="V135" t="str">
        <f t="shared" si="17"/>
        <v/>
      </c>
      <c r="W135" t="str">
        <f t="shared" si="18"/>
        <v/>
      </c>
      <c r="X135" t="str">
        <f t="shared" si="19"/>
        <v/>
      </c>
      <c r="Y135" t="str">
        <f t="shared" si="20"/>
        <v/>
      </c>
      <c r="Z135" t="str">
        <f t="shared" si="21"/>
        <v/>
      </c>
      <c r="AA135" s="66" t="str">
        <f t="shared" si="22"/>
        <v/>
      </c>
    </row>
    <row r="136" spans="1:27" x14ac:dyDescent="0.4">
      <c r="A136" s="129"/>
      <c r="B136" s="87" t="str">
        <f t="shared" si="23"/>
        <v>10000111</v>
      </c>
      <c r="C136" s="87"/>
      <c r="D136" s="88">
        <v>87</v>
      </c>
      <c r="E136" s="87" t="str">
        <f t="shared" si="16"/>
        <v>000000</v>
      </c>
      <c r="F136" s="27"/>
      <c r="G136" s="27"/>
      <c r="H136" s="27"/>
      <c r="I136" s="41"/>
      <c r="J136" s="41"/>
      <c r="K136" s="37"/>
      <c r="L136" s="47"/>
      <c r="M136" s="47"/>
      <c r="N136" s="45"/>
      <c r="O136" s="45"/>
      <c r="P136" s="54"/>
      <c r="Q136" s="65"/>
      <c r="R136" s="59"/>
      <c r="S136" s="57"/>
      <c r="T136" s="60"/>
      <c r="V136" t="str">
        <f t="shared" si="17"/>
        <v/>
      </c>
      <c r="W136" t="str">
        <f t="shared" si="18"/>
        <v/>
      </c>
      <c r="X136" t="str">
        <f t="shared" si="19"/>
        <v/>
      </c>
      <c r="Y136" t="str">
        <f t="shared" si="20"/>
        <v/>
      </c>
      <c r="Z136" t="str">
        <f t="shared" si="21"/>
        <v/>
      </c>
      <c r="AA136" s="66" t="str">
        <f t="shared" si="22"/>
        <v/>
      </c>
    </row>
    <row r="137" spans="1:27" x14ac:dyDescent="0.4">
      <c r="A137" s="129"/>
      <c r="B137" s="87" t="str">
        <f t="shared" si="23"/>
        <v>10001000</v>
      </c>
      <c r="C137" s="87"/>
      <c r="D137" s="88">
        <v>88</v>
      </c>
      <c r="E137" s="87" t="str">
        <f t="shared" si="16"/>
        <v>000000</v>
      </c>
      <c r="F137" s="43"/>
      <c r="G137" s="43"/>
      <c r="H137" s="43"/>
      <c r="I137" s="49"/>
      <c r="J137" s="49"/>
      <c r="K137" s="50"/>
      <c r="L137" s="51"/>
      <c r="M137" s="51"/>
      <c r="N137" s="52"/>
      <c r="O137" s="52"/>
      <c r="P137" s="53"/>
      <c r="Q137" s="61"/>
      <c r="R137" s="62"/>
      <c r="S137" s="63"/>
      <c r="T137" s="64"/>
      <c r="V137" t="str">
        <f t="shared" si="17"/>
        <v/>
      </c>
      <c r="W137" t="str">
        <f t="shared" si="18"/>
        <v/>
      </c>
      <c r="X137" t="str">
        <f t="shared" si="19"/>
        <v/>
      </c>
      <c r="Y137" t="str">
        <f t="shared" si="20"/>
        <v/>
      </c>
      <c r="Z137" t="str">
        <f t="shared" si="21"/>
        <v/>
      </c>
      <c r="AA137" s="66" t="str">
        <f t="shared" si="22"/>
        <v/>
      </c>
    </row>
    <row r="138" spans="1:27" x14ac:dyDescent="0.4">
      <c r="A138" s="129"/>
      <c r="B138" s="87" t="str">
        <f t="shared" si="23"/>
        <v>10001001</v>
      </c>
      <c r="C138" s="87"/>
      <c r="D138" s="88">
        <v>89</v>
      </c>
      <c r="E138" s="87" t="str">
        <f t="shared" si="16"/>
        <v>000000</v>
      </c>
      <c r="F138" s="27"/>
      <c r="G138" s="27"/>
      <c r="H138" s="27"/>
      <c r="I138" s="41"/>
      <c r="J138" s="41"/>
      <c r="K138" s="37"/>
      <c r="L138" s="47"/>
      <c r="M138" s="47"/>
      <c r="N138" s="45"/>
      <c r="O138" s="45"/>
      <c r="P138" s="54"/>
      <c r="Q138" s="65"/>
      <c r="R138" s="59"/>
      <c r="S138" s="57"/>
      <c r="T138" s="60"/>
      <c r="V138" t="str">
        <f t="shared" si="17"/>
        <v/>
      </c>
      <c r="W138" t="str">
        <f t="shared" si="18"/>
        <v/>
      </c>
      <c r="X138" t="str">
        <f t="shared" si="19"/>
        <v/>
      </c>
      <c r="Y138" t="str">
        <f t="shared" si="20"/>
        <v/>
      </c>
      <c r="Z138" t="str">
        <f t="shared" si="21"/>
        <v/>
      </c>
      <c r="AA138" s="66" t="str">
        <f t="shared" si="22"/>
        <v/>
      </c>
    </row>
    <row r="139" spans="1:27" x14ac:dyDescent="0.4">
      <c r="A139" s="27"/>
      <c r="B139" s="27" t="str">
        <f t="shared" si="23"/>
        <v>10001010</v>
      </c>
      <c r="C139" s="27"/>
      <c r="D139" s="37" t="s">
        <v>150</v>
      </c>
      <c r="E139" s="27" t="str">
        <f t="shared" si="16"/>
        <v>000000</v>
      </c>
      <c r="F139" s="43"/>
      <c r="G139" s="43"/>
      <c r="H139" s="43"/>
      <c r="I139" s="49"/>
      <c r="J139" s="49"/>
      <c r="K139" s="50"/>
      <c r="L139" s="51"/>
      <c r="M139" s="51"/>
      <c r="N139" s="52"/>
      <c r="O139" s="52"/>
      <c r="P139" s="53"/>
      <c r="Q139" s="61"/>
      <c r="R139" s="62"/>
      <c r="S139" s="63"/>
      <c r="T139" s="64"/>
      <c r="V139" t="str">
        <f t="shared" si="17"/>
        <v/>
      </c>
      <c r="W139" t="str">
        <f t="shared" si="18"/>
        <v/>
      </c>
      <c r="X139" t="str">
        <f t="shared" si="19"/>
        <v/>
      </c>
      <c r="Y139" t="str">
        <f t="shared" si="20"/>
        <v/>
      </c>
      <c r="Z139" t="str">
        <f t="shared" si="21"/>
        <v/>
      </c>
      <c r="AA139" s="66" t="str">
        <f t="shared" si="22"/>
        <v/>
      </c>
    </row>
    <row r="140" spans="1:27" x14ac:dyDescent="0.4">
      <c r="A140" s="27"/>
      <c r="B140" s="27" t="str">
        <f t="shared" si="23"/>
        <v>10001011</v>
      </c>
      <c r="C140" s="27"/>
      <c r="D140" s="37" t="s">
        <v>151</v>
      </c>
      <c r="E140" s="27" t="str">
        <f t="shared" si="16"/>
        <v>000000</v>
      </c>
      <c r="F140" s="27"/>
      <c r="G140" s="27"/>
      <c r="H140" s="27"/>
      <c r="I140" s="41"/>
      <c r="J140" s="41"/>
      <c r="K140" s="37"/>
      <c r="L140" s="47"/>
      <c r="M140" s="47"/>
      <c r="N140" s="45"/>
      <c r="O140" s="45"/>
      <c r="P140" s="54"/>
      <c r="Q140" s="65"/>
      <c r="R140" s="59"/>
      <c r="S140" s="57"/>
      <c r="T140" s="60"/>
      <c r="V140" t="str">
        <f t="shared" si="17"/>
        <v/>
      </c>
      <c r="W140" t="str">
        <f t="shared" si="18"/>
        <v/>
      </c>
      <c r="X140" t="str">
        <f t="shared" si="19"/>
        <v/>
      </c>
      <c r="Y140" t="str">
        <f t="shared" si="20"/>
        <v/>
      </c>
      <c r="Z140" t="str">
        <f t="shared" si="21"/>
        <v/>
      </c>
      <c r="AA140" s="66" t="str">
        <f t="shared" si="22"/>
        <v/>
      </c>
    </row>
    <row r="141" spans="1:27" x14ac:dyDescent="0.4">
      <c r="A141" s="27"/>
      <c r="B141" s="27" t="str">
        <f t="shared" si="23"/>
        <v>10001100</v>
      </c>
      <c r="C141" s="27"/>
      <c r="D141" s="37" t="s">
        <v>152</v>
      </c>
      <c r="E141" s="27" t="str">
        <f t="shared" si="16"/>
        <v>000000</v>
      </c>
      <c r="F141" s="43"/>
      <c r="G141" s="43"/>
      <c r="H141" s="43"/>
      <c r="I141" s="49"/>
      <c r="J141" s="49"/>
      <c r="K141" s="50"/>
      <c r="L141" s="51"/>
      <c r="M141" s="51"/>
      <c r="N141" s="52"/>
      <c r="O141" s="52"/>
      <c r="P141" s="53"/>
      <c r="Q141" s="61"/>
      <c r="R141" s="62"/>
      <c r="S141" s="63"/>
      <c r="T141" s="64"/>
      <c r="V141" t="str">
        <f t="shared" si="17"/>
        <v/>
      </c>
      <c r="W141" t="str">
        <f t="shared" si="18"/>
        <v/>
      </c>
      <c r="X141" t="str">
        <f t="shared" si="19"/>
        <v/>
      </c>
      <c r="Y141" t="str">
        <f t="shared" si="20"/>
        <v/>
      </c>
      <c r="Z141" t="str">
        <f t="shared" si="21"/>
        <v/>
      </c>
      <c r="AA141" s="66" t="str">
        <f t="shared" si="22"/>
        <v/>
      </c>
    </row>
    <row r="142" spans="1:27" x14ac:dyDescent="0.4">
      <c r="A142" s="27"/>
      <c r="B142" s="27" t="str">
        <f t="shared" si="23"/>
        <v>10001101</v>
      </c>
      <c r="C142" s="27"/>
      <c r="D142" s="37" t="s">
        <v>153</v>
      </c>
      <c r="E142" s="27" t="str">
        <f t="shared" si="16"/>
        <v>000000</v>
      </c>
      <c r="F142" s="27"/>
      <c r="G142" s="27"/>
      <c r="H142" s="27"/>
      <c r="I142" s="41"/>
      <c r="J142" s="41"/>
      <c r="K142" s="37"/>
      <c r="L142" s="47"/>
      <c r="M142" s="47"/>
      <c r="N142" s="45"/>
      <c r="O142" s="45"/>
      <c r="P142" s="54"/>
      <c r="Q142" s="65"/>
      <c r="R142" s="59"/>
      <c r="S142" s="57"/>
      <c r="T142" s="60"/>
      <c r="V142" t="str">
        <f t="shared" si="17"/>
        <v/>
      </c>
      <c r="W142" t="str">
        <f t="shared" si="18"/>
        <v/>
      </c>
      <c r="X142" t="str">
        <f t="shared" si="19"/>
        <v/>
      </c>
      <c r="Y142" t="str">
        <f t="shared" si="20"/>
        <v/>
      </c>
      <c r="Z142" t="str">
        <f t="shared" si="21"/>
        <v/>
      </c>
      <c r="AA142" s="66" t="str">
        <f t="shared" si="22"/>
        <v/>
      </c>
    </row>
    <row r="143" spans="1:27" x14ac:dyDescent="0.4">
      <c r="A143" s="27"/>
      <c r="B143" s="27" t="str">
        <f t="shared" si="23"/>
        <v>10001110</v>
      </c>
      <c r="C143" s="27"/>
      <c r="D143" s="37" t="s">
        <v>154</v>
      </c>
      <c r="E143" s="27" t="str">
        <f t="shared" si="16"/>
        <v>000000</v>
      </c>
      <c r="F143" s="43"/>
      <c r="G143" s="43"/>
      <c r="H143" s="43"/>
      <c r="I143" s="49"/>
      <c r="J143" s="49"/>
      <c r="K143" s="50"/>
      <c r="L143" s="51"/>
      <c r="M143" s="51"/>
      <c r="N143" s="52"/>
      <c r="O143" s="52"/>
      <c r="P143" s="53"/>
      <c r="Q143" s="61"/>
      <c r="R143" s="62"/>
      <c r="S143" s="63"/>
      <c r="T143" s="64"/>
      <c r="V143" t="str">
        <f t="shared" si="17"/>
        <v/>
      </c>
      <c r="W143" t="str">
        <f t="shared" si="18"/>
        <v/>
      </c>
      <c r="X143" t="str">
        <f t="shared" si="19"/>
        <v/>
      </c>
      <c r="Y143" t="str">
        <f t="shared" si="20"/>
        <v/>
      </c>
      <c r="Z143" t="str">
        <f t="shared" si="21"/>
        <v/>
      </c>
      <c r="AA143" s="66" t="str">
        <f t="shared" si="22"/>
        <v/>
      </c>
    </row>
    <row r="144" spans="1:27" x14ac:dyDescent="0.4">
      <c r="A144" s="27"/>
      <c r="B144" s="27" t="str">
        <f t="shared" si="23"/>
        <v>10001111</v>
      </c>
      <c r="C144" s="27"/>
      <c r="D144" s="37" t="s">
        <v>155</v>
      </c>
      <c r="E144" s="27" t="str">
        <f t="shared" si="16"/>
        <v>000000</v>
      </c>
      <c r="F144" s="27"/>
      <c r="G144" s="27"/>
      <c r="H144" s="27"/>
      <c r="I144" s="41"/>
      <c r="J144" s="41"/>
      <c r="K144" s="37"/>
      <c r="L144" s="47"/>
      <c r="M144" s="47"/>
      <c r="N144" s="45"/>
      <c r="O144" s="45"/>
      <c r="P144" s="54"/>
      <c r="Q144" s="65"/>
      <c r="R144" s="59"/>
      <c r="S144" s="57"/>
      <c r="T144" s="60"/>
      <c r="V144" t="str">
        <f t="shared" si="17"/>
        <v/>
      </c>
      <c r="W144" t="str">
        <f t="shared" si="18"/>
        <v/>
      </c>
      <c r="X144" t="str">
        <f t="shared" si="19"/>
        <v/>
      </c>
      <c r="Y144" t="str">
        <f t="shared" si="20"/>
        <v/>
      </c>
      <c r="Z144" t="str">
        <f t="shared" si="21"/>
        <v/>
      </c>
      <c r="AA144" s="66" t="str">
        <f t="shared" si="22"/>
        <v/>
      </c>
    </row>
    <row r="145" spans="1:27" x14ac:dyDescent="0.4">
      <c r="A145" s="99" t="s">
        <v>8</v>
      </c>
      <c r="B145" s="97" t="str">
        <f t="shared" si="23"/>
        <v>10010000</v>
      </c>
      <c r="C145" s="103" t="s">
        <v>8</v>
      </c>
      <c r="D145" s="37">
        <v>90</v>
      </c>
      <c r="E145" s="105" t="str">
        <f t="shared" si="16"/>
        <v>000009</v>
      </c>
      <c r="F145" s="43">
        <v>0</v>
      </c>
      <c r="G145" s="43">
        <v>0</v>
      </c>
      <c r="H145" s="43">
        <v>0</v>
      </c>
      <c r="I145" s="49" t="s">
        <v>31</v>
      </c>
      <c r="J145" s="49" t="s">
        <v>31</v>
      </c>
      <c r="K145" s="50">
        <v>0</v>
      </c>
      <c r="L145" s="51" t="s">
        <v>31</v>
      </c>
      <c r="M145" s="51" t="s">
        <v>31</v>
      </c>
      <c r="N145" s="52">
        <v>0</v>
      </c>
      <c r="O145" s="52">
        <v>0</v>
      </c>
      <c r="P145" s="53"/>
      <c r="Q145" s="61"/>
      <c r="R145" s="62" t="s">
        <v>47</v>
      </c>
      <c r="S145" s="63">
        <v>1</v>
      </c>
      <c r="T145" s="64" t="s">
        <v>80</v>
      </c>
      <c r="V145" t="str">
        <f t="shared" si="17"/>
        <v>0000</v>
      </c>
      <c r="W145" t="str">
        <f t="shared" si="18"/>
        <v>0000</v>
      </c>
      <c r="X145" t="str">
        <f t="shared" si="19"/>
        <v>0000</v>
      </c>
      <c r="Y145" t="str">
        <f t="shared" si="20"/>
        <v>0000</v>
      </c>
      <c r="Z145" t="str">
        <f t="shared" si="21"/>
        <v>0000</v>
      </c>
      <c r="AA145" s="66" t="str">
        <f t="shared" si="22"/>
        <v>1001</v>
      </c>
    </row>
    <row r="146" spans="1:27" x14ac:dyDescent="0.4">
      <c r="A146" s="27"/>
      <c r="B146" s="27" t="str">
        <f t="shared" si="23"/>
        <v>10010001</v>
      </c>
      <c r="C146" s="27"/>
      <c r="D146" s="37">
        <v>91</v>
      </c>
      <c r="E146" s="27" t="str">
        <f t="shared" si="16"/>
        <v>000000</v>
      </c>
      <c r="F146" s="27"/>
      <c r="G146" s="27"/>
      <c r="H146" s="27"/>
      <c r="I146" s="41"/>
      <c r="J146" s="41"/>
      <c r="K146" s="37"/>
      <c r="L146" s="47"/>
      <c r="M146" s="47"/>
      <c r="N146" s="45"/>
      <c r="O146" s="45"/>
      <c r="P146" s="54"/>
      <c r="Q146" s="65"/>
      <c r="R146" s="59"/>
      <c r="S146" s="57"/>
      <c r="T146" s="60"/>
      <c r="V146" t="str">
        <f t="shared" si="17"/>
        <v/>
      </c>
      <c r="W146" t="str">
        <f t="shared" si="18"/>
        <v/>
      </c>
      <c r="X146" t="str">
        <f t="shared" si="19"/>
        <v/>
      </c>
      <c r="Y146" t="str">
        <f t="shared" si="20"/>
        <v/>
      </c>
      <c r="Z146" t="str">
        <f t="shared" si="21"/>
        <v/>
      </c>
      <c r="AA146" s="66" t="str">
        <f t="shared" si="22"/>
        <v/>
      </c>
    </row>
    <row r="147" spans="1:27" x14ac:dyDescent="0.4">
      <c r="A147" s="27"/>
      <c r="B147" s="27" t="str">
        <f t="shared" si="23"/>
        <v>10010010</v>
      </c>
      <c r="C147" s="27"/>
      <c r="D147" s="37">
        <v>92</v>
      </c>
      <c r="E147" s="27" t="str">
        <f t="shared" si="16"/>
        <v>000000</v>
      </c>
      <c r="F147" s="43"/>
      <c r="G147" s="43"/>
      <c r="H147" s="43"/>
      <c r="I147" s="49"/>
      <c r="J147" s="49"/>
      <c r="K147" s="50"/>
      <c r="L147" s="51"/>
      <c r="M147" s="51"/>
      <c r="N147" s="52"/>
      <c r="O147" s="52"/>
      <c r="P147" s="53"/>
      <c r="Q147" s="61"/>
      <c r="R147" s="62"/>
      <c r="S147" s="63"/>
      <c r="T147" s="64"/>
      <c r="V147" t="str">
        <f t="shared" si="17"/>
        <v/>
      </c>
      <c r="W147" t="str">
        <f t="shared" si="18"/>
        <v/>
      </c>
      <c r="X147" t="str">
        <f t="shared" si="19"/>
        <v/>
      </c>
      <c r="Y147" t="str">
        <f t="shared" si="20"/>
        <v/>
      </c>
      <c r="Z147" t="str">
        <f t="shared" si="21"/>
        <v/>
      </c>
      <c r="AA147" s="66" t="str">
        <f t="shared" si="22"/>
        <v/>
      </c>
    </row>
    <row r="148" spans="1:27" x14ac:dyDescent="0.4">
      <c r="A148" s="27"/>
      <c r="B148" s="27" t="str">
        <f t="shared" si="23"/>
        <v>10010011</v>
      </c>
      <c r="C148" s="27"/>
      <c r="D148" s="37">
        <v>93</v>
      </c>
      <c r="E148" s="27" t="str">
        <f t="shared" si="16"/>
        <v>000000</v>
      </c>
      <c r="F148" s="27"/>
      <c r="G148" s="27"/>
      <c r="H148" s="27"/>
      <c r="I148" s="41"/>
      <c r="J148" s="41"/>
      <c r="K148" s="37"/>
      <c r="L148" s="47"/>
      <c r="M148" s="47"/>
      <c r="N148" s="45"/>
      <c r="O148" s="45"/>
      <c r="P148" s="54"/>
      <c r="Q148" s="65"/>
      <c r="R148" s="59"/>
      <c r="S148" s="57"/>
      <c r="T148" s="60"/>
      <c r="V148" t="str">
        <f t="shared" si="17"/>
        <v/>
      </c>
      <c r="W148" t="str">
        <f t="shared" si="18"/>
        <v/>
      </c>
      <c r="X148" t="str">
        <f t="shared" si="19"/>
        <v/>
      </c>
      <c r="Y148" t="str">
        <f t="shared" si="20"/>
        <v/>
      </c>
      <c r="Z148" t="str">
        <f t="shared" si="21"/>
        <v/>
      </c>
      <c r="AA148" s="66" t="str">
        <f t="shared" si="22"/>
        <v/>
      </c>
    </row>
    <row r="149" spans="1:27" x14ac:dyDescent="0.4">
      <c r="A149" s="27"/>
      <c r="B149" s="27" t="str">
        <f t="shared" si="23"/>
        <v>10010100</v>
      </c>
      <c r="C149" s="27"/>
      <c r="D149" s="37">
        <v>94</v>
      </c>
      <c r="E149" s="27" t="str">
        <f t="shared" si="16"/>
        <v>000000</v>
      </c>
      <c r="F149" s="43"/>
      <c r="G149" s="43"/>
      <c r="H149" s="43"/>
      <c r="I149" s="49"/>
      <c r="J149" s="49"/>
      <c r="K149" s="50"/>
      <c r="L149" s="51"/>
      <c r="M149" s="51"/>
      <c r="N149" s="52"/>
      <c r="O149" s="52"/>
      <c r="P149" s="53"/>
      <c r="Q149" s="61"/>
      <c r="R149" s="62"/>
      <c r="S149" s="63"/>
      <c r="T149" s="64"/>
      <c r="V149" t="str">
        <f t="shared" si="17"/>
        <v/>
      </c>
      <c r="W149" t="str">
        <f t="shared" si="18"/>
        <v/>
      </c>
      <c r="X149" t="str">
        <f t="shared" si="19"/>
        <v/>
      </c>
      <c r="Y149" t="str">
        <f t="shared" si="20"/>
        <v/>
      </c>
      <c r="Z149" t="str">
        <f t="shared" si="21"/>
        <v/>
      </c>
      <c r="AA149" s="66" t="str">
        <f t="shared" si="22"/>
        <v/>
      </c>
    </row>
    <row r="150" spans="1:27" x14ac:dyDescent="0.4">
      <c r="A150" s="27"/>
      <c r="B150" s="27" t="str">
        <f t="shared" si="23"/>
        <v>10010101</v>
      </c>
      <c r="C150" s="27"/>
      <c r="D150" s="37">
        <v>95</v>
      </c>
      <c r="E150" s="27" t="str">
        <f t="shared" si="16"/>
        <v>000000</v>
      </c>
      <c r="F150" s="27"/>
      <c r="G150" s="27"/>
      <c r="H150" s="27"/>
      <c r="I150" s="41"/>
      <c r="J150" s="41"/>
      <c r="K150" s="37"/>
      <c r="L150" s="47"/>
      <c r="M150" s="47"/>
      <c r="N150" s="45"/>
      <c r="O150" s="45"/>
      <c r="P150" s="54"/>
      <c r="Q150" s="65"/>
      <c r="R150" s="59"/>
      <c r="S150" s="57"/>
      <c r="T150" s="60"/>
      <c r="V150" t="str">
        <f t="shared" si="17"/>
        <v/>
      </c>
      <c r="W150" t="str">
        <f t="shared" si="18"/>
        <v/>
      </c>
      <c r="X150" t="str">
        <f t="shared" si="19"/>
        <v/>
      </c>
      <c r="Y150" t="str">
        <f t="shared" si="20"/>
        <v/>
      </c>
      <c r="Z150" t="str">
        <f t="shared" si="21"/>
        <v/>
      </c>
      <c r="AA150" s="66" t="str">
        <f t="shared" si="22"/>
        <v/>
      </c>
    </row>
    <row r="151" spans="1:27" x14ac:dyDescent="0.4">
      <c r="A151" s="27"/>
      <c r="B151" s="27" t="str">
        <f t="shared" si="23"/>
        <v>10010110</v>
      </c>
      <c r="C151" s="27"/>
      <c r="D151" s="37">
        <v>96</v>
      </c>
      <c r="E151" s="27" t="str">
        <f t="shared" si="16"/>
        <v>000000</v>
      </c>
      <c r="F151" s="43"/>
      <c r="G151" s="43"/>
      <c r="H151" s="43"/>
      <c r="I151" s="49"/>
      <c r="J151" s="49"/>
      <c r="K151" s="50"/>
      <c r="L151" s="51"/>
      <c r="M151" s="51"/>
      <c r="N151" s="52"/>
      <c r="O151" s="52"/>
      <c r="P151" s="53"/>
      <c r="Q151" s="61"/>
      <c r="R151" s="62"/>
      <c r="S151" s="63"/>
      <c r="T151" s="64"/>
      <c r="V151" t="str">
        <f t="shared" si="17"/>
        <v/>
      </c>
      <c r="W151" t="str">
        <f t="shared" si="18"/>
        <v/>
      </c>
      <c r="X151" t="str">
        <f t="shared" si="19"/>
        <v/>
      </c>
      <c r="Y151" t="str">
        <f t="shared" si="20"/>
        <v/>
      </c>
      <c r="Z151" t="str">
        <f t="shared" si="21"/>
        <v/>
      </c>
      <c r="AA151" s="66" t="str">
        <f t="shared" si="22"/>
        <v/>
      </c>
    </row>
    <row r="152" spans="1:27" x14ac:dyDescent="0.4">
      <c r="A152" s="27"/>
      <c r="B152" s="27" t="str">
        <f t="shared" si="23"/>
        <v>10010111</v>
      </c>
      <c r="C152" s="27"/>
      <c r="D152" s="37">
        <v>97</v>
      </c>
      <c r="E152" s="27" t="str">
        <f t="shared" si="16"/>
        <v>000000</v>
      </c>
      <c r="F152" s="27"/>
      <c r="G152" s="27"/>
      <c r="H152" s="27"/>
      <c r="I152" s="41"/>
      <c r="J152" s="41"/>
      <c r="K152" s="37"/>
      <c r="L152" s="47"/>
      <c r="M152" s="47"/>
      <c r="N152" s="45"/>
      <c r="O152" s="45"/>
      <c r="P152" s="54"/>
      <c r="Q152" s="65"/>
      <c r="R152" s="59"/>
      <c r="S152" s="57"/>
      <c r="T152" s="60"/>
      <c r="V152" t="str">
        <f t="shared" si="17"/>
        <v/>
      </c>
      <c r="W152" t="str">
        <f t="shared" si="18"/>
        <v/>
      </c>
      <c r="X152" t="str">
        <f t="shared" si="19"/>
        <v/>
      </c>
      <c r="Y152" t="str">
        <f t="shared" si="20"/>
        <v/>
      </c>
      <c r="Z152" t="str">
        <f t="shared" si="21"/>
        <v/>
      </c>
      <c r="AA152" s="66" t="str">
        <f t="shared" si="22"/>
        <v/>
      </c>
    </row>
    <row r="153" spans="1:27" x14ac:dyDescent="0.4">
      <c r="A153" s="27"/>
      <c r="B153" s="27" t="str">
        <f t="shared" si="23"/>
        <v>10011000</v>
      </c>
      <c r="C153" s="27"/>
      <c r="D153" s="37">
        <v>98</v>
      </c>
      <c r="E153" s="27" t="str">
        <f t="shared" si="16"/>
        <v>000000</v>
      </c>
      <c r="F153" s="43"/>
      <c r="G153" s="43"/>
      <c r="H153" s="43"/>
      <c r="I153" s="49"/>
      <c r="J153" s="49"/>
      <c r="K153" s="50"/>
      <c r="L153" s="51"/>
      <c r="M153" s="51"/>
      <c r="N153" s="52"/>
      <c r="O153" s="52"/>
      <c r="P153" s="53"/>
      <c r="Q153" s="61"/>
      <c r="R153" s="62"/>
      <c r="S153" s="63"/>
      <c r="T153" s="64"/>
      <c r="V153" t="str">
        <f t="shared" si="17"/>
        <v/>
      </c>
      <c r="W153" t="str">
        <f t="shared" si="18"/>
        <v/>
      </c>
      <c r="X153" t="str">
        <f t="shared" si="19"/>
        <v/>
      </c>
      <c r="Y153" t="str">
        <f t="shared" si="20"/>
        <v/>
      </c>
      <c r="Z153" t="str">
        <f t="shared" si="21"/>
        <v/>
      </c>
      <c r="AA153" s="66" t="str">
        <f t="shared" si="22"/>
        <v/>
      </c>
    </row>
    <row r="154" spans="1:27" x14ac:dyDescent="0.4">
      <c r="A154" s="27"/>
      <c r="B154" s="27" t="str">
        <f t="shared" si="23"/>
        <v>10011001</v>
      </c>
      <c r="C154" s="27"/>
      <c r="D154" s="37">
        <v>99</v>
      </c>
      <c r="E154" s="27" t="str">
        <f t="shared" si="16"/>
        <v>000000</v>
      </c>
      <c r="F154" s="27"/>
      <c r="G154" s="27"/>
      <c r="H154" s="27"/>
      <c r="I154" s="41"/>
      <c r="J154" s="41"/>
      <c r="K154" s="37"/>
      <c r="L154" s="47"/>
      <c r="M154" s="47"/>
      <c r="N154" s="45"/>
      <c r="O154" s="45"/>
      <c r="P154" s="54"/>
      <c r="Q154" s="65"/>
      <c r="R154" s="59"/>
      <c r="S154" s="57"/>
      <c r="T154" s="60"/>
      <c r="V154" t="str">
        <f t="shared" si="17"/>
        <v/>
      </c>
      <c r="W154" t="str">
        <f t="shared" si="18"/>
        <v/>
      </c>
      <c r="X154" t="str">
        <f t="shared" si="19"/>
        <v/>
      </c>
      <c r="Y154" t="str">
        <f t="shared" si="20"/>
        <v/>
      </c>
      <c r="Z154" t="str">
        <f t="shared" si="21"/>
        <v/>
      </c>
      <c r="AA154" s="66" t="str">
        <f t="shared" si="22"/>
        <v/>
      </c>
    </row>
    <row r="155" spans="1:27" x14ac:dyDescent="0.4">
      <c r="A155" s="27"/>
      <c r="B155" s="27" t="str">
        <f t="shared" si="23"/>
        <v>10011010</v>
      </c>
      <c r="C155" s="27"/>
      <c r="D155" s="37" t="s">
        <v>156</v>
      </c>
      <c r="E155" s="27" t="str">
        <f t="shared" si="16"/>
        <v>000000</v>
      </c>
      <c r="F155" s="43"/>
      <c r="G155" s="43"/>
      <c r="H155" s="43"/>
      <c r="I155" s="49"/>
      <c r="J155" s="49"/>
      <c r="K155" s="50"/>
      <c r="L155" s="51"/>
      <c r="M155" s="51"/>
      <c r="N155" s="52"/>
      <c r="O155" s="52"/>
      <c r="P155" s="53"/>
      <c r="Q155" s="61"/>
      <c r="R155" s="62"/>
      <c r="S155" s="63"/>
      <c r="T155" s="64"/>
      <c r="V155" t="str">
        <f t="shared" si="17"/>
        <v/>
      </c>
      <c r="W155" t="str">
        <f t="shared" si="18"/>
        <v/>
      </c>
      <c r="X155" t="str">
        <f t="shared" si="19"/>
        <v/>
      </c>
      <c r="Y155" t="str">
        <f t="shared" si="20"/>
        <v/>
      </c>
      <c r="Z155" t="str">
        <f t="shared" si="21"/>
        <v/>
      </c>
      <c r="AA155" s="66" t="str">
        <f t="shared" si="22"/>
        <v/>
      </c>
    </row>
    <row r="156" spans="1:27" x14ac:dyDescent="0.4">
      <c r="A156" s="27"/>
      <c r="B156" s="27" t="str">
        <f t="shared" si="23"/>
        <v>10011011</v>
      </c>
      <c r="C156" s="27"/>
      <c r="D156" s="37" t="s">
        <v>157</v>
      </c>
      <c r="E156" s="27" t="str">
        <f t="shared" si="16"/>
        <v>000000</v>
      </c>
      <c r="F156" s="27"/>
      <c r="G156" s="27"/>
      <c r="H156" s="27"/>
      <c r="I156" s="41"/>
      <c r="J156" s="41"/>
      <c r="K156" s="37"/>
      <c r="L156" s="47"/>
      <c r="M156" s="47"/>
      <c r="N156" s="45"/>
      <c r="O156" s="45"/>
      <c r="P156" s="54"/>
      <c r="Q156" s="65"/>
      <c r="R156" s="59"/>
      <c r="S156" s="57"/>
      <c r="T156" s="60"/>
      <c r="V156" t="str">
        <f t="shared" si="17"/>
        <v/>
      </c>
      <c r="W156" t="str">
        <f t="shared" si="18"/>
        <v/>
      </c>
      <c r="X156" t="str">
        <f t="shared" si="19"/>
        <v/>
      </c>
      <c r="Y156" t="str">
        <f t="shared" si="20"/>
        <v/>
      </c>
      <c r="Z156" t="str">
        <f t="shared" si="21"/>
        <v/>
      </c>
      <c r="AA156" s="66" t="str">
        <f t="shared" si="22"/>
        <v/>
      </c>
    </row>
    <row r="157" spans="1:27" x14ac:dyDescent="0.4">
      <c r="A157" s="27"/>
      <c r="B157" s="27" t="str">
        <f t="shared" si="23"/>
        <v>10011100</v>
      </c>
      <c r="C157" s="27"/>
      <c r="D157" s="37" t="s">
        <v>158</v>
      </c>
      <c r="E157" s="27" t="str">
        <f t="shared" si="16"/>
        <v>000000</v>
      </c>
      <c r="F157" s="43"/>
      <c r="G157" s="43"/>
      <c r="H157" s="43"/>
      <c r="I157" s="49"/>
      <c r="J157" s="49"/>
      <c r="K157" s="50"/>
      <c r="L157" s="51"/>
      <c r="M157" s="51"/>
      <c r="N157" s="52"/>
      <c r="O157" s="52"/>
      <c r="P157" s="53"/>
      <c r="Q157" s="61"/>
      <c r="R157" s="62"/>
      <c r="S157" s="63"/>
      <c r="T157" s="64"/>
      <c r="V157" t="str">
        <f t="shared" si="17"/>
        <v/>
      </c>
      <c r="W157" t="str">
        <f t="shared" si="18"/>
        <v/>
      </c>
      <c r="X157" t="str">
        <f t="shared" si="19"/>
        <v/>
      </c>
      <c r="Y157" t="str">
        <f t="shared" si="20"/>
        <v/>
      </c>
      <c r="Z157" t="str">
        <f t="shared" si="21"/>
        <v/>
      </c>
      <c r="AA157" s="66" t="str">
        <f t="shared" si="22"/>
        <v/>
      </c>
    </row>
    <row r="158" spans="1:27" x14ac:dyDescent="0.4">
      <c r="A158" s="27"/>
      <c r="B158" s="27" t="str">
        <f t="shared" si="23"/>
        <v>10011101</v>
      </c>
      <c r="C158" s="27"/>
      <c r="D158" s="37" t="s">
        <v>159</v>
      </c>
      <c r="E158" s="27" t="str">
        <f t="shared" si="16"/>
        <v>000000</v>
      </c>
      <c r="F158" s="27"/>
      <c r="G158" s="27"/>
      <c r="H158" s="27"/>
      <c r="I158" s="41"/>
      <c r="J158" s="41"/>
      <c r="K158" s="37"/>
      <c r="L158" s="47"/>
      <c r="M158" s="47"/>
      <c r="N158" s="45"/>
      <c r="O158" s="45"/>
      <c r="P158" s="54"/>
      <c r="Q158" s="65"/>
      <c r="R158" s="59"/>
      <c r="S158" s="57"/>
      <c r="T158" s="60"/>
      <c r="V158" t="str">
        <f t="shared" si="17"/>
        <v/>
      </c>
      <c r="W158" t="str">
        <f t="shared" si="18"/>
        <v/>
      </c>
      <c r="X158" t="str">
        <f t="shared" si="19"/>
        <v/>
      </c>
      <c r="Y158" t="str">
        <f t="shared" si="20"/>
        <v/>
      </c>
      <c r="Z158" t="str">
        <f t="shared" si="21"/>
        <v/>
      </c>
      <c r="AA158" s="66" t="str">
        <f t="shared" si="22"/>
        <v/>
      </c>
    </row>
    <row r="159" spans="1:27" x14ac:dyDescent="0.4">
      <c r="A159" s="27"/>
      <c r="B159" s="27" t="str">
        <f t="shared" si="23"/>
        <v>10011110</v>
      </c>
      <c r="C159" s="27"/>
      <c r="D159" s="37" t="s">
        <v>160</v>
      </c>
      <c r="E159" s="27" t="str">
        <f t="shared" si="16"/>
        <v>000000</v>
      </c>
      <c r="F159" s="43"/>
      <c r="G159" s="43"/>
      <c r="H159" s="43"/>
      <c r="I159" s="49"/>
      <c r="J159" s="49"/>
      <c r="K159" s="50"/>
      <c r="L159" s="51"/>
      <c r="M159" s="51"/>
      <c r="N159" s="52"/>
      <c r="O159" s="52"/>
      <c r="P159" s="53"/>
      <c r="Q159" s="61"/>
      <c r="R159" s="62"/>
      <c r="S159" s="63"/>
      <c r="T159" s="64"/>
      <c r="V159" t="str">
        <f t="shared" si="17"/>
        <v/>
      </c>
      <c r="W159" t="str">
        <f t="shared" si="18"/>
        <v/>
      </c>
      <c r="X159" t="str">
        <f t="shared" si="19"/>
        <v/>
      </c>
      <c r="Y159" t="str">
        <f t="shared" si="20"/>
        <v/>
      </c>
      <c r="Z159" t="str">
        <f t="shared" si="21"/>
        <v/>
      </c>
      <c r="AA159" s="66" t="str">
        <f t="shared" si="22"/>
        <v/>
      </c>
    </row>
    <row r="160" spans="1:27" x14ac:dyDescent="0.4">
      <c r="A160" s="27"/>
      <c r="B160" s="27" t="str">
        <f t="shared" si="23"/>
        <v>10011111</v>
      </c>
      <c r="C160" s="27"/>
      <c r="D160" s="37" t="s">
        <v>161</v>
      </c>
      <c r="E160" s="27" t="str">
        <f t="shared" si="16"/>
        <v>000000</v>
      </c>
      <c r="F160" s="27"/>
      <c r="G160" s="27"/>
      <c r="H160" s="27"/>
      <c r="I160" s="41"/>
      <c r="J160" s="41"/>
      <c r="K160" s="37"/>
      <c r="L160" s="47"/>
      <c r="M160" s="47"/>
      <c r="N160" s="45"/>
      <c r="O160" s="45"/>
      <c r="P160" s="54"/>
      <c r="Q160" s="65"/>
      <c r="R160" s="59"/>
      <c r="S160" s="57"/>
      <c r="T160" s="60"/>
      <c r="V160" t="str">
        <f t="shared" si="17"/>
        <v/>
      </c>
      <c r="W160" t="str">
        <f t="shared" si="18"/>
        <v/>
      </c>
      <c r="X160" t="str">
        <f t="shared" si="19"/>
        <v/>
      </c>
      <c r="Y160" t="str">
        <f t="shared" si="20"/>
        <v/>
      </c>
      <c r="Z160" t="str">
        <f t="shared" si="21"/>
        <v/>
      </c>
      <c r="AA160" s="66" t="str">
        <f t="shared" si="22"/>
        <v/>
      </c>
    </row>
    <row r="161" spans="1:27" x14ac:dyDescent="0.4">
      <c r="A161" s="124" t="s">
        <v>333</v>
      </c>
      <c r="B161" s="97" t="str">
        <f t="shared" si="23"/>
        <v>10100000</v>
      </c>
      <c r="C161" s="98" t="s">
        <v>334</v>
      </c>
      <c r="D161" s="37" t="s">
        <v>162</v>
      </c>
      <c r="E161" s="105" t="str">
        <f t="shared" si="16"/>
        <v>332451</v>
      </c>
      <c r="F161" s="43">
        <v>0</v>
      </c>
      <c r="G161" s="43">
        <v>0</v>
      </c>
      <c r="H161" s="43">
        <v>1</v>
      </c>
      <c r="I161" s="100" t="s">
        <v>336</v>
      </c>
      <c r="J161" s="100" t="s">
        <v>337</v>
      </c>
      <c r="K161" s="147" t="s">
        <v>350</v>
      </c>
      <c r="L161" s="101" t="s">
        <v>335</v>
      </c>
      <c r="M161" s="51" t="s">
        <v>106</v>
      </c>
      <c r="N161" s="52">
        <v>0</v>
      </c>
      <c r="O161" s="52">
        <v>1</v>
      </c>
      <c r="P161" s="53"/>
      <c r="Q161" s="61"/>
      <c r="R161" s="102" t="s">
        <v>338</v>
      </c>
      <c r="S161" s="63">
        <v>0</v>
      </c>
      <c r="T161" s="64" t="s">
        <v>35</v>
      </c>
      <c r="V161" t="str">
        <f t="shared" si="17"/>
        <v>0011</v>
      </c>
      <c r="W161" t="str">
        <f t="shared" si="18"/>
        <v>0011</v>
      </c>
      <c r="X161" t="str">
        <f t="shared" si="19"/>
        <v>0010</v>
      </c>
      <c r="Y161" t="str">
        <f t="shared" si="20"/>
        <v>0100</v>
      </c>
      <c r="Z161" t="str">
        <f t="shared" si="21"/>
        <v>0101</v>
      </c>
      <c r="AA161" s="66" t="str">
        <f t="shared" si="22"/>
        <v>0001</v>
      </c>
    </row>
    <row r="162" spans="1:27" x14ac:dyDescent="0.4">
      <c r="A162" s="124"/>
      <c r="B162" s="97" t="str">
        <f t="shared" si="23"/>
        <v>10100001</v>
      </c>
      <c r="C162" s="97" t="s">
        <v>60</v>
      </c>
      <c r="D162" s="37" t="s">
        <v>163</v>
      </c>
      <c r="E162" s="105" t="str">
        <f t="shared" si="16"/>
        <v>000003</v>
      </c>
      <c r="F162" s="27">
        <v>0</v>
      </c>
      <c r="G162" s="27">
        <v>0</v>
      </c>
      <c r="H162" s="27">
        <v>0</v>
      </c>
      <c r="I162" s="41" t="s">
        <v>31</v>
      </c>
      <c r="J162" s="41" t="s">
        <v>31</v>
      </c>
      <c r="K162" s="37">
        <v>0</v>
      </c>
      <c r="L162" s="47" t="s">
        <v>31</v>
      </c>
      <c r="M162" s="47" t="s">
        <v>31</v>
      </c>
      <c r="N162" s="45">
        <v>0</v>
      </c>
      <c r="O162" s="45">
        <v>0</v>
      </c>
      <c r="P162" s="54"/>
      <c r="Q162" s="65"/>
      <c r="R162" s="59" t="s">
        <v>47</v>
      </c>
      <c r="S162" s="57">
        <v>0</v>
      </c>
      <c r="T162" s="60" t="s">
        <v>71</v>
      </c>
      <c r="V162" t="str">
        <f t="shared" si="17"/>
        <v>0000</v>
      </c>
      <c r="W162" t="str">
        <f t="shared" si="18"/>
        <v>0000</v>
      </c>
      <c r="X162" t="str">
        <f t="shared" si="19"/>
        <v>0000</v>
      </c>
      <c r="Y162" t="str">
        <f t="shared" si="20"/>
        <v>0000</v>
      </c>
      <c r="Z162" t="str">
        <f t="shared" si="21"/>
        <v>0000</v>
      </c>
      <c r="AA162" s="66" t="str">
        <f t="shared" si="22"/>
        <v>0011</v>
      </c>
    </row>
    <row r="163" spans="1:27" x14ac:dyDescent="0.4">
      <c r="A163" s="97"/>
      <c r="B163" s="97" t="str">
        <f t="shared" si="23"/>
        <v>10100010</v>
      </c>
      <c r="C163" s="97"/>
      <c r="D163" s="37" t="s">
        <v>164</v>
      </c>
      <c r="E163" s="27" t="str">
        <f t="shared" si="16"/>
        <v>000000</v>
      </c>
      <c r="F163" s="43"/>
      <c r="G163" s="43"/>
      <c r="H163" s="43"/>
      <c r="I163" s="49"/>
      <c r="J163" s="49"/>
      <c r="K163" s="50"/>
      <c r="L163" s="51"/>
      <c r="M163" s="51"/>
      <c r="N163" s="52"/>
      <c r="O163" s="52"/>
      <c r="P163" s="53"/>
      <c r="Q163" s="61"/>
      <c r="R163" s="62"/>
      <c r="S163" s="63"/>
      <c r="T163" s="64"/>
      <c r="V163" t="str">
        <f t="shared" si="17"/>
        <v/>
      </c>
      <c r="W163" t="str">
        <f t="shared" si="18"/>
        <v/>
      </c>
      <c r="X163" t="str">
        <f t="shared" si="19"/>
        <v/>
      </c>
      <c r="Y163" t="str">
        <f t="shared" si="20"/>
        <v/>
      </c>
      <c r="Z163" t="str">
        <f t="shared" si="21"/>
        <v/>
      </c>
      <c r="AA163" s="66" t="str">
        <f t="shared" si="22"/>
        <v/>
      </c>
    </row>
    <row r="164" spans="1:27" x14ac:dyDescent="0.4">
      <c r="A164" s="97"/>
      <c r="B164" s="97" t="str">
        <f t="shared" si="23"/>
        <v>10100011</v>
      </c>
      <c r="C164" s="97"/>
      <c r="D164" s="37" t="s">
        <v>165</v>
      </c>
      <c r="E164" s="27" t="str">
        <f t="shared" si="16"/>
        <v>000000</v>
      </c>
      <c r="F164" s="27"/>
      <c r="G164" s="27"/>
      <c r="H164" s="27"/>
      <c r="I164" s="41"/>
      <c r="J164" s="41"/>
      <c r="K164" s="37"/>
      <c r="L164" s="47"/>
      <c r="M164" s="47"/>
      <c r="N164" s="45"/>
      <c r="O164" s="45"/>
      <c r="P164" s="54"/>
      <c r="Q164" s="65"/>
      <c r="R164" s="59"/>
      <c r="S164" s="57"/>
      <c r="T164" s="60"/>
      <c r="V164" t="str">
        <f t="shared" si="17"/>
        <v/>
      </c>
      <c r="W164" t="str">
        <f t="shared" si="18"/>
        <v/>
      </c>
      <c r="X164" t="str">
        <f t="shared" si="19"/>
        <v/>
      </c>
      <c r="Y164" t="str">
        <f t="shared" si="20"/>
        <v/>
      </c>
      <c r="Z164" t="str">
        <f t="shared" si="21"/>
        <v/>
      </c>
      <c r="AA164" s="66" t="str">
        <f t="shared" si="22"/>
        <v/>
      </c>
    </row>
    <row r="165" spans="1:27" x14ac:dyDescent="0.4">
      <c r="A165" s="97"/>
      <c r="B165" s="97" t="str">
        <f t="shared" si="23"/>
        <v>10100100</v>
      </c>
      <c r="C165" s="97"/>
      <c r="D165" s="37" t="s">
        <v>166</v>
      </c>
      <c r="E165" s="27" t="str">
        <f t="shared" si="16"/>
        <v>000000</v>
      </c>
      <c r="F165" s="43"/>
      <c r="G165" s="43"/>
      <c r="H165" s="43"/>
      <c r="I165" s="49"/>
      <c r="J165" s="49"/>
      <c r="K165" s="50"/>
      <c r="L165" s="51"/>
      <c r="M165" s="51"/>
      <c r="N165" s="52"/>
      <c r="O165" s="52"/>
      <c r="P165" s="53"/>
      <c r="Q165" s="61"/>
      <c r="R165" s="62"/>
      <c r="S165" s="63"/>
      <c r="T165" s="64"/>
      <c r="V165" t="str">
        <f t="shared" si="17"/>
        <v/>
      </c>
      <c r="W165" t="str">
        <f t="shared" si="18"/>
        <v/>
      </c>
      <c r="X165" t="str">
        <f t="shared" si="19"/>
        <v/>
      </c>
      <c r="Y165" t="str">
        <f t="shared" si="20"/>
        <v/>
      </c>
      <c r="Z165" t="str">
        <f t="shared" si="21"/>
        <v/>
      </c>
      <c r="AA165" s="66" t="str">
        <f t="shared" si="22"/>
        <v/>
      </c>
    </row>
    <row r="166" spans="1:27" x14ac:dyDescent="0.4">
      <c r="A166" s="97"/>
      <c r="B166" s="97" t="str">
        <f t="shared" si="23"/>
        <v>10100101</v>
      </c>
      <c r="C166" s="97"/>
      <c r="D166" s="37" t="s">
        <v>167</v>
      </c>
      <c r="E166" s="27" t="str">
        <f t="shared" si="16"/>
        <v>000000</v>
      </c>
      <c r="F166" s="27"/>
      <c r="G166" s="27"/>
      <c r="H166" s="27"/>
      <c r="I166" s="41"/>
      <c r="J166" s="41"/>
      <c r="K166" s="37"/>
      <c r="L166" s="47"/>
      <c r="M166" s="47"/>
      <c r="N166" s="45"/>
      <c r="O166" s="45"/>
      <c r="P166" s="54"/>
      <c r="Q166" s="65"/>
      <c r="R166" s="59"/>
      <c r="S166" s="57"/>
      <c r="T166" s="60"/>
      <c r="V166" t="str">
        <f t="shared" si="17"/>
        <v/>
      </c>
      <c r="W166" t="str">
        <f t="shared" si="18"/>
        <v/>
      </c>
      <c r="X166" t="str">
        <f t="shared" si="19"/>
        <v/>
      </c>
      <c r="Y166" t="str">
        <f t="shared" si="20"/>
        <v/>
      </c>
      <c r="Z166" t="str">
        <f t="shared" si="21"/>
        <v/>
      </c>
      <c r="AA166" s="66" t="str">
        <f t="shared" si="22"/>
        <v/>
      </c>
    </row>
    <row r="167" spans="1:27" x14ac:dyDescent="0.4">
      <c r="A167" s="97"/>
      <c r="B167" s="97" t="str">
        <f t="shared" si="23"/>
        <v>10100110</v>
      </c>
      <c r="C167" s="97"/>
      <c r="D167" s="37" t="s">
        <v>168</v>
      </c>
      <c r="E167" s="27" t="str">
        <f t="shared" si="16"/>
        <v>000000</v>
      </c>
      <c r="F167" s="43"/>
      <c r="G167" s="43"/>
      <c r="H167" s="43"/>
      <c r="I167" s="49"/>
      <c r="J167" s="49"/>
      <c r="K167" s="50"/>
      <c r="L167" s="51"/>
      <c r="M167" s="51"/>
      <c r="N167" s="52"/>
      <c r="O167" s="52"/>
      <c r="P167" s="53"/>
      <c r="Q167" s="61"/>
      <c r="R167" s="62"/>
      <c r="S167" s="63"/>
      <c r="T167" s="64"/>
      <c r="V167" t="str">
        <f t="shared" si="17"/>
        <v/>
      </c>
      <c r="W167" t="str">
        <f t="shared" si="18"/>
        <v/>
      </c>
      <c r="X167" t="str">
        <f t="shared" si="19"/>
        <v/>
      </c>
      <c r="Y167" t="str">
        <f t="shared" si="20"/>
        <v/>
      </c>
      <c r="Z167" t="str">
        <f t="shared" si="21"/>
        <v/>
      </c>
      <c r="AA167" s="66" t="str">
        <f t="shared" si="22"/>
        <v/>
      </c>
    </row>
    <row r="168" spans="1:27" x14ac:dyDescent="0.4">
      <c r="A168" s="97"/>
      <c r="B168" s="97" t="str">
        <f t="shared" si="23"/>
        <v>10100111</v>
      </c>
      <c r="C168" s="97"/>
      <c r="D168" s="37" t="s">
        <v>169</v>
      </c>
      <c r="E168" s="27" t="str">
        <f t="shared" si="16"/>
        <v>000000</v>
      </c>
      <c r="F168" s="27"/>
      <c r="G168" s="27"/>
      <c r="H168" s="27"/>
      <c r="I168" s="41"/>
      <c r="J168" s="41"/>
      <c r="K168" s="37"/>
      <c r="L168" s="47"/>
      <c r="M168" s="47"/>
      <c r="N168" s="45"/>
      <c r="O168" s="45"/>
      <c r="P168" s="54"/>
      <c r="Q168" s="65"/>
      <c r="R168" s="59"/>
      <c r="S168" s="57"/>
      <c r="T168" s="60"/>
      <c r="V168" t="str">
        <f t="shared" si="17"/>
        <v/>
      </c>
      <c r="W168" t="str">
        <f t="shared" si="18"/>
        <v/>
      </c>
      <c r="X168" t="str">
        <f t="shared" si="19"/>
        <v/>
      </c>
      <c r="Y168" t="str">
        <f t="shared" si="20"/>
        <v/>
      </c>
      <c r="Z168" t="str">
        <f t="shared" si="21"/>
        <v/>
      </c>
      <c r="AA168" s="66" t="str">
        <f t="shared" si="22"/>
        <v/>
      </c>
    </row>
    <row r="169" spans="1:27" x14ac:dyDescent="0.4">
      <c r="A169" s="125" t="s">
        <v>52</v>
      </c>
      <c r="B169" s="97" t="str">
        <f t="shared" si="23"/>
        <v>10101000</v>
      </c>
      <c r="C169" s="97" t="s">
        <v>30</v>
      </c>
      <c r="D169" s="37" t="s">
        <v>170</v>
      </c>
      <c r="E169" s="105" t="str">
        <f t="shared" si="16"/>
        <v>324461</v>
      </c>
      <c r="F169" s="43">
        <v>0</v>
      </c>
      <c r="G169" s="43">
        <v>0</v>
      </c>
      <c r="H169" s="43">
        <v>1</v>
      </c>
      <c r="I169" s="49" t="s">
        <v>32</v>
      </c>
      <c r="J169" s="49" t="s">
        <v>33</v>
      </c>
      <c r="K169" s="50">
        <v>0</v>
      </c>
      <c r="L169" s="51" t="s">
        <v>34</v>
      </c>
      <c r="M169" s="51" t="s">
        <v>31</v>
      </c>
      <c r="N169" s="52">
        <v>0</v>
      </c>
      <c r="O169" s="52">
        <v>1</v>
      </c>
      <c r="P169" s="53"/>
      <c r="Q169" s="61"/>
      <c r="R169" s="62" t="s">
        <v>54</v>
      </c>
      <c r="S169" s="63">
        <v>0</v>
      </c>
      <c r="T169" s="64" t="s">
        <v>35</v>
      </c>
      <c r="V169" t="str">
        <f t="shared" si="17"/>
        <v>0011</v>
      </c>
      <c r="W169" t="str">
        <f t="shared" si="18"/>
        <v>0010</v>
      </c>
      <c r="X169" t="str">
        <f t="shared" si="19"/>
        <v>0100</v>
      </c>
      <c r="Y169" t="str">
        <f t="shared" si="20"/>
        <v>0100</v>
      </c>
      <c r="Z169" t="str">
        <f t="shared" si="21"/>
        <v>0110</v>
      </c>
      <c r="AA169" s="66" t="str">
        <f t="shared" si="22"/>
        <v>0001</v>
      </c>
    </row>
    <row r="170" spans="1:27" x14ac:dyDescent="0.4">
      <c r="A170" s="126"/>
      <c r="B170" s="97" t="str">
        <f t="shared" si="23"/>
        <v>10101001</v>
      </c>
      <c r="C170" s="97" t="s">
        <v>36</v>
      </c>
      <c r="D170" s="37" t="s">
        <v>171</v>
      </c>
      <c r="E170" s="105" t="str">
        <f t="shared" si="16"/>
        <v>000451</v>
      </c>
      <c r="F170" s="27">
        <v>0</v>
      </c>
      <c r="G170" s="27">
        <v>0</v>
      </c>
      <c r="H170" s="27">
        <v>0</v>
      </c>
      <c r="I170" s="41" t="s">
        <v>31</v>
      </c>
      <c r="J170" s="41" t="s">
        <v>31</v>
      </c>
      <c r="K170" s="37" t="s">
        <v>37</v>
      </c>
      <c r="L170" s="47" t="s">
        <v>31</v>
      </c>
      <c r="M170" s="47" t="s">
        <v>31</v>
      </c>
      <c r="N170" s="45">
        <v>0</v>
      </c>
      <c r="O170" s="45">
        <v>1</v>
      </c>
      <c r="P170" s="54"/>
      <c r="Q170" s="65"/>
      <c r="R170" s="59" t="s">
        <v>56</v>
      </c>
      <c r="S170" s="57">
        <v>0</v>
      </c>
      <c r="T170" s="60" t="s">
        <v>35</v>
      </c>
      <c r="V170" t="str">
        <f t="shared" si="17"/>
        <v>0000</v>
      </c>
      <c r="W170" t="str">
        <f t="shared" si="18"/>
        <v>0000</v>
      </c>
      <c r="X170" t="str">
        <f t="shared" si="19"/>
        <v>0000</v>
      </c>
      <c r="Y170" t="str">
        <f t="shared" si="20"/>
        <v>0100</v>
      </c>
      <c r="Z170" t="str">
        <f t="shared" si="21"/>
        <v>0101</v>
      </c>
      <c r="AA170" s="66" t="str">
        <f t="shared" si="22"/>
        <v>0001</v>
      </c>
    </row>
    <row r="171" spans="1:27" x14ac:dyDescent="0.4">
      <c r="A171" s="126"/>
      <c r="B171" s="97" t="str">
        <f t="shared" si="23"/>
        <v>10101010</v>
      </c>
      <c r="C171" s="97" t="s">
        <v>57</v>
      </c>
      <c r="D171" s="37" t="s">
        <v>172</v>
      </c>
      <c r="E171" s="105" t="str">
        <f t="shared" si="16"/>
        <v>321061</v>
      </c>
      <c r="F171" s="43">
        <v>0</v>
      </c>
      <c r="G171" s="43">
        <v>0</v>
      </c>
      <c r="H171" s="43">
        <v>1</v>
      </c>
      <c r="I171" s="49" t="s">
        <v>32</v>
      </c>
      <c r="J171" s="49" t="s">
        <v>33</v>
      </c>
      <c r="K171" s="50">
        <v>0</v>
      </c>
      <c r="L171" s="51" t="s">
        <v>31</v>
      </c>
      <c r="M171" s="51" t="s">
        <v>43</v>
      </c>
      <c r="N171" s="52">
        <v>0</v>
      </c>
      <c r="O171" s="52">
        <v>0</v>
      </c>
      <c r="P171" s="53"/>
      <c r="Q171" s="61"/>
      <c r="R171" s="62" t="s">
        <v>54</v>
      </c>
      <c r="S171" s="63">
        <v>0</v>
      </c>
      <c r="T171" s="64" t="s">
        <v>35</v>
      </c>
      <c r="V171" t="str">
        <f t="shared" si="17"/>
        <v>0011</v>
      </c>
      <c r="W171" t="str">
        <f t="shared" si="18"/>
        <v>0010</v>
      </c>
      <c r="X171" t="str">
        <f t="shared" si="19"/>
        <v>0001</v>
      </c>
      <c r="Y171" t="str">
        <f t="shared" si="20"/>
        <v>0000</v>
      </c>
      <c r="Z171" t="str">
        <f t="shared" si="21"/>
        <v>0110</v>
      </c>
      <c r="AA171" s="66" t="str">
        <f t="shared" si="22"/>
        <v>0001</v>
      </c>
    </row>
    <row r="172" spans="1:27" x14ac:dyDescent="0.4">
      <c r="A172" s="126"/>
      <c r="B172" s="97" t="str">
        <f t="shared" si="23"/>
        <v>10101011</v>
      </c>
      <c r="C172" s="97" t="s">
        <v>38</v>
      </c>
      <c r="D172" s="37" t="s">
        <v>173</v>
      </c>
      <c r="E172" s="105" t="str">
        <f t="shared" si="16"/>
        <v>000031</v>
      </c>
      <c r="F172" s="27">
        <v>0</v>
      </c>
      <c r="G172" s="27">
        <v>0</v>
      </c>
      <c r="H172" s="27">
        <v>0</v>
      </c>
      <c r="I172" s="41" t="s">
        <v>31</v>
      </c>
      <c r="J172" s="41" t="s">
        <v>31</v>
      </c>
      <c r="K172" s="37">
        <v>0</v>
      </c>
      <c r="L172" s="47" t="s">
        <v>31</v>
      </c>
      <c r="M172" s="47" t="s">
        <v>31</v>
      </c>
      <c r="N172" s="45">
        <v>0</v>
      </c>
      <c r="O172" s="45">
        <v>0</v>
      </c>
      <c r="P172" s="54"/>
      <c r="Q172" s="65"/>
      <c r="R172" s="59" t="s">
        <v>40</v>
      </c>
      <c r="S172" s="57">
        <v>0</v>
      </c>
      <c r="T172" s="60" t="s">
        <v>35</v>
      </c>
      <c r="V172" t="str">
        <f t="shared" si="17"/>
        <v>0000</v>
      </c>
      <c r="W172" t="str">
        <f t="shared" si="18"/>
        <v>0000</v>
      </c>
      <c r="X172" t="str">
        <f t="shared" si="19"/>
        <v>0000</v>
      </c>
      <c r="Y172" t="str">
        <f t="shared" si="20"/>
        <v>0000</v>
      </c>
      <c r="Z172" t="str">
        <f t="shared" si="21"/>
        <v>0011</v>
      </c>
      <c r="AA172" s="66" t="str">
        <f t="shared" si="22"/>
        <v>0001</v>
      </c>
    </row>
    <row r="173" spans="1:27" x14ac:dyDescent="0.4">
      <c r="A173" s="126"/>
      <c r="B173" s="97" t="str">
        <f t="shared" si="23"/>
        <v>10101100</v>
      </c>
      <c r="C173" s="97" t="s">
        <v>36</v>
      </c>
      <c r="D173" s="37" t="s">
        <v>174</v>
      </c>
      <c r="E173" s="105" t="str">
        <f t="shared" si="16"/>
        <v>000451</v>
      </c>
      <c r="F173" s="43">
        <v>0</v>
      </c>
      <c r="G173" s="43">
        <v>0</v>
      </c>
      <c r="H173" s="43">
        <v>0</v>
      </c>
      <c r="I173" s="49" t="s">
        <v>31</v>
      </c>
      <c r="J173" s="49" t="s">
        <v>31</v>
      </c>
      <c r="K173" s="50" t="s">
        <v>37</v>
      </c>
      <c r="L173" s="89" t="s">
        <v>31</v>
      </c>
      <c r="M173" s="89" t="s">
        <v>31</v>
      </c>
      <c r="N173" s="90">
        <v>0</v>
      </c>
      <c r="O173" s="90">
        <v>1</v>
      </c>
      <c r="P173" s="91"/>
      <c r="Q173" s="92"/>
      <c r="R173" s="93" t="s">
        <v>56</v>
      </c>
      <c r="S173" s="94">
        <v>0</v>
      </c>
      <c r="T173" s="95" t="s">
        <v>35</v>
      </c>
      <c r="V173" t="str">
        <f t="shared" si="17"/>
        <v>0000</v>
      </c>
      <c r="W173" t="str">
        <f t="shared" si="18"/>
        <v>0000</v>
      </c>
      <c r="X173" t="str">
        <f t="shared" si="19"/>
        <v>0000</v>
      </c>
      <c r="Y173" t="str">
        <f t="shared" si="20"/>
        <v>0100</v>
      </c>
      <c r="Z173" t="str">
        <f t="shared" si="21"/>
        <v>0101</v>
      </c>
      <c r="AA173" s="66" t="str">
        <f t="shared" si="22"/>
        <v>0001</v>
      </c>
    </row>
    <row r="174" spans="1:27" x14ac:dyDescent="0.4">
      <c r="A174" s="97"/>
      <c r="B174" s="97" t="str">
        <f t="shared" si="23"/>
        <v>10101101</v>
      </c>
      <c r="C174" s="97" t="s">
        <v>60</v>
      </c>
      <c r="D174" s="37" t="s">
        <v>175</v>
      </c>
      <c r="E174" s="105" t="str">
        <f t="shared" si="16"/>
        <v>000003</v>
      </c>
      <c r="F174" s="27">
        <v>0</v>
      </c>
      <c r="G174" s="27">
        <v>0</v>
      </c>
      <c r="H174" s="27">
        <v>0</v>
      </c>
      <c r="I174" s="41" t="s">
        <v>31</v>
      </c>
      <c r="J174" s="41" t="s">
        <v>31</v>
      </c>
      <c r="K174" s="37">
        <v>0</v>
      </c>
      <c r="L174" s="47" t="s">
        <v>31</v>
      </c>
      <c r="M174" s="47" t="s">
        <v>31</v>
      </c>
      <c r="N174" s="45">
        <v>0</v>
      </c>
      <c r="O174" s="45">
        <v>0</v>
      </c>
      <c r="P174" s="54"/>
      <c r="Q174" s="65"/>
      <c r="R174" s="59" t="s">
        <v>47</v>
      </c>
      <c r="S174" s="57">
        <v>0</v>
      </c>
      <c r="T174" s="60" t="s">
        <v>71</v>
      </c>
      <c r="V174" t="str">
        <f t="shared" si="17"/>
        <v>0000</v>
      </c>
      <c r="W174" t="str">
        <f t="shared" si="18"/>
        <v>0000</v>
      </c>
      <c r="X174" t="str">
        <f t="shared" si="19"/>
        <v>0000</v>
      </c>
      <c r="Y174" t="str">
        <f t="shared" si="20"/>
        <v>0000</v>
      </c>
      <c r="Z174" t="str">
        <f t="shared" si="21"/>
        <v>0000</v>
      </c>
      <c r="AA174" s="66" t="str">
        <f t="shared" si="22"/>
        <v>0011</v>
      </c>
    </row>
    <row r="175" spans="1:27" x14ac:dyDescent="0.4">
      <c r="A175" s="97"/>
      <c r="B175" s="97" t="str">
        <f t="shared" si="23"/>
        <v>10101110</v>
      </c>
      <c r="C175" s="97"/>
      <c r="D175" s="37" t="s">
        <v>176</v>
      </c>
      <c r="E175" s="27" t="str">
        <f t="shared" si="16"/>
        <v>000000</v>
      </c>
      <c r="F175" s="43"/>
      <c r="G175" s="43"/>
      <c r="H175" s="43"/>
      <c r="I175" s="49"/>
      <c r="J175" s="49"/>
      <c r="K175" s="50"/>
      <c r="L175" s="51"/>
      <c r="M175" s="51"/>
      <c r="N175" s="52"/>
      <c r="O175" s="52"/>
      <c r="P175" s="53"/>
      <c r="Q175" s="61"/>
      <c r="R175" s="62"/>
      <c r="S175" s="63"/>
      <c r="T175" s="64"/>
      <c r="V175" t="str">
        <f t="shared" si="17"/>
        <v/>
      </c>
      <c r="W175" t="str">
        <f t="shared" si="18"/>
        <v/>
      </c>
      <c r="X175" t="str">
        <f t="shared" si="19"/>
        <v/>
      </c>
      <c r="Y175" t="str">
        <f t="shared" si="20"/>
        <v/>
      </c>
      <c r="Z175" t="str">
        <f t="shared" si="21"/>
        <v/>
      </c>
      <c r="AA175" s="66" t="str">
        <f t="shared" si="22"/>
        <v/>
      </c>
    </row>
    <row r="176" spans="1:27" x14ac:dyDescent="0.4">
      <c r="A176" s="97"/>
      <c r="B176" s="97" t="str">
        <f t="shared" si="23"/>
        <v>10101111</v>
      </c>
      <c r="C176" s="97"/>
      <c r="D176" s="37" t="s">
        <v>177</v>
      </c>
      <c r="E176" s="27" t="str">
        <f t="shared" si="16"/>
        <v>000000</v>
      </c>
      <c r="F176" s="27"/>
      <c r="G176" s="27"/>
      <c r="H176" s="27"/>
      <c r="I176" s="41"/>
      <c r="J176" s="41"/>
      <c r="K176" s="37"/>
      <c r="L176" s="47"/>
      <c r="M176" s="47"/>
      <c r="N176" s="45"/>
      <c r="O176" s="45"/>
      <c r="P176" s="54"/>
      <c r="Q176" s="65"/>
      <c r="R176" s="59"/>
      <c r="S176" s="57"/>
      <c r="T176" s="60"/>
      <c r="V176" t="str">
        <f t="shared" si="17"/>
        <v/>
      </c>
      <c r="W176" t="str">
        <f t="shared" si="18"/>
        <v/>
      </c>
      <c r="X176" t="str">
        <f t="shared" si="19"/>
        <v/>
      </c>
      <c r="Y176" t="str">
        <f t="shared" si="20"/>
        <v/>
      </c>
      <c r="Z176" t="str">
        <f t="shared" si="21"/>
        <v/>
      </c>
      <c r="AA176" s="66" t="str">
        <f t="shared" si="22"/>
        <v/>
      </c>
    </row>
    <row r="177" spans="1:27" x14ac:dyDescent="0.4">
      <c r="A177" s="125" t="s">
        <v>66</v>
      </c>
      <c r="B177" s="97" t="str">
        <f t="shared" si="23"/>
        <v>10110000</v>
      </c>
      <c r="C177" s="97" t="s">
        <v>30</v>
      </c>
      <c r="D177" s="88" t="s">
        <v>179</v>
      </c>
      <c r="E177" s="105" t="str">
        <f t="shared" si="16"/>
        <v>324461</v>
      </c>
      <c r="F177" s="43">
        <v>0</v>
      </c>
      <c r="G177" s="43">
        <v>0</v>
      </c>
      <c r="H177" s="43">
        <v>1</v>
      </c>
      <c r="I177" s="49" t="s">
        <v>32</v>
      </c>
      <c r="J177" s="49" t="s">
        <v>33</v>
      </c>
      <c r="K177" s="50">
        <v>0</v>
      </c>
      <c r="L177" s="51" t="s">
        <v>34</v>
      </c>
      <c r="M177" s="51" t="s">
        <v>31</v>
      </c>
      <c r="N177" s="52">
        <v>0</v>
      </c>
      <c r="O177" s="52">
        <v>1</v>
      </c>
      <c r="P177" s="53"/>
      <c r="Q177" s="61"/>
      <c r="R177" s="62" t="s">
        <v>54</v>
      </c>
      <c r="S177" s="63">
        <v>0</v>
      </c>
      <c r="T177" s="64" t="s">
        <v>35</v>
      </c>
      <c r="V177" t="str">
        <f t="shared" si="17"/>
        <v>0011</v>
      </c>
      <c r="W177" t="str">
        <f t="shared" si="18"/>
        <v>0010</v>
      </c>
      <c r="X177" t="str">
        <f t="shared" si="19"/>
        <v>0100</v>
      </c>
      <c r="Y177" t="str">
        <f t="shared" si="20"/>
        <v>0100</v>
      </c>
      <c r="Z177" t="str">
        <f t="shared" si="21"/>
        <v>0110</v>
      </c>
      <c r="AA177" s="66" t="str">
        <f t="shared" si="22"/>
        <v>0001</v>
      </c>
    </row>
    <row r="178" spans="1:27" x14ac:dyDescent="0.4">
      <c r="A178" s="126"/>
      <c r="B178" s="97" t="str">
        <f t="shared" si="23"/>
        <v>10110001</v>
      </c>
      <c r="C178" s="97" t="s">
        <v>38</v>
      </c>
      <c r="D178" s="88" t="s">
        <v>180</v>
      </c>
      <c r="E178" s="105" t="str">
        <f t="shared" si="16"/>
        <v>000031</v>
      </c>
      <c r="F178" s="27">
        <v>0</v>
      </c>
      <c r="G178" s="27">
        <v>0</v>
      </c>
      <c r="H178" s="27">
        <v>0</v>
      </c>
      <c r="I178" s="41" t="s">
        <v>31</v>
      </c>
      <c r="J178" s="41" t="s">
        <v>31</v>
      </c>
      <c r="K178" s="37">
        <v>0</v>
      </c>
      <c r="L178" s="47" t="s">
        <v>31</v>
      </c>
      <c r="M178" s="47" t="s">
        <v>31</v>
      </c>
      <c r="N178" s="45">
        <v>0</v>
      </c>
      <c r="O178" s="45">
        <v>0</v>
      </c>
      <c r="P178" s="54"/>
      <c r="Q178" s="65"/>
      <c r="R178" s="59" t="s">
        <v>40</v>
      </c>
      <c r="S178" s="57">
        <v>0</v>
      </c>
      <c r="T178" s="60" t="s">
        <v>35</v>
      </c>
      <c r="V178" t="str">
        <f t="shared" si="17"/>
        <v>0000</v>
      </c>
      <c r="W178" t="str">
        <f t="shared" si="18"/>
        <v>0000</v>
      </c>
      <c r="X178" t="str">
        <f t="shared" si="19"/>
        <v>0000</v>
      </c>
      <c r="Y178" t="str">
        <f t="shared" si="20"/>
        <v>0000</v>
      </c>
      <c r="Z178" t="str">
        <f t="shared" si="21"/>
        <v>0011</v>
      </c>
      <c r="AA178" s="66" t="str">
        <f t="shared" si="22"/>
        <v>0001</v>
      </c>
    </row>
    <row r="179" spans="1:27" x14ac:dyDescent="0.4">
      <c r="A179" s="126"/>
      <c r="B179" s="97" t="str">
        <f t="shared" si="23"/>
        <v>10110010</v>
      </c>
      <c r="C179" s="97" t="s">
        <v>36</v>
      </c>
      <c r="D179" s="88" t="s">
        <v>181</v>
      </c>
      <c r="E179" s="105" t="str">
        <f t="shared" si="16"/>
        <v>000451</v>
      </c>
      <c r="F179" s="43">
        <v>0</v>
      </c>
      <c r="G179" s="43">
        <v>0</v>
      </c>
      <c r="H179" s="43">
        <v>0</v>
      </c>
      <c r="I179" s="49" t="s">
        <v>31</v>
      </c>
      <c r="J179" s="49" t="s">
        <v>31</v>
      </c>
      <c r="K179" s="50" t="s">
        <v>37</v>
      </c>
      <c r="L179" s="89" t="s">
        <v>31</v>
      </c>
      <c r="M179" s="89" t="s">
        <v>31</v>
      </c>
      <c r="N179" s="90">
        <v>0</v>
      </c>
      <c r="O179" s="90">
        <v>1</v>
      </c>
      <c r="P179" s="91"/>
      <c r="Q179" s="92"/>
      <c r="R179" s="93" t="s">
        <v>56</v>
      </c>
      <c r="S179" s="94">
        <v>0</v>
      </c>
      <c r="T179" s="95" t="s">
        <v>35</v>
      </c>
      <c r="V179" t="str">
        <f t="shared" si="17"/>
        <v>0000</v>
      </c>
      <c r="W179" t="str">
        <f t="shared" si="18"/>
        <v>0000</v>
      </c>
      <c r="X179" t="str">
        <f t="shared" si="19"/>
        <v>0000</v>
      </c>
      <c r="Y179" t="str">
        <f t="shared" si="20"/>
        <v>0100</v>
      </c>
      <c r="Z179" t="str">
        <f t="shared" si="21"/>
        <v>0101</v>
      </c>
      <c r="AA179" s="66" t="str">
        <f t="shared" si="22"/>
        <v>0001</v>
      </c>
    </row>
    <row r="180" spans="1:27" x14ac:dyDescent="0.4">
      <c r="A180" s="97"/>
      <c r="B180" s="97" t="str">
        <f t="shared" si="23"/>
        <v>10110011</v>
      </c>
      <c r="C180" s="97" t="s">
        <v>60</v>
      </c>
      <c r="D180" s="88" t="s">
        <v>182</v>
      </c>
      <c r="E180" s="105" t="str">
        <f t="shared" si="16"/>
        <v>000003</v>
      </c>
      <c r="F180" s="27">
        <v>0</v>
      </c>
      <c r="G180" s="27">
        <v>0</v>
      </c>
      <c r="H180" s="27">
        <v>0</v>
      </c>
      <c r="I180" s="41" t="s">
        <v>31</v>
      </c>
      <c r="J180" s="41" t="s">
        <v>31</v>
      </c>
      <c r="K180" s="37">
        <v>0</v>
      </c>
      <c r="L180" s="47" t="s">
        <v>31</v>
      </c>
      <c r="M180" s="47" t="s">
        <v>31</v>
      </c>
      <c r="N180" s="45">
        <v>0</v>
      </c>
      <c r="O180" s="45">
        <v>0</v>
      </c>
      <c r="P180" s="54"/>
      <c r="Q180" s="65"/>
      <c r="R180" s="59" t="s">
        <v>47</v>
      </c>
      <c r="S180" s="57">
        <v>0</v>
      </c>
      <c r="T180" s="60" t="s">
        <v>71</v>
      </c>
      <c r="V180" t="str">
        <f t="shared" si="17"/>
        <v>0000</v>
      </c>
      <c r="W180" t="str">
        <f t="shared" si="18"/>
        <v>0000</v>
      </c>
      <c r="X180" t="str">
        <f t="shared" si="19"/>
        <v>0000</v>
      </c>
      <c r="Y180" t="str">
        <f t="shared" si="20"/>
        <v>0000</v>
      </c>
      <c r="Z180" t="str">
        <f t="shared" si="21"/>
        <v>0000</v>
      </c>
      <c r="AA180" s="66" t="str">
        <f t="shared" si="22"/>
        <v>0011</v>
      </c>
    </row>
    <row r="181" spans="1:27" x14ac:dyDescent="0.4">
      <c r="A181" s="97"/>
      <c r="B181" s="97" t="str">
        <f t="shared" si="23"/>
        <v>10110100</v>
      </c>
      <c r="C181" s="97"/>
      <c r="D181" s="88" t="s">
        <v>183</v>
      </c>
      <c r="E181" s="87" t="str">
        <f t="shared" si="16"/>
        <v>000000</v>
      </c>
      <c r="F181" s="43"/>
      <c r="G181" s="43"/>
      <c r="H181" s="43"/>
      <c r="I181" s="49"/>
      <c r="J181" s="49"/>
      <c r="K181" s="50"/>
      <c r="L181" s="71"/>
      <c r="M181" s="71"/>
      <c r="N181" s="72"/>
      <c r="O181" s="72"/>
      <c r="P181" s="73"/>
      <c r="Q181" s="74"/>
      <c r="R181" s="75"/>
      <c r="S181" s="76"/>
      <c r="T181" s="77"/>
      <c r="V181" t="str">
        <f t="shared" si="17"/>
        <v/>
      </c>
      <c r="W181" t="str">
        <f t="shared" si="18"/>
        <v/>
      </c>
      <c r="X181" t="str">
        <f t="shared" si="19"/>
        <v/>
      </c>
      <c r="Y181" t="str">
        <f t="shared" si="20"/>
        <v/>
      </c>
      <c r="Z181" t="str">
        <f t="shared" si="21"/>
        <v/>
      </c>
      <c r="AA181" s="66" t="str">
        <f t="shared" si="22"/>
        <v/>
      </c>
    </row>
    <row r="182" spans="1:27" x14ac:dyDescent="0.4">
      <c r="A182" s="97"/>
      <c r="B182" s="97" t="str">
        <f t="shared" si="23"/>
        <v>10110101</v>
      </c>
      <c r="C182" s="97"/>
      <c r="D182" s="88" t="s">
        <v>184</v>
      </c>
      <c r="E182" s="87" t="str">
        <f t="shared" si="16"/>
        <v>000000</v>
      </c>
      <c r="F182" s="27"/>
      <c r="G182" s="27"/>
      <c r="H182" s="27"/>
      <c r="I182" s="41"/>
      <c r="J182" s="41"/>
      <c r="K182" s="37"/>
      <c r="L182" s="78"/>
      <c r="M182" s="78"/>
      <c r="N182" s="79"/>
      <c r="O182" s="79"/>
      <c r="P182" s="80"/>
      <c r="Q182" s="81"/>
      <c r="R182" s="82"/>
      <c r="S182" s="83"/>
      <c r="T182" s="84"/>
      <c r="V182" t="str">
        <f t="shared" si="17"/>
        <v/>
      </c>
      <c r="W182" t="str">
        <f t="shared" si="18"/>
        <v/>
      </c>
      <c r="X182" t="str">
        <f t="shared" si="19"/>
        <v/>
      </c>
      <c r="Y182" t="str">
        <f t="shared" si="20"/>
        <v/>
      </c>
      <c r="Z182" t="str">
        <f t="shared" si="21"/>
        <v/>
      </c>
      <c r="AA182" s="66" t="str">
        <f t="shared" si="22"/>
        <v/>
      </c>
    </row>
    <row r="183" spans="1:27" x14ac:dyDescent="0.4">
      <c r="A183" s="97"/>
      <c r="B183" s="97" t="str">
        <f t="shared" si="23"/>
        <v>10110110</v>
      </c>
      <c r="C183" s="97"/>
      <c r="D183" s="88" t="s">
        <v>186</v>
      </c>
      <c r="E183" s="87" t="str">
        <f t="shared" si="16"/>
        <v>000000</v>
      </c>
      <c r="F183" s="43"/>
      <c r="G183" s="43"/>
      <c r="H183" s="43"/>
      <c r="I183" s="49"/>
      <c r="J183" s="49"/>
      <c r="K183" s="50"/>
      <c r="L183" s="71"/>
      <c r="M183" s="71"/>
      <c r="N183" s="72"/>
      <c r="O183" s="72"/>
      <c r="P183" s="73"/>
      <c r="Q183" s="74"/>
      <c r="R183" s="75"/>
      <c r="S183" s="76"/>
      <c r="T183" s="77"/>
      <c r="V183" t="str">
        <f t="shared" si="17"/>
        <v/>
      </c>
      <c r="W183" t="str">
        <f t="shared" si="18"/>
        <v/>
      </c>
      <c r="X183" t="str">
        <f t="shared" si="19"/>
        <v/>
      </c>
      <c r="Y183" t="str">
        <f t="shared" si="20"/>
        <v/>
      </c>
      <c r="Z183" t="str">
        <f t="shared" si="21"/>
        <v/>
      </c>
      <c r="AA183" s="66" t="str">
        <f t="shared" si="22"/>
        <v/>
      </c>
    </row>
    <row r="184" spans="1:27" x14ac:dyDescent="0.4">
      <c r="A184" s="97"/>
      <c r="B184" s="97" t="str">
        <f t="shared" si="23"/>
        <v>10110111</v>
      </c>
      <c r="C184" s="97"/>
      <c r="D184" s="88" t="s">
        <v>188</v>
      </c>
      <c r="E184" s="87" t="str">
        <f t="shared" si="16"/>
        <v>000000</v>
      </c>
      <c r="F184" s="27"/>
      <c r="G184" s="27"/>
      <c r="H184" s="27"/>
      <c r="I184" s="41"/>
      <c r="J184" s="41"/>
      <c r="K184" s="37"/>
      <c r="L184" s="78"/>
      <c r="M184" s="78"/>
      <c r="N184" s="79"/>
      <c r="O184" s="79"/>
      <c r="P184" s="80"/>
      <c r="Q184" s="81"/>
      <c r="R184" s="82"/>
      <c r="S184" s="83"/>
      <c r="T184" s="84"/>
      <c r="V184" t="str">
        <f t="shared" si="17"/>
        <v/>
      </c>
      <c r="W184" t="str">
        <f t="shared" si="18"/>
        <v/>
      </c>
      <c r="X184" t="str">
        <f t="shared" si="19"/>
        <v/>
      </c>
      <c r="Y184" t="str">
        <f t="shared" si="20"/>
        <v/>
      </c>
      <c r="Z184" t="str">
        <f t="shared" si="21"/>
        <v/>
      </c>
      <c r="AA184" s="66" t="str">
        <f t="shared" si="22"/>
        <v/>
      </c>
    </row>
    <row r="185" spans="1:27" x14ac:dyDescent="0.4">
      <c r="A185" s="125" t="s">
        <v>68</v>
      </c>
      <c r="B185" s="97" t="str">
        <f t="shared" si="23"/>
        <v>10111000</v>
      </c>
      <c r="C185" s="97" t="s">
        <v>69</v>
      </c>
      <c r="D185" s="88" t="s">
        <v>189</v>
      </c>
      <c r="E185" s="105" t="str">
        <f t="shared" si="16"/>
        <v>322461</v>
      </c>
      <c r="F185" s="43">
        <v>0</v>
      </c>
      <c r="G185" s="43">
        <v>0</v>
      </c>
      <c r="H185" s="43">
        <v>1</v>
      </c>
      <c r="I185" s="49" t="s">
        <v>32</v>
      </c>
      <c r="J185" s="49" t="s">
        <v>33</v>
      </c>
      <c r="K185" s="50">
        <v>0</v>
      </c>
      <c r="L185" s="71" t="s">
        <v>31</v>
      </c>
      <c r="M185" s="71" t="s">
        <v>70</v>
      </c>
      <c r="N185" s="72">
        <v>0</v>
      </c>
      <c r="O185" s="72">
        <v>1</v>
      </c>
      <c r="P185" s="73"/>
      <c r="Q185" s="74"/>
      <c r="R185" s="75" t="s">
        <v>54</v>
      </c>
      <c r="S185" s="76">
        <v>0</v>
      </c>
      <c r="T185" s="77" t="s">
        <v>35</v>
      </c>
      <c r="V185" t="str">
        <f t="shared" si="17"/>
        <v>0011</v>
      </c>
      <c r="W185" t="str">
        <f t="shared" si="18"/>
        <v>0010</v>
      </c>
      <c r="X185" t="str">
        <f t="shared" si="19"/>
        <v>0010</v>
      </c>
      <c r="Y185" t="str">
        <f t="shared" si="20"/>
        <v>0100</v>
      </c>
      <c r="Z185" t="str">
        <f t="shared" si="21"/>
        <v>0110</v>
      </c>
      <c r="AA185" s="66" t="str">
        <f t="shared" si="22"/>
        <v>0001</v>
      </c>
    </row>
    <row r="186" spans="1:27" x14ac:dyDescent="0.4">
      <c r="A186" s="126"/>
      <c r="B186" s="97" t="str">
        <f t="shared" si="23"/>
        <v>10111001</v>
      </c>
      <c r="C186" s="97" t="s">
        <v>36</v>
      </c>
      <c r="D186" s="88" t="s">
        <v>191</v>
      </c>
      <c r="E186" s="105" t="str">
        <f t="shared" si="16"/>
        <v>000451</v>
      </c>
      <c r="F186" s="27">
        <v>0</v>
      </c>
      <c r="G186" s="27">
        <v>0</v>
      </c>
      <c r="H186" s="27">
        <v>0</v>
      </c>
      <c r="I186" s="41" t="s">
        <v>31</v>
      </c>
      <c r="J186" s="41" t="s">
        <v>31</v>
      </c>
      <c r="K186" s="37" t="s">
        <v>37</v>
      </c>
      <c r="L186" s="47" t="s">
        <v>31</v>
      </c>
      <c r="M186" s="47" t="s">
        <v>31</v>
      </c>
      <c r="N186" s="45">
        <v>0</v>
      </c>
      <c r="O186" s="45">
        <v>1</v>
      </c>
      <c r="P186" s="54"/>
      <c r="Q186" s="65"/>
      <c r="R186" s="59" t="s">
        <v>56</v>
      </c>
      <c r="S186" s="57">
        <v>0</v>
      </c>
      <c r="T186" s="60" t="s">
        <v>35</v>
      </c>
      <c r="V186" t="str">
        <f t="shared" si="17"/>
        <v>0000</v>
      </c>
      <c r="W186" t="str">
        <f t="shared" si="18"/>
        <v>0000</v>
      </c>
      <c r="X186" t="str">
        <f t="shared" si="19"/>
        <v>0000</v>
      </c>
      <c r="Y186" t="str">
        <f t="shared" si="20"/>
        <v>0100</v>
      </c>
      <c r="Z186" t="str">
        <f t="shared" si="21"/>
        <v>0101</v>
      </c>
      <c r="AA186" s="66" t="str">
        <f t="shared" si="22"/>
        <v>0001</v>
      </c>
    </row>
    <row r="187" spans="1:27" x14ac:dyDescent="0.4">
      <c r="A187" s="123"/>
      <c r="B187" s="97" t="str">
        <f t="shared" si="23"/>
        <v>10111010</v>
      </c>
      <c r="C187" s="97" t="s">
        <v>60</v>
      </c>
      <c r="D187" s="88" t="s">
        <v>192</v>
      </c>
      <c r="E187" s="105" t="str">
        <f t="shared" si="16"/>
        <v>000003</v>
      </c>
      <c r="F187" s="43">
        <v>0</v>
      </c>
      <c r="G187" s="43">
        <v>0</v>
      </c>
      <c r="H187" s="43">
        <v>0</v>
      </c>
      <c r="I187" s="49" t="s">
        <v>31</v>
      </c>
      <c r="J187" s="49" t="s">
        <v>31</v>
      </c>
      <c r="K187" s="50">
        <v>0</v>
      </c>
      <c r="L187" s="51" t="s">
        <v>31</v>
      </c>
      <c r="M187" s="51" t="s">
        <v>31</v>
      </c>
      <c r="N187" s="52">
        <v>0</v>
      </c>
      <c r="O187" s="52">
        <v>0</v>
      </c>
      <c r="P187" s="53"/>
      <c r="Q187" s="61"/>
      <c r="R187" s="62" t="s">
        <v>47</v>
      </c>
      <c r="S187" s="63">
        <v>0</v>
      </c>
      <c r="T187" s="64" t="s">
        <v>71</v>
      </c>
      <c r="V187" t="str">
        <f t="shared" si="17"/>
        <v>0000</v>
      </c>
      <c r="W187" t="str">
        <f t="shared" si="18"/>
        <v>0000</v>
      </c>
      <c r="X187" t="str">
        <f t="shared" si="19"/>
        <v>0000</v>
      </c>
      <c r="Y187" t="str">
        <f t="shared" si="20"/>
        <v>0000</v>
      </c>
      <c r="Z187" t="str">
        <f t="shared" si="21"/>
        <v>0000</v>
      </c>
      <c r="AA187" s="66" t="str">
        <f t="shared" si="22"/>
        <v>0011</v>
      </c>
    </row>
    <row r="188" spans="1:27" x14ac:dyDescent="0.4">
      <c r="A188" s="97"/>
      <c r="B188" s="97" t="str">
        <f t="shared" si="23"/>
        <v>10111011</v>
      </c>
      <c r="C188" s="97"/>
      <c r="D188" s="37" t="s">
        <v>193</v>
      </c>
      <c r="E188" s="27" t="str">
        <f t="shared" si="16"/>
        <v>000000</v>
      </c>
      <c r="F188" s="27"/>
      <c r="G188" s="27"/>
      <c r="H188" s="27"/>
      <c r="I188" s="41"/>
      <c r="J188" s="41"/>
      <c r="K188" s="37"/>
      <c r="L188" s="47"/>
      <c r="M188" s="47"/>
      <c r="N188" s="45"/>
      <c r="O188" s="45"/>
      <c r="P188" s="54"/>
      <c r="Q188" s="65"/>
      <c r="R188" s="59"/>
      <c r="S188" s="57"/>
      <c r="T188" s="60"/>
      <c r="V188" t="str">
        <f t="shared" si="17"/>
        <v/>
      </c>
      <c r="W188" t="str">
        <f t="shared" si="18"/>
        <v/>
      </c>
      <c r="X188" t="str">
        <f t="shared" si="19"/>
        <v/>
      </c>
      <c r="Y188" t="str">
        <f t="shared" si="20"/>
        <v/>
      </c>
      <c r="Z188" t="str">
        <f t="shared" si="21"/>
        <v/>
      </c>
      <c r="AA188" s="66" t="str">
        <f t="shared" si="22"/>
        <v/>
      </c>
    </row>
    <row r="189" spans="1:27" x14ac:dyDescent="0.4">
      <c r="A189" s="97"/>
      <c r="B189" s="97" t="str">
        <f t="shared" si="23"/>
        <v>10111100</v>
      </c>
      <c r="C189" s="97"/>
      <c r="D189" s="37" t="s">
        <v>194</v>
      </c>
      <c r="E189" s="27" t="str">
        <f t="shared" si="16"/>
        <v>000000</v>
      </c>
      <c r="F189" s="43"/>
      <c r="G189" s="43"/>
      <c r="H189" s="43"/>
      <c r="I189" s="49"/>
      <c r="J189" s="49"/>
      <c r="K189" s="50"/>
      <c r="L189" s="51"/>
      <c r="M189" s="51"/>
      <c r="N189" s="52"/>
      <c r="O189" s="52"/>
      <c r="P189" s="53"/>
      <c r="Q189" s="61"/>
      <c r="R189" s="62"/>
      <c r="S189" s="63"/>
      <c r="T189" s="64"/>
      <c r="V189" t="str">
        <f t="shared" si="17"/>
        <v/>
      </c>
      <c r="W189" t="str">
        <f t="shared" si="18"/>
        <v/>
      </c>
      <c r="X189" t="str">
        <f t="shared" si="19"/>
        <v/>
      </c>
      <c r="Y189" t="str">
        <f t="shared" si="20"/>
        <v/>
      </c>
      <c r="Z189" t="str">
        <f t="shared" si="21"/>
        <v/>
      </c>
      <c r="AA189" s="66" t="str">
        <f t="shared" si="22"/>
        <v/>
      </c>
    </row>
    <row r="190" spans="1:27" x14ac:dyDescent="0.4">
      <c r="A190" s="97"/>
      <c r="B190" s="97" t="str">
        <f t="shared" si="23"/>
        <v>10111101</v>
      </c>
      <c r="C190" s="97"/>
      <c r="D190" s="37" t="s">
        <v>195</v>
      </c>
      <c r="E190" s="27" t="str">
        <f t="shared" si="16"/>
        <v>000000</v>
      </c>
      <c r="F190" s="27"/>
      <c r="G190" s="27"/>
      <c r="H190" s="27"/>
      <c r="I190" s="41"/>
      <c r="J190" s="41"/>
      <c r="K190" s="37"/>
      <c r="L190" s="47"/>
      <c r="M190" s="47"/>
      <c r="N190" s="45"/>
      <c r="O190" s="45"/>
      <c r="P190" s="54"/>
      <c r="Q190" s="65"/>
      <c r="R190" s="59"/>
      <c r="S190" s="57"/>
      <c r="T190" s="60"/>
      <c r="V190" t="str">
        <f t="shared" si="17"/>
        <v/>
      </c>
      <c r="W190" t="str">
        <f t="shared" si="18"/>
        <v/>
      </c>
      <c r="X190" t="str">
        <f t="shared" si="19"/>
        <v/>
      </c>
      <c r="Y190" t="str">
        <f t="shared" si="20"/>
        <v/>
      </c>
      <c r="Z190" t="str">
        <f t="shared" si="21"/>
        <v/>
      </c>
      <c r="AA190" s="66" t="str">
        <f t="shared" si="22"/>
        <v/>
      </c>
    </row>
    <row r="191" spans="1:27" x14ac:dyDescent="0.4">
      <c r="A191" s="97"/>
      <c r="B191" s="97" t="str">
        <f t="shared" si="23"/>
        <v>10111110</v>
      </c>
      <c r="C191" s="97"/>
      <c r="D191" s="37" t="s">
        <v>196</v>
      </c>
      <c r="E191" s="27" t="str">
        <f t="shared" si="16"/>
        <v>000000</v>
      </c>
      <c r="F191" s="43"/>
      <c r="G191" s="43"/>
      <c r="H191" s="43"/>
      <c r="I191" s="49"/>
      <c r="J191" s="49"/>
      <c r="K191" s="50"/>
      <c r="L191" s="51"/>
      <c r="M191" s="51"/>
      <c r="N191" s="52"/>
      <c r="O191" s="52"/>
      <c r="P191" s="53"/>
      <c r="Q191" s="61"/>
      <c r="R191" s="62"/>
      <c r="S191" s="63"/>
      <c r="T191" s="64"/>
      <c r="V191" t="str">
        <f t="shared" si="17"/>
        <v/>
      </c>
      <c r="W191" t="str">
        <f t="shared" si="18"/>
        <v/>
      </c>
      <c r="X191" t="str">
        <f t="shared" si="19"/>
        <v/>
      </c>
      <c r="Y191" t="str">
        <f t="shared" si="20"/>
        <v/>
      </c>
      <c r="Z191" t="str">
        <f t="shared" si="21"/>
        <v/>
      </c>
      <c r="AA191" s="66" t="str">
        <f t="shared" si="22"/>
        <v/>
      </c>
    </row>
    <row r="192" spans="1:27" x14ac:dyDescent="0.4">
      <c r="A192" s="97"/>
      <c r="B192" s="97" t="str">
        <f t="shared" si="23"/>
        <v>10111111</v>
      </c>
      <c r="C192" s="97"/>
      <c r="D192" s="37" t="s">
        <v>197</v>
      </c>
      <c r="E192" s="27" t="str">
        <f t="shared" si="16"/>
        <v>000000</v>
      </c>
      <c r="F192" s="27"/>
      <c r="G192" s="27"/>
      <c r="H192" s="27"/>
      <c r="I192" s="41"/>
      <c r="J192" s="41"/>
      <c r="K192" s="37"/>
      <c r="L192" s="47"/>
      <c r="M192" s="47"/>
      <c r="N192" s="45"/>
      <c r="O192" s="45"/>
      <c r="P192" s="54"/>
      <c r="Q192" s="65"/>
      <c r="R192" s="59"/>
      <c r="S192" s="57"/>
      <c r="T192" s="60"/>
      <c r="V192" t="str">
        <f t="shared" si="17"/>
        <v/>
      </c>
      <c r="W192" t="str">
        <f t="shared" si="18"/>
        <v/>
      </c>
      <c r="X192" t="str">
        <f t="shared" si="19"/>
        <v/>
      </c>
      <c r="Y192" t="str">
        <f t="shared" si="20"/>
        <v/>
      </c>
      <c r="Z192" t="str">
        <f t="shared" si="21"/>
        <v/>
      </c>
      <c r="AA192" s="66" t="str">
        <f t="shared" si="22"/>
        <v/>
      </c>
    </row>
    <row r="193" spans="1:27" ht="15" customHeight="1" x14ac:dyDescent="0.4">
      <c r="A193" s="126" t="s">
        <v>198</v>
      </c>
      <c r="B193" s="97" t="str">
        <f t="shared" si="23"/>
        <v>11000000</v>
      </c>
      <c r="C193" s="97" t="s">
        <v>30</v>
      </c>
      <c r="D193" s="37" t="s">
        <v>0</v>
      </c>
      <c r="E193" s="105" t="str">
        <f t="shared" si="16"/>
        <v>324461</v>
      </c>
      <c r="F193" s="43">
        <v>0</v>
      </c>
      <c r="G193" s="43">
        <v>0</v>
      </c>
      <c r="H193" s="43">
        <v>1</v>
      </c>
      <c r="I193" s="49" t="s">
        <v>32</v>
      </c>
      <c r="J193" s="49" t="s">
        <v>33</v>
      </c>
      <c r="K193" s="50">
        <v>0</v>
      </c>
      <c r="L193" s="71" t="s">
        <v>199</v>
      </c>
      <c r="M193" s="71" t="s">
        <v>31</v>
      </c>
      <c r="N193" s="72">
        <v>0</v>
      </c>
      <c r="O193" s="72">
        <v>1</v>
      </c>
      <c r="P193" s="73"/>
      <c r="Q193" s="74"/>
      <c r="R193" s="75" t="s">
        <v>54</v>
      </c>
      <c r="S193" s="76">
        <v>0</v>
      </c>
      <c r="T193" s="77" t="s">
        <v>35</v>
      </c>
      <c r="V193" t="str">
        <f t="shared" si="17"/>
        <v>0011</v>
      </c>
      <c r="W193" t="str">
        <f t="shared" si="18"/>
        <v>0010</v>
      </c>
      <c r="X193" t="str">
        <f t="shared" si="19"/>
        <v>0100</v>
      </c>
      <c r="Y193" t="str">
        <f t="shared" si="20"/>
        <v>0100</v>
      </c>
      <c r="Z193" t="str">
        <f t="shared" si="21"/>
        <v>0110</v>
      </c>
      <c r="AA193" s="66" t="str">
        <f t="shared" si="22"/>
        <v>0001</v>
      </c>
    </row>
    <row r="194" spans="1:27" ht="15" customHeight="1" x14ac:dyDescent="0.4">
      <c r="A194" s="126"/>
      <c r="B194" s="97" t="str">
        <f t="shared" si="23"/>
        <v>11000001</v>
      </c>
      <c r="C194" s="97" t="s">
        <v>36</v>
      </c>
      <c r="D194" s="37" t="s">
        <v>200</v>
      </c>
      <c r="E194" s="105" t="str">
        <f t="shared" si="16"/>
        <v>000451</v>
      </c>
      <c r="F194" s="27">
        <v>0</v>
      </c>
      <c r="G194" s="27">
        <v>0</v>
      </c>
      <c r="H194" s="27">
        <v>0</v>
      </c>
      <c r="I194" s="41" t="s">
        <v>31</v>
      </c>
      <c r="J194" s="41" t="s">
        <v>31</v>
      </c>
      <c r="K194" s="37" t="s">
        <v>37</v>
      </c>
      <c r="L194" s="78" t="s">
        <v>31</v>
      </c>
      <c r="M194" s="78" t="s">
        <v>31</v>
      </c>
      <c r="N194" s="79">
        <v>0</v>
      </c>
      <c r="O194" s="79">
        <v>1</v>
      </c>
      <c r="P194" s="80"/>
      <c r="Q194" s="81"/>
      <c r="R194" s="82" t="s">
        <v>56</v>
      </c>
      <c r="S194" s="83">
        <v>0</v>
      </c>
      <c r="T194" s="84" t="s">
        <v>35</v>
      </c>
      <c r="V194" t="str">
        <f t="shared" si="17"/>
        <v>0000</v>
      </c>
      <c r="W194" t="str">
        <f t="shared" si="18"/>
        <v>0000</v>
      </c>
      <c r="X194" t="str">
        <f t="shared" si="19"/>
        <v>0000</v>
      </c>
      <c r="Y194" t="str">
        <f t="shared" si="20"/>
        <v>0100</v>
      </c>
      <c r="Z194" t="str">
        <f t="shared" si="21"/>
        <v>0101</v>
      </c>
      <c r="AA194" s="66" t="str">
        <f t="shared" si="22"/>
        <v>0001</v>
      </c>
    </row>
    <row r="195" spans="1:27" ht="15" customHeight="1" x14ac:dyDescent="0.4">
      <c r="A195" s="126"/>
      <c r="B195" s="97" t="str">
        <f t="shared" si="23"/>
        <v>11000010</v>
      </c>
      <c r="C195" s="108" t="s">
        <v>348</v>
      </c>
      <c r="D195" s="37" t="s">
        <v>202</v>
      </c>
      <c r="E195" s="105" t="str">
        <f t="shared" ref="E195:E208" si="24">_xlfn.CONCAT(BIN2HEX(V195),BIN2HEX(W195),BIN2HEX(X195),BIN2HEX(Y195),BIN2HEX(Z195),BIN2HEX(AA195))</f>
        <v>321035</v>
      </c>
      <c r="F195" s="43">
        <v>0</v>
      </c>
      <c r="G195" s="43">
        <v>0</v>
      </c>
      <c r="H195" s="43">
        <v>1</v>
      </c>
      <c r="I195" s="49" t="s">
        <v>32</v>
      </c>
      <c r="J195" s="49" t="s">
        <v>33</v>
      </c>
      <c r="K195" s="50">
        <v>0</v>
      </c>
      <c r="L195" s="71" t="s">
        <v>31</v>
      </c>
      <c r="M195" s="71" t="s">
        <v>43</v>
      </c>
      <c r="N195" s="72">
        <v>0</v>
      </c>
      <c r="O195" s="72">
        <v>0</v>
      </c>
      <c r="P195" s="73"/>
      <c r="Q195" s="74"/>
      <c r="R195" s="75" t="s">
        <v>40</v>
      </c>
      <c r="S195" s="76">
        <v>0</v>
      </c>
      <c r="T195" s="146" t="s">
        <v>349</v>
      </c>
      <c r="V195" t="str">
        <f t="shared" si="17"/>
        <v>0011</v>
      </c>
      <c r="W195" t="str">
        <f t="shared" si="18"/>
        <v>0010</v>
      </c>
      <c r="X195" t="str">
        <f t="shared" si="19"/>
        <v>0001</v>
      </c>
      <c r="Y195" t="str">
        <f t="shared" si="20"/>
        <v>0000</v>
      </c>
      <c r="Z195" t="str">
        <f t="shared" si="21"/>
        <v>0011</v>
      </c>
      <c r="AA195" s="66" t="str">
        <f t="shared" si="22"/>
        <v>0101</v>
      </c>
    </row>
    <row r="196" spans="1:27" ht="15" customHeight="1" x14ac:dyDescent="0.4">
      <c r="A196" s="126"/>
      <c r="B196" s="97" t="str">
        <f t="shared" si="23"/>
        <v>11000011</v>
      </c>
      <c r="C196" s="97" t="s">
        <v>81</v>
      </c>
      <c r="D196" s="37" t="s">
        <v>203</v>
      </c>
      <c r="E196" s="105" t="str">
        <f t="shared" si="24"/>
        <v>000002</v>
      </c>
      <c r="F196" s="27">
        <v>0</v>
      </c>
      <c r="G196" s="27">
        <v>0</v>
      </c>
      <c r="H196" s="27">
        <v>0</v>
      </c>
      <c r="I196" s="41" t="s">
        <v>31</v>
      </c>
      <c r="J196" s="41" t="s">
        <v>31</v>
      </c>
      <c r="K196" s="37">
        <v>0</v>
      </c>
      <c r="L196" s="78" t="s">
        <v>31</v>
      </c>
      <c r="M196" s="78" t="s">
        <v>31</v>
      </c>
      <c r="N196" s="79">
        <v>0</v>
      </c>
      <c r="O196" s="79">
        <v>0</v>
      </c>
      <c r="P196" s="80"/>
      <c r="Q196" s="81"/>
      <c r="R196" s="82" t="s">
        <v>47</v>
      </c>
      <c r="S196" s="83">
        <v>0</v>
      </c>
      <c r="T196" s="84" t="s">
        <v>107</v>
      </c>
      <c r="V196" t="str">
        <f t="shared" ref="V196:V232" si="25">_xlfn.CONCAT(F196,G196,H196,MID(I196,1,1))</f>
        <v>0000</v>
      </c>
      <c r="W196" t="str">
        <f t="shared" ref="W196:W211" si="26">_xlfn.CONCAT(MID(I196,2,1),J196,MID(K196,1,1))</f>
        <v>0000</v>
      </c>
      <c r="X196" t="str">
        <f t="shared" ref="X196:X217" si="27">_xlfn.CONCAT(MID(L196,1,2),MID(M196,1,2))</f>
        <v>0000</v>
      </c>
      <c r="Y196" t="str">
        <f t="shared" ref="Y196:Y213" si="28">_xlfn.CONCAT(N196,O196,IF(ISBLANK(O196),,0),IF(ISBLANK(O196),,0))</f>
        <v>0000</v>
      </c>
      <c r="Z196" t="str">
        <f t="shared" ref="Z196:Z219" si="29">_xlfn.CONCAT(IF(ISBLANK(R196),,0),R196)</f>
        <v>0000</v>
      </c>
      <c r="AA196" s="66" t="str">
        <f t="shared" ref="AA196:AA216" si="30">_xlfn.CONCAT(S196,MID(T196,1,3))</f>
        <v>0010</v>
      </c>
    </row>
    <row r="197" spans="1:27" x14ac:dyDescent="0.4">
      <c r="A197" s="106"/>
      <c r="B197" s="111" t="str">
        <f t="shared" si="23"/>
        <v>11000100</v>
      </c>
      <c r="C197" s="111"/>
      <c r="D197" s="112" t="s">
        <v>204</v>
      </c>
      <c r="E197" s="111" t="str">
        <f t="shared" si="24"/>
        <v>000000</v>
      </c>
      <c r="F197" s="113"/>
      <c r="G197" s="113"/>
      <c r="H197" s="113"/>
      <c r="I197" s="114"/>
      <c r="J197" s="114"/>
      <c r="K197" s="115"/>
      <c r="L197" s="116"/>
      <c r="M197" s="116"/>
      <c r="N197" s="117"/>
      <c r="O197" s="117"/>
      <c r="P197" s="118"/>
      <c r="Q197" s="119"/>
      <c r="R197" s="120"/>
      <c r="S197" s="121"/>
      <c r="T197" s="122"/>
      <c r="V197" t="str">
        <f t="shared" si="25"/>
        <v/>
      </c>
      <c r="W197" t="str">
        <f t="shared" si="26"/>
        <v/>
      </c>
      <c r="X197" t="str">
        <f t="shared" si="27"/>
        <v/>
      </c>
      <c r="Y197" t="str">
        <f t="shared" si="28"/>
        <v/>
      </c>
      <c r="Z197" t="str">
        <f t="shared" si="29"/>
        <v/>
      </c>
      <c r="AA197" s="66" t="str">
        <f t="shared" si="30"/>
        <v/>
      </c>
    </row>
    <row r="198" spans="1:27" x14ac:dyDescent="0.4">
      <c r="A198" s="69"/>
      <c r="B198" s="27" t="str">
        <f t="shared" si="23"/>
        <v>11000101</v>
      </c>
      <c r="C198" s="27"/>
      <c r="D198" s="37" t="s">
        <v>205</v>
      </c>
      <c r="E198" s="27" t="str">
        <f t="shared" si="24"/>
        <v>000000</v>
      </c>
      <c r="F198" s="27"/>
      <c r="G198" s="27"/>
      <c r="H198" s="27"/>
      <c r="I198" s="41"/>
      <c r="J198" s="41"/>
      <c r="K198" s="37"/>
      <c r="L198" s="47"/>
      <c r="M198" s="47"/>
      <c r="N198" s="45"/>
      <c r="O198" s="45"/>
      <c r="P198" s="54"/>
      <c r="Q198" s="65"/>
      <c r="R198" s="59"/>
      <c r="S198" s="57"/>
      <c r="T198" s="60"/>
      <c r="V198" t="str">
        <f t="shared" si="25"/>
        <v/>
      </c>
      <c r="W198" t="str">
        <f t="shared" si="26"/>
        <v/>
      </c>
      <c r="X198" t="str">
        <f t="shared" si="27"/>
        <v/>
      </c>
      <c r="Y198" t="str">
        <f t="shared" si="28"/>
        <v/>
      </c>
      <c r="Z198" t="str">
        <f t="shared" si="29"/>
        <v/>
      </c>
      <c r="AA198" s="66" t="str">
        <f t="shared" si="30"/>
        <v/>
      </c>
    </row>
    <row r="199" spans="1:27" x14ac:dyDescent="0.4">
      <c r="A199" s="69"/>
      <c r="B199" s="27" t="str">
        <f t="shared" ref="B199:B208" si="31">_xlfn.CONCAT(HEX2BIN(D199,8))</f>
        <v>11000110</v>
      </c>
      <c r="C199" s="27"/>
      <c r="D199" s="37" t="s">
        <v>206</v>
      </c>
      <c r="E199" s="27" t="str">
        <f t="shared" si="24"/>
        <v>000000</v>
      </c>
      <c r="F199" s="43"/>
      <c r="G199" s="43"/>
      <c r="H199" s="43"/>
      <c r="I199" s="49"/>
      <c r="J199" s="49"/>
      <c r="K199" s="50"/>
      <c r="L199" s="51"/>
      <c r="M199" s="51"/>
      <c r="N199" s="52"/>
      <c r="O199" s="52"/>
      <c r="P199" s="53"/>
      <c r="Q199" s="61"/>
      <c r="R199" s="62"/>
      <c r="S199" s="63"/>
      <c r="T199" s="64"/>
      <c r="V199" t="str">
        <f t="shared" si="25"/>
        <v/>
      </c>
      <c r="W199" t="str">
        <f t="shared" si="26"/>
        <v/>
      </c>
      <c r="X199" t="str">
        <f t="shared" si="27"/>
        <v/>
      </c>
      <c r="Y199" t="str">
        <f t="shared" si="28"/>
        <v/>
      </c>
      <c r="Z199" t="str">
        <f t="shared" si="29"/>
        <v/>
      </c>
      <c r="AA199" s="66" t="str">
        <f t="shared" si="30"/>
        <v/>
      </c>
    </row>
    <row r="200" spans="1:27" x14ac:dyDescent="0.4">
      <c r="A200" s="69"/>
      <c r="B200" s="27" t="str">
        <f t="shared" si="31"/>
        <v>11000111</v>
      </c>
      <c r="C200" s="27"/>
      <c r="D200" s="37" t="s">
        <v>207</v>
      </c>
      <c r="E200" s="27" t="str">
        <f t="shared" si="24"/>
        <v>000000</v>
      </c>
      <c r="F200" s="27"/>
      <c r="G200" s="27"/>
      <c r="H200" s="27"/>
      <c r="I200" s="41"/>
      <c r="J200" s="41"/>
      <c r="K200" s="37"/>
      <c r="L200" s="47"/>
      <c r="M200" s="47"/>
      <c r="N200" s="45"/>
      <c r="O200" s="45"/>
      <c r="P200" s="54"/>
      <c r="Q200" s="65"/>
      <c r="R200" s="59"/>
      <c r="S200" s="57"/>
      <c r="T200" s="60"/>
      <c r="V200" t="str">
        <f t="shared" si="25"/>
        <v/>
      </c>
      <c r="W200" t="str">
        <f t="shared" si="26"/>
        <v/>
      </c>
      <c r="X200" t="str">
        <f t="shared" si="27"/>
        <v/>
      </c>
      <c r="Y200" t="str">
        <f t="shared" si="28"/>
        <v/>
      </c>
      <c r="Z200" t="str">
        <f t="shared" si="29"/>
        <v/>
      </c>
      <c r="AA200" s="66" t="str">
        <f t="shared" si="30"/>
        <v/>
      </c>
    </row>
    <row r="201" spans="1:27" x14ac:dyDescent="0.4">
      <c r="A201" s="69"/>
      <c r="B201" s="27" t="str">
        <f t="shared" si="31"/>
        <v>11001000</v>
      </c>
      <c r="C201" s="27"/>
      <c r="D201" s="37" t="s">
        <v>208</v>
      </c>
      <c r="E201" s="27" t="str">
        <f t="shared" si="24"/>
        <v>000000</v>
      </c>
      <c r="F201" s="43"/>
      <c r="G201" s="43"/>
      <c r="H201" s="43"/>
      <c r="I201" s="49"/>
      <c r="J201" s="49"/>
      <c r="K201" s="50"/>
      <c r="L201" s="51"/>
      <c r="M201" s="51"/>
      <c r="N201" s="52"/>
      <c r="O201" s="52"/>
      <c r="P201" s="53"/>
      <c r="Q201" s="61"/>
      <c r="R201" s="62"/>
      <c r="S201" s="63"/>
      <c r="T201" s="64"/>
      <c r="V201" t="str">
        <f t="shared" si="25"/>
        <v/>
      </c>
      <c r="W201" t="str">
        <f t="shared" si="26"/>
        <v/>
      </c>
      <c r="X201" t="str">
        <f t="shared" si="27"/>
        <v/>
      </c>
      <c r="Y201" t="str">
        <f t="shared" si="28"/>
        <v/>
      </c>
      <c r="Z201" t="str">
        <f t="shared" si="29"/>
        <v/>
      </c>
      <c r="AA201" s="66" t="str">
        <f t="shared" si="30"/>
        <v/>
      </c>
    </row>
    <row r="202" spans="1:27" x14ac:dyDescent="0.4">
      <c r="A202" s="69"/>
      <c r="B202" s="27" t="str">
        <f t="shared" si="31"/>
        <v>11001001</v>
      </c>
      <c r="C202" s="27"/>
      <c r="D202" s="37" t="s">
        <v>209</v>
      </c>
      <c r="E202" s="27" t="str">
        <f t="shared" si="24"/>
        <v>000000</v>
      </c>
      <c r="F202" s="27"/>
      <c r="G202" s="27"/>
      <c r="H202" s="27"/>
      <c r="I202" s="41"/>
      <c r="J202" s="41"/>
      <c r="K202" s="37"/>
      <c r="L202" s="47"/>
      <c r="M202" s="47"/>
      <c r="N202" s="45"/>
      <c r="O202" s="45"/>
      <c r="P202" s="54"/>
      <c r="Q202" s="65"/>
      <c r="R202" s="59"/>
      <c r="S202" s="57"/>
      <c r="T202" s="60"/>
      <c r="V202" t="str">
        <f t="shared" si="25"/>
        <v/>
      </c>
      <c r="W202" t="str">
        <f t="shared" si="26"/>
        <v/>
      </c>
      <c r="X202" t="str">
        <f t="shared" si="27"/>
        <v/>
      </c>
      <c r="Y202" t="str">
        <f t="shared" si="28"/>
        <v/>
      </c>
      <c r="Z202" t="str">
        <f t="shared" si="29"/>
        <v/>
      </c>
      <c r="AA202" s="66" t="str">
        <f t="shared" si="30"/>
        <v/>
      </c>
    </row>
    <row r="203" spans="1:27" x14ac:dyDescent="0.4">
      <c r="A203" s="68"/>
      <c r="B203" s="27" t="str">
        <f t="shared" si="31"/>
        <v>11001010</v>
      </c>
      <c r="C203" s="27"/>
      <c r="D203" s="37" t="s">
        <v>210</v>
      </c>
      <c r="E203" s="27" t="str">
        <f t="shared" si="24"/>
        <v>000000</v>
      </c>
      <c r="F203" s="43"/>
      <c r="G203" s="43"/>
      <c r="H203" s="43"/>
      <c r="I203" s="49"/>
      <c r="J203" s="49"/>
      <c r="K203" s="50"/>
      <c r="L203" s="51"/>
      <c r="M203" s="51"/>
      <c r="N203" s="52"/>
      <c r="O203" s="52"/>
      <c r="P203" s="53"/>
      <c r="Q203" s="61"/>
      <c r="R203" s="62"/>
      <c r="S203" s="63"/>
      <c r="T203" s="64"/>
      <c r="V203" t="str">
        <f t="shared" si="25"/>
        <v/>
      </c>
      <c r="W203" t="str">
        <f t="shared" si="26"/>
        <v/>
      </c>
      <c r="X203" t="str">
        <f t="shared" si="27"/>
        <v/>
      </c>
      <c r="Y203" t="str">
        <f t="shared" si="28"/>
        <v/>
      </c>
      <c r="Z203" t="str">
        <f t="shared" si="29"/>
        <v/>
      </c>
      <c r="AA203" s="66" t="str">
        <f t="shared" si="30"/>
        <v/>
      </c>
    </row>
    <row r="204" spans="1:27" x14ac:dyDescent="0.4">
      <c r="A204" s="27"/>
      <c r="B204" s="27" t="str">
        <f t="shared" si="31"/>
        <v>11001011</v>
      </c>
      <c r="C204" s="27"/>
      <c r="D204" s="37" t="s">
        <v>211</v>
      </c>
      <c r="E204" s="27" t="str">
        <f t="shared" si="24"/>
        <v>000000</v>
      </c>
      <c r="F204" s="27"/>
      <c r="G204" s="27"/>
      <c r="H204" s="27"/>
      <c r="I204" s="41"/>
      <c r="J204" s="41"/>
      <c r="K204" s="37"/>
      <c r="L204" s="47"/>
      <c r="M204" s="47"/>
      <c r="N204" s="45"/>
      <c r="O204" s="45"/>
      <c r="P204" s="54"/>
      <c r="Q204" s="65"/>
      <c r="R204" s="59"/>
      <c r="S204" s="57"/>
      <c r="T204" s="60"/>
      <c r="V204" t="str">
        <f t="shared" si="25"/>
        <v/>
      </c>
      <c r="W204" t="str">
        <f t="shared" si="26"/>
        <v/>
      </c>
      <c r="X204" t="str">
        <f t="shared" si="27"/>
        <v/>
      </c>
      <c r="Y204" t="str">
        <f t="shared" si="28"/>
        <v/>
      </c>
      <c r="Z204" t="str">
        <f t="shared" si="29"/>
        <v/>
      </c>
      <c r="AA204" s="66" t="str">
        <f t="shared" si="30"/>
        <v/>
      </c>
    </row>
    <row r="205" spans="1:27" x14ac:dyDescent="0.4">
      <c r="A205" s="27"/>
      <c r="B205" s="27" t="str">
        <f t="shared" si="31"/>
        <v>11001100</v>
      </c>
      <c r="C205" s="27"/>
      <c r="D205" s="37" t="s">
        <v>212</v>
      </c>
      <c r="E205" s="27" t="str">
        <f t="shared" si="24"/>
        <v>000000</v>
      </c>
      <c r="F205" s="43"/>
      <c r="G205" s="43"/>
      <c r="H205" s="43"/>
      <c r="I205" s="49"/>
      <c r="J205" s="49"/>
      <c r="K205" s="50"/>
      <c r="L205" s="51"/>
      <c r="M205" s="51"/>
      <c r="N205" s="52"/>
      <c r="O205" s="52"/>
      <c r="P205" s="53"/>
      <c r="Q205" s="61"/>
      <c r="R205" s="62"/>
      <c r="S205" s="63"/>
      <c r="T205" s="64"/>
      <c r="V205" t="str">
        <f t="shared" si="25"/>
        <v/>
      </c>
      <c r="W205" t="str">
        <f t="shared" si="26"/>
        <v/>
      </c>
      <c r="X205" t="str">
        <f t="shared" si="27"/>
        <v/>
      </c>
      <c r="Y205" t="str">
        <f t="shared" si="28"/>
        <v/>
      </c>
      <c r="Z205" t="str">
        <f t="shared" si="29"/>
        <v/>
      </c>
      <c r="AA205" s="66" t="str">
        <f t="shared" si="30"/>
        <v/>
      </c>
    </row>
    <row r="206" spans="1:27" x14ac:dyDescent="0.4">
      <c r="A206" s="27"/>
      <c r="B206" s="27" t="str">
        <f t="shared" si="31"/>
        <v>11001101</v>
      </c>
      <c r="C206" s="27"/>
      <c r="D206" s="37" t="s">
        <v>213</v>
      </c>
      <c r="E206" s="27" t="str">
        <f t="shared" si="24"/>
        <v>000000</v>
      </c>
      <c r="F206" s="27"/>
      <c r="G206" s="27"/>
      <c r="H206" s="27"/>
      <c r="I206" s="41"/>
      <c r="J206" s="41"/>
      <c r="K206" s="37"/>
      <c r="L206" s="47"/>
      <c r="M206" s="47"/>
      <c r="N206" s="45"/>
      <c r="O206" s="45"/>
      <c r="P206" s="54"/>
      <c r="Q206" s="65"/>
      <c r="R206" s="59"/>
      <c r="S206" s="57"/>
      <c r="T206" s="60"/>
      <c r="V206" t="str">
        <f t="shared" si="25"/>
        <v/>
      </c>
      <c r="W206" t="str">
        <f t="shared" si="26"/>
        <v/>
      </c>
      <c r="X206" t="str">
        <f t="shared" si="27"/>
        <v/>
      </c>
      <c r="Y206" t="str">
        <f t="shared" si="28"/>
        <v/>
      </c>
      <c r="Z206" t="str">
        <f t="shared" si="29"/>
        <v/>
      </c>
      <c r="AA206" s="66" t="str">
        <f t="shared" si="30"/>
        <v/>
      </c>
    </row>
    <row r="207" spans="1:27" x14ac:dyDescent="0.4">
      <c r="A207" s="27"/>
      <c r="B207" s="27" t="str">
        <f t="shared" si="31"/>
        <v>11001110</v>
      </c>
      <c r="C207" s="27"/>
      <c r="D207" s="37" t="s">
        <v>214</v>
      </c>
      <c r="E207" s="27" t="str">
        <f t="shared" si="24"/>
        <v>000000</v>
      </c>
      <c r="F207" s="43"/>
      <c r="G207" s="43"/>
      <c r="H207" s="43"/>
      <c r="I207" s="49"/>
      <c r="J207" s="49"/>
      <c r="K207" s="50"/>
      <c r="L207" s="51"/>
      <c r="M207" s="51"/>
      <c r="N207" s="52"/>
      <c r="O207" s="52"/>
      <c r="P207" s="53"/>
      <c r="Q207" s="61"/>
      <c r="R207" s="62"/>
      <c r="S207" s="63"/>
      <c r="T207" s="64"/>
      <c r="V207" t="str">
        <f t="shared" si="25"/>
        <v/>
      </c>
      <c r="W207" t="str">
        <f t="shared" si="26"/>
        <v/>
      </c>
      <c r="X207" t="str">
        <f t="shared" si="27"/>
        <v/>
      </c>
      <c r="Y207" t="str">
        <f t="shared" si="28"/>
        <v/>
      </c>
      <c r="Z207" t="str">
        <f t="shared" si="29"/>
        <v/>
      </c>
      <c r="AA207" s="66" t="str">
        <f t="shared" si="30"/>
        <v/>
      </c>
    </row>
    <row r="208" spans="1:27" x14ac:dyDescent="0.4">
      <c r="A208" s="27"/>
      <c r="B208" s="27" t="str">
        <f t="shared" si="31"/>
        <v>11001111</v>
      </c>
      <c r="C208" s="27"/>
      <c r="D208" s="37" t="s">
        <v>215</v>
      </c>
      <c r="E208" s="27" t="str">
        <f t="shared" si="24"/>
        <v>000000</v>
      </c>
      <c r="F208" s="27"/>
      <c r="G208" s="27"/>
      <c r="H208" s="27"/>
      <c r="I208" s="41"/>
      <c r="J208" s="41"/>
      <c r="K208" s="37"/>
      <c r="L208" s="47"/>
      <c r="M208" s="47"/>
      <c r="N208" s="45"/>
      <c r="O208" s="45"/>
      <c r="P208" s="54"/>
      <c r="Q208" s="65"/>
      <c r="R208" s="59"/>
      <c r="S208" s="57"/>
      <c r="T208" s="60"/>
      <c r="V208" t="str">
        <f t="shared" si="25"/>
        <v/>
      </c>
      <c r="W208" t="str">
        <f t="shared" si="26"/>
        <v/>
      </c>
      <c r="X208" t="str">
        <f t="shared" si="27"/>
        <v/>
      </c>
      <c r="Y208" t="str">
        <f t="shared" si="28"/>
        <v/>
      </c>
      <c r="Z208" t="str">
        <f t="shared" si="29"/>
        <v/>
      </c>
      <c r="AA208" s="66" t="str">
        <f t="shared" si="30"/>
        <v/>
      </c>
    </row>
    <row r="209" spans="1:27" x14ac:dyDescent="0.4">
      <c r="A209" s="27"/>
      <c r="B209" s="27"/>
      <c r="C209" s="27"/>
      <c r="D209" s="37"/>
      <c r="E209" s="27"/>
      <c r="F209" s="43"/>
      <c r="G209" s="43"/>
      <c r="H209" s="43"/>
      <c r="I209" s="49"/>
      <c r="J209" s="49"/>
      <c r="K209" s="50"/>
      <c r="L209" s="51"/>
      <c r="M209" s="51"/>
      <c r="N209" s="52"/>
      <c r="O209" s="52"/>
      <c r="P209" s="53"/>
      <c r="Q209" s="61"/>
      <c r="R209" s="62"/>
      <c r="S209" s="63"/>
      <c r="T209" s="64"/>
      <c r="V209" t="str">
        <f t="shared" si="25"/>
        <v/>
      </c>
      <c r="W209" t="str">
        <f t="shared" si="26"/>
        <v/>
      </c>
      <c r="X209" t="str">
        <f t="shared" si="27"/>
        <v/>
      </c>
      <c r="Y209" t="str">
        <f t="shared" si="28"/>
        <v/>
      </c>
      <c r="Z209" t="str">
        <f t="shared" si="29"/>
        <v/>
      </c>
      <c r="AA209" s="66" t="str">
        <f t="shared" si="30"/>
        <v/>
      </c>
    </row>
    <row r="210" spans="1:27" x14ac:dyDescent="0.4">
      <c r="A210" s="27"/>
      <c r="B210" s="27"/>
      <c r="C210" s="27"/>
      <c r="D210" s="37"/>
      <c r="E210" s="27"/>
      <c r="F210" s="27"/>
      <c r="G210" s="27"/>
      <c r="H210" s="27"/>
      <c r="I210" s="41"/>
      <c r="J210" s="41"/>
      <c r="K210" s="37"/>
      <c r="L210" s="47"/>
      <c r="M210" s="47"/>
      <c r="N210" s="45"/>
      <c r="O210" s="45"/>
      <c r="P210" s="54"/>
      <c r="Q210" s="65"/>
      <c r="R210" s="59"/>
      <c r="S210" s="57"/>
      <c r="T210" s="60"/>
      <c r="V210" t="str">
        <f t="shared" si="25"/>
        <v/>
      </c>
      <c r="W210" t="str">
        <f t="shared" si="26"/>
        <v/>
      </c>
      <c r="X210" t="str">
        <f t="shared" si="27"/>
        <v/>
      </c>
      <c r="Y210" t="str">
        <f t="shared" si="28"/>
        <v/>
      </c>
      <c r="Z210" t="str">
        <f t="shared" si="29"/>
        <v/>
      </c>
      <c r="AA210" s="66" t="str">
        <f t="shared" si="30"/>
        <v/>
      </c>
    </row>
    <row r="211" spans="1:27" x14ac:dyDescent="0.4">
      <c r="A211" s="27"/>
      <c r="B211" s="27"/>
      <c r="C211" s="27"/>
      <c r="D211" s="37"/>
      <c r="E211" s="27"/>
      <c r="F211" s="43"/>
      <c r="G211" s="43"/>
      <c r="H211" s="43"/>
      <c r="I211" s="49"/>
      <c r="J211" s="49"/>
      <c r="K211" s="50"/>
      <c r="L211" s="51"/>
      <c r="M211" s="51"/>
      <c r="N211" s="52"/>
      <c r="O211" s="52"/>
      <c r="P211" s="53"/>
      <c r="Q211" s="61"/>
      <c r="R211" s="62"/>
      <c r="S211" s="63"/>
      <c r="T211" s="64"/>
      <c r="V211" t="str">
        <f t="shared" si="25"/>
        <v/>
      </c>
      <c r="W211" t="str">
        <f t="shared" si="26"/>
        <v/>
      </c>
      <c r="X211" t="str">
        <f t="shared" si="27"/>
        <v/>
      </c>
      <c r="Y211" t="str">
        <f t="shared" si="28"/>
        <v/>
      </c>
      <c r="Z211" t="str">
        <f t="shared" si="29"/>
        <v/>
      </c>
      <c r="AA211" s="66" t="str">
        <f t="shared" si="30"/>
        <v/>
      </c>
    </row>
    <row r="212" spans="1:27" x14ac:dyDescent="0.4">
      <c r="A212" s="27"/>
      <c r="B212" s="27"/>
      <c r="C212" s="27"/>
      <c r="D212" s="37"/>
      <c r="E212" s="27"/>
      <c r="F212" s="27"/>
      <c r="G212" s="27"/>
      <c r="H212" s="27"/>
      <c r="I212" s="41"/>
      <c r="J212" s="41"/>
      <c r="K212" s="37"/>
      <c r="L212" s="47"/>
      <c r="M212" s="47"/>
      <c r="N212" s="45"/>
      <c r="O212" s="45"/>
      <c r="P212" s="54"/>
      <c r="Q212" s="65"/>
      <c r="R212" s="59"/>
      <c r="S212" s="57"/>
      <c r="T212" s="60"/>
      <c r="V212" t="str">
        <f t="shared" si="25"/>
        <v/>
      </c>
      <c r="X212" t="str">
        <f t="shared" si="27"/>
        <v/>
      </c>
      <c r="Y212" t="str">
        <f t="shared" si="28"/>
        <v/>
      </c>
      <c r="Z212" t="str">
        <f t="shared" si="29"/>
        <v/>
      </c>
      <c r="AA212" s="66" t="str">
        <f t="shared" si="30"/>
        <v/>
      </c>
    </row>
    <row r="213" spans="1:27" x14ac:dyDescent="0.4">
      <c r="A213" s="27"/>
      <c r="B213" s="27"/>
      <c r="C213" s="27"/>
      <c r="D213" s="37"/>
      <c r="E213" s="27"/>
      <c r="F213" s="43"/>
      <c r="G213" s="43"/>
      <c r="H213" s="43"/>
      <c r="I213" s="49"/>
      <c r="J213" s="49"/>
      <c r="K213" s="50"/>
      <c r="L213" s="51"/>
      <c r="M213" s="51"/>
      <c r="N213" s="52"/>
      <c r="O213" s="52"/>
      <c r="P213" s="53"/>
      <c r="Q213" s="61"/>
      <c r="R213" s="62"/>
      <c r="S213" s="63"/>
      <c r="T213" s="64"/>
      <c r="V213" t="str">
        <f t="shared" si="25"/>
        <v/>
      </c>
      <c r="X213" t="str">
        <f t="shared" si="27"/>
        <v/>
      </c>
      <c r="Y213" t="str">
        <f t="shared" si="28"/>
        <v/>
      </c>
      <c r="Z213" t="str">
        <f t="shared" si="29"/>
        <v/>
      </c>
      <c r="AA213" s="66" t="str">
        <f t="shared" si="30"/>
        <v/>
      </c>
    </row>
    <row r="214" spans="1:27" x14ac:dyDescent="0.4">
      <c r="A214" s="27"/>
      <c r="B214" s="27"/>
      <c r="C214" s="27"/>
      <c r="D214" s="37"/>
      <c r="E214" s="27"/>
      <c r="F214" s="27"/>
      <c r="G214" s="27"/>
      <c r="H214" s="27"/>
      <c r="I214" s="41"/>
      <c r="J214" s="41"/>
      <c r="K214" s="37"/>
      <c r="L214" s="47"/>
      <c r="M214" s="47"/>
      <c r="N214" s="45"/>
      <c r="O214" s="45"/>
      <c r="P214" s="54"/>
      <c r="Q214" s="65"/>
      <c r="R214" s="59"/>
      <c r="S214" s="57"/>
      <c r="T214" s="60"/>
      <c r="V214" t="str">
        <f t="shared" si="25"/>
        <v/>
      </c>
      <c r="X214" t="str">
        <f t="shared" si="27"/>
        <v/>
      </c>
      <c r="Z214" t="str">
        <f t="shared" si="29"/>
        <v/>
      </c>
      <c r="AA214" s="66" t="str">
        <f t="shared" si="30"/>
        <v/>
      </c>
    </row>
    <row r="215" spans="1:27" x14ac:dyDescent="0.4">
      <c r="A215" s="27"/>
      <c r="B215" s="27"/>
      <c r="C215" s="27"/>
      <c r="D215" s="37"/>
      <c r="E215" s="27"/>
      <c r="F215" s="43"/>
      <c r="G215" s="43"/>
      <c r="H215" s="43"/>
      <c r="I215" s="49"/>
      <c r="J215" s="49"/>
      <c r="K215" s="50"/>
      <c r="L215" s="51"/>
      <c r="M215" s="51"/>
      <c r="N215" s="52"/>
      <c r="O215" s="52"/>
      <c r="P215" s="53"/>
      <c r="Q215" s="61"/>
      <c r="R215" s="62"/>
      <c r="S215" s="63"/>
      <c r="T215" s="64"/>
      <c r="V215" t="str">
        <f t="shared" si="25"/>
        <v/>
      </c>
      <c r="X215" t="str">
        <f t="shared" si="27"/>
        <v/>
      </c>
      <c r="Z215" t="str">
        <f t="shared" si="29"/>
        <v/>
      </c>
      <c r="AA215" s="66" t="str">
        <f t="shared" si="30"/>
        <v/>
      </c>
    </row>
    <row r="216" spans="1:27" x14ac:dyDescent="0.4">
      <c r="A216" s="27"/>
      <c r="B216" s="27"/>
      <c r="C216" s="27"/>
      <c r="D216" s="37"/>
      <c r="E216" s="27"/>
      <c r="F216" s="27"/>
      <c r="G216" s="27"/>
      <c r="H216" s="27"/>
      <c r="I216" s="41"/>
      <c r="J216" s="41"/>
      <c r="K216" s="37"/>
      <c r="L216" s="47"/>
      <c r="M216" s="47"/>
      <c r="N216" s="45"/>
      <c r="O216" s="45"/>
      <c r="P216" s="54"/>
      <c r="Q216" s="65"/>
      <c r="R216" s="59"/>
      <c r="S216" s="57"/>
      <c r="T216" s="60"/>
      <c r="V216" t="str">
        <f t="shared" si="25"/>
        <v/>
      </c>
      <c r="X216" t="str">
        <f t="shared" si="27"/>
        <v/>
      </c>
      <c r="Z216" t="str">
        <f t="shared" si="29"/>
        <v/>
      </c>
      <c r="AA216" s="66" t="str">
        <f t="shared" si="30"/>
        <v/>
      </c>
    </row>
    <row r="217" spans="1:27" x14ac:dyDescent="0.4">
      <c r="A217" s="27"/>
      <c r="B217" s="27"/>
      <c r="C217" s="27"/>
      <c r="D217" s="37"/>
      <c r="E217" s="27"/>
      <c r="F217" s="43"/>
      <c r="G217" s="43"/>
      <c r="H217" s="43"/>
      <c r="I217" s="49"/>
      <c r="J217" s="49"/>
      <c r="K217" s="50"/>
      <c r="L217" s="51"/>
      <c r="M217" s="51"/>
      <c r="N217" s="52"/>
      <c r="O217" s="52"/>
      <c r="P217" s="53"/>
      <c r="Q217" s="61"/>
      <c r="R217" s="62"/>
      <c r="S217" s="63"/>
      <c r="T217" s="64"/>
      <c r="V217" t="str">
        <f t="shared" si="25"/>
        <v/>
      </c>
      <c r="X217" t="str">
        <f t="shared" si="27"/>
        <v/>
      </c>
      <c r="Z217" t="str">
        <f t="shared" si="29"/>
        <v/>
      </c>
    </row>
    <row r="218" spans="1:27" x14ac:dyDescent="0.4">
      <c r="A218" s="27"/>
      <c r="B218" s="27"/>
      <c r="C218" s="27"/>
      <c r="D218" s="37"/>
      <c r="E218" s="27"/>
      <c r="F218" s="27"/>
      <c r="G218" s="27"/>
      <c r="H218" s="27"/>
      <c r="I218" s="41"/>
      <c r="J218" s="41"/>
      <c r="K218" s="37"/>
      <c r="L218" s="47"/>
      <c r="M218" s="47"/>
      <c r="N218" s="45"/>
      <c r="O218" s="45"/>
      <c r="P218" s="54"/>
      <c r="Q218" s="65"/>
      <c r="R218" s="59"/>
      <c r="S218" s="57"/>
      <c r="T218" s="60"/>
      <c r="V218" t="str">
        <f t="shared" si="25"/>
        <v/>
      </c>
      <c r="Z218" t="str">
        <f t="shared" si="29"/>
        <v/>
      </c>
    </row>
    <row r="219" spans="1:27" x14ac:dyDescent="0.4">
      <c r="A219" s="27"/>
      <c r="B219" s="27"/>
      <c r="C219" s="27"/>
      <c r="D219" s="37"/>
      <c r="E219" s="27"/>
      <c r="F219" s="43"/>
      <c r="G219" s="43"/>
      <c r="H219" s="43"/>
      <c r="I219" s="49"/>
      <c r="J219" s="49"/>
      <c r="K219" s="50"/>
      <c r="L219" s="51"/>
      <c r="M219" s="51"/>
      <c r="N219" s="52"/>
      <c r="O219" s="52"/>
      <c r="P219" s="53"/>
      <c r="Q219" s="61"/>
      <c r="R219" s="62"/>
      <c r="S219" s="63"/>
      <c r="T219" s="64"/>
      <c r="V219" t="str">
        <f t="shared" si="25"/>
        <v/>
      </c>
      <c r="Z219" t="str">
        <f t="shared" si="29"/>
        <v/>
      </c>
    </row>
    <row r="220" spans="1:27" x14ac:dyDescent="0.4">
      <c r="A220" s="27"/>
      <c r="B220" s="27"/>
      <c r="C220" s="27"/>
      <c r="D220" s="37"/>
      <c r="E220" s="27"/>
      <c r="F220" s="27"/>
      <c r="G220" s="27"/>
      <c r="H220" s="27"/>
      <c r="I220" s="41"/>
      <c r="J220" s="41"/>
      <c r="K220" s="37"/>
      <c r="L220" s="47"/>
      <c r="M220" s="47"/>
      <c r="N220" s="45"/>
      <c r="O220" s="45"/>
      <c r="P220" s="54"/>
      <c r="Q220" s="65"/>
      <c r="R220" s="59"/>
      <c r="S220" s="57"/>
      <c r="T220" s="60"/>
      <c r="V220" t="str">
        <f t="shared" si="25"/>
        <v/>
      </c>
    </row>
    <row r="221" spans="1:27" x14ac:dyDescent="0.4">
      <c r="A221" s="27"/>
      <c r="B221" s="27"/>
      <c r="C221" s="27"/>
      <c r="D221" s="37"/>
      <c r="E221" s="27"/>
      <c r="F221" s="43"/>
      <c r="G221" s="43"/>
      <c r="H221" s="43"/>
      <c r="I221" s="49"/>
      <c r="J221" s="49"/>
      <c r="K221" s="50"/>
      <c r="L221" s="51"/>
      <c r="M221" s="51"/>
      <c r="N221" s="52"/>
      <c r="O221" s="52"/>
      <c r="P221" s="53"/>
      <c r="Q221" s="61"/>
      <c r="R221" s="62"/>
      <c r="S221" s="63"/>
      <c r="T221" s="64"/>
      <c r="V221" t="str">
        <f t="shared" si="25"/>
        <v/>
      </c>
    </row>
    <row r="222" spans="1:27" x14ac:dyDescent="0.4">
      <c r="A222" s="27"/>
      <c r="B222" s="27"/>
      <c r="C222" s="27"/>
      <c r="D222" s="37"/>
      <c r="E222" s="27"/>
      <c r="F222" s="27"/>
      <c r="G222" s="27"/>
      <c r="H222" s="27"/>
      <c r="I222" s="41"/>
      <c r="J222" s="41"/>
      <c r="K222" s="37"/>
      <c r="L222" s="47"/>
      <c r="M222" s="47"/>
      <c r="N222" s="45"/>
      <c r="O222" s="45"/>
      <c r="P222" s="54"/>
      <c r="Q222" s="65"/>
      <c r="R222" s="59"/>
      <c r="S222" s="57"/>
      <c r="T222" s="60"/>
      <c r="V222" t="str">
        <f t="shared" si="25"/>
        <v/>
      </c>
    </row>
    <row r="223" spans="1:27" x14ac:dyDescent="0.4">
      <c r="A223" s="27"/>
      <c r="B223" s="27"/>
      <c r="C223" s="27"/>
      <c r="D223" s="37"/>
      <c r="E223" s="27"/>
      <c r="F223" s="43"/>
      <c r="G223" s="43"/>
      <c r="H223" s="43"/>
      <c r="I223" s="49"/>
      <c r="J223" s="49"/>
      <c r="K223" s="50"/>
      <c r="L223" s="51"/>
      <c r="M223" s="51"/>
      <c r="N223" s="52"/>
      <c r="O223" s="52"/>
      <c r="P223" s="53"/>
      <c r="Q223" s="61"/>
      <c r="R223" s="62"/>
      <c r="S223" s="63"/>
      <c r="T223" s="64"/>
      <c r="V223" t="str">
        <f t="shared" si="25"/>
        <v/>
      </c>
    </row>
    <row r="224" spans="1:27" x14ac:dyDescent="0.4">
      <c r="A224" s="27"/>
      <c r="B224" s="27"/>
      <c r="C224" s="27"/>
      <c r="D224" s="37"/>
      <c r="E224" s="27"/>
      <c r="F224" s="27"/>
      <c r="G224" s="27"/>
      <c r="H224" s="27"/>
      <c r="I224" s="41"/>
      <c r="J224" s="41"/>
      <c r="K224" s="37"/>
      <c r="L224" s="47"/>
      <c r="M224" s="47"/>
      <c r="N224" s="45"/>
      <c r="O224" s="45"/>
      <c r="P224" s="54"/>
      <c r="Q224" s="65"/>
      <c r="R224" s="59"/>
      <c r="S224" s="57"/>
      <c r="T224" s="60"/>
      <c r="V224" t="str">
        <f t="shared" si="25"/>
        <v/>
      </c>
    </row>
    <row r="225" spans="1:22" x14ac:dyDescent="0.4">
      <c r="A225" s="27"/>
      <c r="B225" s="27"/>
      <c r="C225" s="27"/>
      <c r="D225" s="37"/>
      <c r="E225" s="27"/>
      <c r="F225" s="43"/>
      <c r="G225" s="43"/>
      <c r="H225" s="43"/>
      <c r="I225" s="49"/>
      <c r="J225" s="49"/>
      <c r="K225" s="50"/>
      <c r="L225" s="51"/>
      <c r="M225" s="51"/>
      <c r="N225" s="52"/>
      <c r="O225" s="52"/>
      <c r="P225" s="53"/>
      <c r="Q225" s="61"/>
      <c r="R225" s="62"/>
      <c r="S225" s="63"/>
      <c r="T225" s="64"/>
      <c r="V225" t="str">
        <f t="shared" si="25"/>
        <v/>
      </c>
    </row>
    <row r="226" spans="1:22" x14ac:dyDescent="0.4">
      <c r="A226" s="27"/>
      <c r="B226" s="27"/>
      <c r="C226" s="27"/>
      <c r="D226" s="37"/>
      <c r="E226" s="27"/>
      <c r="F226" s="27"/>
      <c r="G226" s="27"/>
      <c r="H226" s="27"/>
      <c r="I226" s="41"/>
      <c r="J226" s="41"/>
      <c r="K226" s="37"/>
      <c r="L226" s="47"/>
      <c r="M226" s="47"/>
      <c r="N226" s="45"/>
      <c r="O226" s="45"/>
      <c r="P226" s="54"/>
      <c r="Q226" s="65"/>
      <c r="R226" s="59"/>
      <c r="S226" s="57"/>
      <c r="T226" s="60"/>
      <c r="V226" t="str">
        <f t="shared" si="25"/>
        <v/>
      </c>
    </row>
    <row r="227" spans="1:22" x14ac:dyDescent="0.4">
      <c r="A227" s="27"/>
      <c r="B227" s="27"/>
      <c r="C227" s="27"/>
      <c r="D227" s="37"/>
      <c r="E227" s="27"/>
      <c r="F227" s="43"/>
      <c r="G227" s="43"/>
      <c r="H227" s="43"/>
      <c r="I227" s="49"/>
      <c r="J227" s="49"/>
      <c r="K227" s="50"/>
      <c r="L227" s="51"/>
      <c r="M227" s="51"/>
      <c r="N227" s="52"/>
      <c r="O227" s="52"/>
      <c r="P227" s="53"/>
      <c r="Q227" s="61"/>
      <c r="R227" s="62"/>
      <c r="S227" s="63"/>
      <c r="T227" s="64"/>
      <c r="V227" t="str">
        <f t="shared" si="25"/>
        <v/>
      </c>
    </row>
    <row r="228" spans="1:22" x14ac:dyDescent="0.4">
      <c r="A228" s="27"/>
      <c r="B228" s="27"/>
      <c r="C228" s="27"/>
      <c r="D228" s="37"/>
      <c r="E228" s="27"/>
      <c r="F228" s="27"/>
      <c r="G228" s="27"/>
      <c r="H228" s="27"/>
      <c r="I228" s="41"/>
      <c r="J228" s="41"/>
      <c r="K228" s="37"/>
      <c r="L228" s="47"/>
      <c r="M228" s="47"/>
      <c r="N228" s="45"/>
      <c r="O228" s="45"/>
      <c r="P228" s="54"/>
      <c r="Q228" s="65"/>
      <c r="R228" s="59"/>
      <c r="S228" s="57"/>
      <c r="T228" s="60"/>
      <c r="V228" t="str">
        <f t="shared" si="25"/>
        <v/>
      </c>
    </row>
    <row r="229" spans="1:22" x14ac:dyDescent="0.4">
      <c r="A229" s="27"/>
      <c r="B229" s="27"/>
      <c r="C229" s="27"/>
      <c r="D229" s="37"/>
      <c r="E229" s="27"/>
      <c r="F229" s="43"/>
      <c r="G229" s="43"/>
      <c r="H229" s="43"/>
      <c r="I229" s="49"/>
      <c r="J229" s="49"/>
      <c r="K229" s="50"/>
      <c r="L229" s="51"/>
      <c r="M229" s="51"/>
      <c r="N229" s="52"/>
      <c r="O229" s="52"/>
      <c r="P229" s="53"/>
      <c r="Q229" s="61"/>
      <c r="R229" s="62"/>
      <c r="S229" s="63"/>
      <c r="T229" s="64"/>
      <c r="V229" t="str">
        <f t="shared" si="25"/>
        <v/>
      </c>
    </row>
    <row r="230" spans="1:22" x14ac:dyDescent="0.4">
      <c r="A230" s="27"/>
      <c r="B230" s="27"/>
      <c r="C230" s="27"/>
      <c r="D230" s="37"/>
      <c r="E230" s="27"/>
      <c r="F230" s="27"/>
      <c r="G230" s="27"/>
      <c r="H230" s="27"/>
      <c r="I230" s="41"/>
      <c r="J230" s="41"/>
      <c r="K230" s="37"/>
      <c r="L230" s="47"/>
      <c r="M230" s="47"/>
      <c r="N230" s="45"/>
      <c r="O230" s="45"/>
      <c r="P230" s="54"/>
      <c r="Q230" s="65"/>
      <c r="R230" s="59"/>
      <c r="S230" s="57"/>
      <c r="T230" s="60"/>
      <c r="V230" t="str">
        <f t="shared" si="25"/>
        <v/>
      </c>
    </row>
    <row r="231" spans="1:22" x14ac:dyDescent="0.4">
      <c r="A231" s="27"/>
      <c r="B231" s="27"/>
      <c r="C231" s="27"/>
      <c r="D231" s="37"/>
      <c r="E231" s="27"/>
      <c r="F231" s="43"/>
      <c r="G231" s="43"/>
      <c r="H231" s="43"/>
      <c r="I231" s="49"/>
      <c r="J231" s="49"/>
      <c r="K231" s="50"/>
      <c r="L231" s="51"/>
      <c r="M231" s="51"/>
      <c r="N231" s="52"/>
      <c r="O231" s="52"/>
      <c r="P231" s="53"/>
      <c r="Q231" s="61"/>
      <c r="R231" s="62"/>
      <c r="S231" s="63"/>
      <c r="T231" s="64"/>
      <c r="V231" t="str">
        <f t="shared" si="25"/>
        <v/>
      </c>
    </row>
    <row r="232" spans="1:22" x14ac:dyDescent="0.4">
      <c r="A232" s="27"/>
      <c r="B232" s="27"/>
      <c r="C232" s="27"/>
      <c r="D232" s="37"/>
      <c r="E232" s="27"/>
      <c r="F232" s="27"/>
      <c r="G232" s="27"/>
      <c r="H232" s="27"/>
      <c r="I232" s="41"/>
      <c r="J232" s="41"/>
      <c r="K232" s="37"/>
      <c r="L232" s="47"/>
      <c r="M232" s="47"/>
      <c r="N232" s="45"/>
      <c r="O232" s="45"/>
      <c r="P232" s="54"/>
      <c r="Q232" s="65"/>
      <c r="R232" s="59"/>
      <c r="S232" s="57"/>
      <c r="T232" s="60"/>
      <c r="V232" t="str">
        <f t="shared" si="25"/>
        <v/>
      </c>
    </row>
    <row r="233" spans="1:22" x14ac:dyDescent="0.4">
      <c r="A233" s="27"/>
      <c r="B233" s="27"/>
      <c r="C233" s="27"/>
      <c r="D233" s="37"/>
      <c r="E233" s="27"/>
      <c r="F233" s="43"/>
      <c r="G233" s="43"/>
      <c r="H233" s="43"/>
      <c r="I233" s="49"/>
      <c r="J233" s="49"/>
      <c r="K233" s="50"/>
      <c r="L233" s="51"/>
      <c r="M233" s="51"/>
      <c r="N233" s="52"/>
      <c r="O233" s="52"/>
      <c r="P233" s="53"/>
      <c r="Q233" s="61"/>
      <c r="R233" s="62"/>
      <c r="S233" s="63"/>
      <c r="T233" s="64"/>
    </row>
    <row r="234" spans="1:22" x14ac:dyDescent="0.4">
      <c r="A234" s="27"/>
      <c r="B234" s="27"/>
      <c r="C234" s="27"/>
      <c r="D234" s="37"/>
      <c r="E234" s="27"/>
      <c r="F234" s="27"/>
      <c r="G234" s="27"/>
      <c r="H234" s="27"/>
      <c r="I234" s="41"/>
      <c r="J234" s="41"/>
      <c r="K234" s="37"/>
      <c r="L234" s="47"/>
      <c r="M234" s="47"/>
      <c r="N234" s="45"/>
      <c r="O234" s="45"/>
      <c r="P234" s="54"/>
      <c r="Q234" s="65"/>
      <c r="R234" s="59"/>
      <c r="S234" s="57"/>
      <c r="T234" s="60"/>
    </row>
    <row r="235" spans="1:22" x14ac:dyDescent="0.4">
      <c r="A235" s="27"/>
      <c r="B235" s="27"/>
      <c r="C235" s="27"/>
      <c r="D235" s="37"/>
      <c r="E235" s="27"/>
      <c r="F235" s="43"/>
      <c r="G235" s="43"/>
      <c r="H235" s="43"/>
      <c r="I235" s="49"/>
      <c r="J235" s="49"/>
      <c r="K235" s="50"/>
      <c r="L235" s="51"/>
      <c r="M235" s="51"/>
      <c r="N235" s="52"/>
      <c r="O235" s="52"/>
      <c r="P235" s="53"/>
      <c r="Q235" s="61"/>
      <c r="R235" s="62"/>
      <c r="S235" s="63"/>
      <c r="T235" s="64"/>
    </row>
    <row r="236" spans="1:22" x14ac:dyDescent="0.4">
      <c r="A236" s="27"/>
      <c r="B236" s="27"/>
      <c r="C236" s="27"/>
      <c r="D236" s="37"/>
      <c r="E236" s="27"/>
      <c r="F236" s="27"/>
      <c r="G236" s="27"/>
      <c r="H236" s="27"/>
      <c r="I236" s="41"/>
      <c r="J236" s="41"/>
      <c r="K236" s="37"/>
      <c r="L236" s="47"/>
      <c r="M236" s="47"/>
      <c r="N236" s="45"/>
      <c r="O236" s="45"/>
      <c r="P236" s="54"/>
      <c r="Q236" s="65"/>
      <c r="R236" s="59"/>
      <c r="S236" s="57"/>
      <c r="T236" s="60"/>
    </row>
    <row r="237" spans="1:22" x14ac:dyDescent="0.4">
      <c r="A237" s="27"/>
      <c r="B237" s="27"/>
      <c r="C237" s="27"/>
      <c r="D237" s="37"/>
      <c r="E237" s="27"/>
      <c r="F237" s="43"/>
      <c r="G237" s="43"/>
      <c r="H237" s="43"/>
      <c r="I237" s="49"/>
      <c r="J237" s="49"/>
      <c r="K237" s="50"/>
      <c r="L237" s="51"/>
      <c r="M237" s="51"/>
      <c r="N237" s="52"/>
      <c r="O237" s="52"/>
      <c r="P237" s="53"/>
      <c r="Q237" s="61"/>
      <c r="R237" s="62"/>
      <c r="S237" s="63"/>
      <c r="T237" s="64"/>
    </row>
    <row r="238" spans="1:22" x14ac:dyDescent="0.4">
      <c r="A238" s="27"/>
      <c r="B238" s="27"/>
      <c r="C238" s="27"/>
      <c r="D238" s="37"/>
      <c r="E238" s="27"/>
      <c r="F238" s="27"/>
      <c r="G238" s="27"/>
      <c r="H238" s="27"/>
      <c r="I238" s="41"/>
      <c r="J238" s="41"/>
      <c r="K238" s="37"/>
      <c r="L238" s="47"/>
      <c r="M238" s="47"/>
      <c r="N238" s="45"/>
      <c r="O238" s="45"/>
      <c r="P238" s="54"/>
      <c r="Q238" s="65"/>
      <c r="R238" s="59"/>
      <c r="S238" s="57"/>
      <c r="T238" s="60"/>
    </row>
    <row r="239" spans="1:22" x14ac:dyDescent="0.4">
      <c r="A239" s="27"/>
      <c r="B239" s="27"/>
      <c r="C239" s="27"/>
      <c r="D239" s="37"/>
      <c r="E239" s="27"/>
      <c r="F239" s="43"/>
      <c r="G239" s="43"/>
      <c r="H239" s="43"/>
      <c r="I239" s="49"/>
      <c r="J239" s="49"/>
      <c r="K239" s="50"/>
      <c r="L239" s="51"/>
      <c r="M239" s="51"/>
      <c r="N239" s="52"/>
      <c r="O239" s="52"/>
      <c r="P239" s="53"/>
      <c r="Q239" s="61"/>
      <c r="R239" s="62"/>
      <c r="S239" s="63"/>
      <c r="T239" s="64"/>
    </row>
    <row r="240" spans="1:22" x14ac:dyDescent="0.4">
      <c r="A240" s="27"/>
      <c r="B240" s="27"/>
      <c r="C240" s="27"/>
      <c r="D240" s="37"/>
      <c r="E240" s="27"/>
      <c r="F240" s="27"/>
      <c r="G240" s="27"/>
      <c r="H240" s="27"/>
      <c r="I240" s="41"/>
      <c r="J240" s="41"/>
      <c r="K240" s="37"/>
      <c r="L240" s="47"/>
      <c r="M240" s="47"/>
      <c r="N240" s="45"/>
      <c r="O240" s="45"/>
      <c r="P240" s="54"/>
      <c r="Q240" s="65"/>
      <c r="R240" s="59"/>
      <c r="S240" s="57"/>
      <c r="T240" s="60"/>
    </row>
    <row r="241" spans="1:20" x14ac:dyDescent="0.4">
      <c r="A241" s="27"/>
      <c r="B241" s="27"/>
      <c r="C241" s="27"/>
      <c r="D241" s="37"/>
      <c r="E241" s="27"/>
      <c r="F241" s="43"/>
      <c r="G241" s="43"/>
      <c r="H241" s="43"/>
      <c r="I241" s="49"/>
      <c r="J241" s="49"/>
      <c r="K241" s="50"/>
      <c r="L241" s="51"/>
      <c r="M241" s="51"/>
      <c r="N241" s="52"/>
      <c r="O241" s="52"/>
      <c r="P241" s="53"/>
      <c r="Q241" s="61"/>
      <c r="R241" s="62"/>
      <c r="S241" s="63"/>
      <c r="T241" s="64"/>
    </row>
    <row r="242" spans="1:20" x14ac:dyDescent="0.4">
      <c r="A242" s="27"/>
      <c r="B242" s="27"/>
      <c r="C242" s="27"/>
      <c r="D242" s="37"/>
      <c r="E242" s="27"/>
      <c r="F242" s="27"/>
      <c r="G242" s="27"/>
      <c r="H242" s="27"/>
      <c r="I242" s="41"/>
      <c r="J242" s="41"/>
      <c r="K242" s="37"/>
      <c r="L242" s="47"/>
      <c r="M242" s="47"/>
      <c r="N242" s="45"/>
      <c r="O242" s="45"/>
      <c r="P242" s="54"/>
      <c r="Q242" s="65"/>
      <c r="R242" s="59"/>
      <c r="S242" s="57"/>
      <c r="T242" s="60"/>
    </row>
    <row r="243" spans="1:20" x14ac:dyDescent="0.4">
      <c r="A243" s="27"/>
      <c r="B243" s="27"/>
      <c r="C243" s="27"/>
      <c r="D243" s="37"/>
      <c r="E243" s="27"/>
      <c r="F243" s="43"/>
      <c r="G243" s="43"/>
      <c r="H243" s="43"/>
      <c r="I243" s="49"/>
      <c r="J243" s="49"/>
      <c r="K243" s="50"/>
      <c r="L243" s="51"/>
      <c r="M243" s="51"/>
      <c r="N243" s="52"/>
      <c r="O243" s="52"/>
      <c r="P243" s="53"/>
      <c r="Q243" s="61"/>
      <c r="R243" s="62"/>
      <c r="S243" s="63"/>
      <c r="T243" s="64"/>
    </row>
    <row r="244" spans="1:20" x14ac:dyDescent="0.4">
      <c r="A244" s="27"/>
      <c r="B244" s="27"/>
      <c r="C244" s="27"/>
      <c r="D244" s="37"/>
      <c r="E244" s="27"/>
      <c r="F244" s="27"/>
      <c r="G244" s="27"/>
      <c r="H244" s="27"/>
      <c r="I244" s="41"/>
      <c r="J244" s="41"/>
      <c r="K244" s="37"/>
      <c r="L244" s="47"/>
      <c r="M244" s="47"/>
      <c r="N244" s="45"/>
      <c r="O244" s="45"/>
      <c r="P244" s="54"/>
      <c r="Q244" s="65"/>
      <c r="R244" s="59"/>
      <c r="S244" s="57"/>
      <c r="T244" s="60"/>
    </row>
    <row r="245" spans="1:20" x14ac:dyDescent="0.4">
      <c r="A245" s="27"/>
      <c r="B245" s="27"/>
      <c r="C245" s="27"/>
      <c r="D245" s="37"/>
      <c r="E245" s="27"/>
      <c r="F245" s="43"/>
      <c r="G245" s="43"/>
      <c r="H245" s="43"/>
      <c r="I245" s="49"/>
      <c r="J245" s="49"/>
      <c r="K245" s="50"/>
      <c r="L245" s="51"/>
      <c r="M245" s="51"/>
      <c r="N245" s="52"/>
      <c r="O245" s="52"/>
      <c r="P245" s="53"/>
      <c r="Q245" s="61"/>
      <c r="R245" s="62"/>
      <c r="S245" s="63"/>
      <c r="T245" s="64"/>
    </row>
    <row r="246" spans="1:20" x14ac:dyDescent="0.4">
      <c r="A246" s="27"/>
      <c r="B246" s="27"/>
      <c r="C246" s="27"/>
      <c r="D246" s="37"/>
      <c r="E246" s="27"/>
      <c r="F246" s="27"/>
      <c r="G246" s="27"/>
      <c r="H246" s="27"/>
      <c r="I246" s="41"/>
      <c r="J246" s="41"/>
      <c r="K246" s="37"/>
      <c r="L246" s="47"/>
      <c r="M246" s="47"/>
      <c r="N246" s="45"/>
      <c r="O246" s="45"/>
      <c r="P246" s="54"/>
      <c r="Q246" s="65"/>
      <c r="R246" s="59"/>
      <c r="S246" s="57"/>
      <c r="T246" s="60"/>
    </row>
    <row r="247" spans="1:20" x14ac:dyDescent="0.4">
      <c r="A247" s="27"/>
      <c r="B247" s="27"/>
      <c r="C247" s="27"/>
      <c r="D247" s="37"/>
      <c r="E247" s="27"/>
      <c r="F247" s="43"/>
      <c r="G247" s="43"/>
      <c r="H247" s="43"/>
      <c r="I247" s="49"/>
      <c r="J247" s="49"/>
      <c r="K247" s="50"/>
      <c r="L247" s="51"/>
      <c r="M247" s="51"/>
      <c r="N247" s="52"/>
      <c r="O247" s="52"/>
      <c r="P247" s="53"/>
      <c r="Q247" s="61"/>
      <c r="R247" s="62"/>
      <c r="S247" s="63"/>
      <c r="T247" s="64"/>
    </row>
    <row r="248" spans="1:20" x14ac:dyDescent="0.4">
      <c r="A248" s="27"/>
      <c r="B248" s="27"/>
      <c r="C248" s="27"/>
      <c r="D248" s="37"/>
      <c r="E248" s="27"/>
      <c r="F248" s="27"/>
      <c r="G248" s="27"/>
      <c r="H248" s="27"/>
      <c r="I248" s="41"/>
      <c r="J248" s="41"/>
      <c r="K248" s="37"/>
      <c r="L248" s="47"/>
      <c r="M248" s="47"/>
      <c r="N248" s="45"/>
      <c r="O248" s="45"/>
      <c r="P248" s="54"/>
      <c r="Q248" s="65"/>
      <c r="R248" s="59"/>
      <c r="S248" s="57"/>
      <c r="T248" s="60"/>
    </row>
    <row r="249" spans="1:20" x14ac:dyDescent="0.4">
      <c r="A249" s="27"/>
      <c r="B249" s="27"/>
      <c r="C249" s="27"/>
      <c r="D249" s="37"/>
      <c r="E249" s="27"/>
      <c r="F249" s="43"/>
      <c r="G249" s="43"/>
      <c r="H249" s="43"/>
      <c r="I249" s="49"/>
      <c r="J249" s="49"/>
      <c r="K249" s="50"/>
      <c r="L249" s="51"/>
      <c r="M249" s="51"/>
      <c r="N249" s="52"/>
      <c r="O249" s="52"/>
      <c r="P249" s="53"/>
      <c r="Q249" s="61"/>
      <c r="R249" s="62"/>
      <c r="S249" s="63"/>
      <c r="T249" s="64"/>
    </row>
    <row r="250" spans="1:20" x14ac:dyDescent="0.4">
      <c r="A250" s="27"/>
      <c r="B250" s="27"/>
      <c r="C250" s="27"/>
      <c r="D250" s="37"/>
      <c r="E250" s="27"/>
      <c r="F250" s="27"/>
      <c r="G250" s="27"/>
      <c r="H250" s="27"/>
      <c r="I250" s="41"/>
      <c r="J250" s="41"/>
      <c r="K250" s="37"/>
      <c r="L250" s="47"/>
      <c r="M250" s="47"/>
      <c r="N250" s="45"/>
      <c r="O250" s="45"/>
      <c r="P250" s="54"/>
      <c r="Q250" s="65"/>
      <c r="R250" s="59"/>
      <c r="S250" s="57"/>
      <c r="T250" s="60"/>
    </row>
    <row r="251" spans="1:20" x14ac:dyDescent="0.4">
      <c r="A251" s="27"/>
      <c r="B251" s="27"/>
      <c r="C251" s="27"/>
      <c r="D251" s="37"/>
      <c r="E251" s="27"/>
      <c r="F251" s="43"/>
      <c r="G251" s="43"/>
      <c r="H251" s="43"/>
      <c r="I251" s="49"/>
      <c r="J251" s="49"/>
      <c r="K251" s="50"/>
      <c r="L251" s="51"/>
      <c r="M251" s="51"/>
      <c r="N251" s="52"/>
      <c r="O251" s="52"/>
      <c r="P251" s="53"/>
      <c r="Q251" s="61"/>
      <c r="R251" s="62"/>
      <c r="S251" s="63"/>
      <c r="T251" s="64"/>
    </row>
    <row r="252" spans="1:20" x14ac:dyDescent="0.4">
      <c r="A252" s="27"/>
      <c r="B252" s="27"/>
      <c r="C252" s="27"/>
      <c r="D252" s="37"/>
      <c r="E252" s="27"/>
      <c r="F252" s="27"/>
      <c r="G252" s="27"/>
      <c r="H252" s="27"/>
      <c r="I252" s="41"/>
      <c r="J252" s="41"/>
      <c r="K252" s="37"/>
      <c r="L252" s="47"/>
      <c r="M252" s="47"/>
      <c r="N252" s="45"/>
      <c r="O252" s="45"/>
      <c r="P252" s="54"/>
      <c r="Q252" s="65"/>
      <c r="R252" s="59"/>
      <c r="S252" s="57"/>
      <c r="T252" s="60"/>
    </row>
    <row r="253" spans="1:20" x14ac:dyDescent="0.4">
      <c r="A253" s="27"/>
      <c r="B253" s="27"/>
      <c r="C253" s="27"/>
      <c r="D253" s="37"/>
      <c r="E253" s="27"/>
      <c r="F253" s="43"/>
      <c r="G253" s="43"/>
      <c r="H253" s="43"/>
      <c r="I253" s="49"/>
      <c r="J253" s="49"/>
      <c r="K253" s="50"/>
      <c r="L253" s="51"/>
      <c r="M253" s="51"/>
      <c r="N253" s="52"/>
      <c r="O253" s="52"/>
      <c r="P253" s="53"/>
      <c r="Q253" s="61"/>
      <c r="R253" s="62"/>
      <c r="S253" s="63"/>
      <c r="T253" s="64"/>
    </row>
    <row r="254" spans="1:20" x14ac:dyDescent="0.4">
      <c r="A254" s="27"/>
      <c r="B254" s="27"/>
      <c r="C254" s="27"/>
      <c r="D254" s="37"/>
      <c r="E254" s="27"/>
      <c r="F254" s="27"/>
      <c r="G254" s="27"/>
      <c r="H254" s="27"/>
      <c r="I254" s="41"/>
      <c r="J254" s="41"/>
      <c r="K254" s="37"/>
      <c r="L254" s="47"/>
      <c r="M254" s="47"/>
      <c r="N254" s="45"/>
      <c r="O254" s="45"/>
      <c r="P254" s="54"/>
      <c r="Q254" s="65"/>
      <c r="R254" s="59"/>
      <c r="S254" s="57"/>
      <c r="T254" s="60"/>
    </row>
    <row r="255" spans="1:20" x14ac:dyDescent="0.4">
      <c r="A255" s="27"/>
      <c r="B255" s="27"/>
      <c r="C255" s="27"/>
      <c r="D255" s="37"/>
      <c r="E255" s="27"/>
      <c r="F255" s="43"/>
      <c r="G255" s="43"/>
      <c r="H255" s="43"/>
      <c r="I255" s="49"/>
      <c r="J255" s="49"/>
      <c r="K255" s="50"/>
      <c r="L255" s="51"/>
      <c r="M255" s="51"/>
      <c r="N255" s="52"/>
      <c r="O255" s="52"/>
      <c r="P255" s="53"/>
      <c r="Q255" s="61"/>
      <c r="R255" s="62"/>
      <c r="S255" s="63"/>
      <c r="T255" s="64"/>
    </row>
  </sheetData>
  <mergeCells count="27">
    <mergeCell ref="D1:E1"/>
    <mergeCell ref="I1:J1"/>
    <mergeCell ref="V1:AA1"/>
    <mergeCell ref="I2:J2"/>
    <mergeCell ref="A3:A7"/>
    <mergeCell ref="A98:A99"/>
    <mergeCell ref="A114:A115"/>
    <mergeCell ref="A126:A128"/>
    <mergeCell ref="A129:A138"/>
    <mergeCell ref="A62:A63"/>
    <mergeCell ref="A70:A72"/>
    <mergeCell ref="A74:A76"/>
    <mergeCell ref="A78:A79"/>
    <mergeCell ref="A66:A67"/>
    <mergeCell ref="A82:A83"/>
    <mergeCell ref="A35:A36"/>
    <mergeCell ref="A51:A52"/>
    <mergeCell ref="A90:A92"/>
    <mergeCell ref="A39:A41"/>
    <mergeCell ref="A43:A45"/>
    <mergeCell ref="A47:A49"/>
    <mergeCell ref="A55:A57"/>
    <mergeCell ref="A161:A162"/>
    <mergeCell ref="A169:A173"/>
    <mergeCell ref="A177:A179"/>
    <mergeCell ref="A185:A186"/>
    <mergeCell ref="A193:A196"/>
  </mergeCells>
  <phoneticPr fontId="8" type="noConversion"/>
  <hyperlinks>
    <hyperlink ref="T1" location="后继微地址形成!A1" display="后继微地址形成" xr:uid="{84D23C78-388F-4105-A930-AE09A856C48D}"/>
    <hyperlink ref="R1" location="总线选择!A1" display="CP选择" xr:uid="{571FDE9A-30CC-4D24-BB94-0672F8DF4DD4}"/>
    <hyperlink ref="L1" location="A寄存器选择!A1" display="A寄存器选择" xr:uid="{1B4C6FD0-AC6C-48E7-81C8-EB5813B7F018}"/>
    <hyperlink ref="M1" location="B寄存器选择!A1" display="B寄存器选择" xr:uid="{741A74E8-D694-4391-B29F-633F8B73769B}"/>
  </hyperlinks>
  <pageMargins left="0.7" right="0.7" top="0.75" bottom="0.75" header="0.3" footer="0.3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2"/>
  <sheetViews>
    <sheetView tabSelected="1" topLeftCell="H10" workbookViewId="0">
      <selection activeCell="K38" sqref="K38"/>
    </sheetView>
  </sheetViews>
  <sheetFormatPr defaultColWidth="9.1015625" defaultRowHeight="14.1" x14ac:dyDescent="0.4"/>
  <cols>
    <col min="1" max="1" width="14" customWidth="1"/>
    <col min="2" max="2" width="11.1015625" customWidth="1"/>
    <col min="4" max="4" width="32.9453125" customWidth="1"/>
    <col min="5" max="5" width="10.47265625" customWidth="1"/>
    <col min="6" max="6" width="14.7890625" customWidth="1"/>
    <col min="7" max="7" width="14.62890625" customWidth="1"/>
    <col min="8" max="8" width="7.47265625" customWidth="1"/>
    <col min="10" max="10" width="44.15625" customWidth="1"/>
    <col min="11" max="11" width="20.7890625" customWidth="1"/>
    <col min="12" max="12" width="15" customWidth="1"/>
    <col min="13" max="13" width="11.62890625" customWidth="1"/>
    <col min="14" max="14" width="41.47265625" customWidth="1"/>
  </cols>
  <sheetData>
    <row r="1" spans="1:14" x14ac:dyDescent="0.4">
      <c r="A1" t="s">
        <v>232</v>
      </c>
      <c r="B1" t="s">
        <v>233</v>
      </c>
      <c r="D1" t="s">
        <v>14</v>
      </c>
      <c r="E1" t="s">
        <v>234</v>
      </c>
    </row>
    <row r="2" spans="1:14" x14ac:dyDescent="0.4">
      <c r="A2" t="s">
        <v>235</v>
      </c>
      <c r="B2" s="8">
        <v>24</v>
      </c>
      <c r="D2" t="s">
        <v>236</v>
      </c>
      <c r="E2" t="s">
        <v>237</v>
      </c>
    </row>
    <row r="3" spans="1:14" x14ac:dyDescent="0.4">
      <c r="A3" t="s">
        <v>237</v>
      </c>
      <c r="B3" s="24">
        <v>50</v>
      </c>
      <c r="D3" t="s">
        <v>238</v>
      </c>
      <c r="E3" t="s">
        <v>239</v>
      </c>
    </row>
    <row r="4" spans="1:14" x14ac:dyDescent="0.4">
      <c r="G4" s="18" t="s">
        <v>240</v>
      </c>
    </row>
    <row r="5" spans="1:14" x14ac:dyDescent="0.4">
      <c r="A5" t="s">
        <v>92</v>
      </c>
      <c r="B5" s="24">
        <v>34</v>
      </c>
      <c r="D5" t="s">
        <v>237</v>
      </c>
      <c r="E5" t="s">
        <v>241</v>
      </c>
      <c r="G5">
        <v>40</v>
      </c>
    </row>
    <row r="6" spans="1:14" x14ac:dyDescent="0.4">
      <c r="A6" t="s">
        <v>239</v>
      </c>
      <c r="B6" s="24">
        <v>52</v>
      </c>
      <c r="G6" s="18" t="s">
        <v>242</v>
      </c>
    </row>
    <row r="7" spans="1:14" x14ac:dyDescent="0.4">
      <c r="D7" t="s">
        <v>239</v>
      </c>
      <c r="G7" s="18" t="s">
        <v>243</v>
      </c>
      <c r="H7" s="18" t="s">
        <v>244</v>
      </c>
    </row>
    <row r="11" spans="1:14" x14ac:dyDescent="0.4">
      <c r="A11" s="134" t="s">
        <v>245</v>
      </c>
      <c r="B11" s="134"/>
      <c r="C11" s="1" t="s">
        <v>246</v>
      </c>
      <c r="G11" s="135" t="s">
        <v>247</v>
      </c>
      <c r="H11" s="135"/>
      <c r="I11" s="16" t="s">
        <v>246</v>
      </c>
      <c r="L11" s="136" t="s">
        <v>248</v>
      </c>
      <c r="M11" s="136"/>
    </row>
    <row r="12" spans="1:14" x14ac:dyDescent="0.4">
      <c r="A12" s="2" t="s">
        <v>78</v>
      </c>
      <c r="B12">
        <v>24</v>
      </c>
      <c r="C12" s="1">
        <v>0</v>
      </c>
      <c r="D12" t="s">
        <v>249</v>
      </c>
      <c r="F12" s="3" t="s">
        <v>31</v>
      </c>
      <c r="G12" s="2" t="s">
        <v>78</v>
      </c>
      <c r="H12">
        <v>24</v>
      </c>
      <c r="I12" s="16">
        <v>0</v>
      </c>
      <c r="K12" s="3" t="s">
        <v>31</v>
      </c>
      <c r="L12" s="109" t="s">
        <v>235</v>
      </c>
      <c r="M12" s="5">
        <v>24</v>
      </c>
      <c r="N12" t="s">
        <v>250</v>
      </c>
    </row>
    <row r="13" spans="1:14" x14ac:dyDescent="0.4">
      <c r="A13" s="2" t="s">
        <v>236</v>
      </c>
      <c r="B13">
        <v>40</v>
      </c>
      <c r="C13" s="1">
        <v>1</v>
      </c>
      <c r="F13" s="3" t="s">
        <v>33</v>
      </c>
      <c r="G13" s="2" t="s">
        <v>236</v>
      </c>
      <c r="H13">
        <v>40</v>
      </c>
      <c r="I13" s="16">
        <v>1</v>
      </c>
      <c r="J13" t="s">
        <v>251</v>
      </c>
      <c r="K13" s="3" t="s">
        <v>33</v>
      </c>
      <c r="L13" s="109" t="s">
        <v>252</v>
      </c>
      <c r="M13" s="5">
        <v>80</v>
      </c>
    </row>
    <row r="14" spans="1:14" x14ac:dyDescent="0.4">
      <c r="A14" s="2" t="s">
        <v>253</v>
      </c>
      <c r="B14">
        <v>62</v>
      </c>
      <c r="C14" s="1">
        <v>2</v>
      </c>
      <c r="D14" t="s">
        <v>254</v>
      </c>
      <c r="F14" s="3" t="s">
        <v>39</v>
      </c>
      <c r="G14" s="2" t="s">
        <v>255</v>
      </c>
      <c r="H14">
        <v>61</v>
      </c>
      <c r="I14" s="16">
        <v>2</v>
      </c>
      <c r="J14" t="s">
        <v>256</v>
      </c>
      <c r="K14" s="3" t="s">
        <v>39</v>
      </c>
      <c r="L14" s="110" t="s">
        <v>255</v>
      </c>
      <c r="M14" s="6">
        <v>61</v>
      </c>
      <c r="N14" s="18" t="s">
        <v>257</v>
      </c>
    </row>
    <row r="15" spans="1:14" x14ac:dyDescent="0.4">
      <c r="A15" s="2" t="s">
        <v>78</v>
      </c>
      <c r="B15">
        <v>24</v>
      </c>
      <c r="C15" s="1">
        <v>3</v>
      </c>
      <c r="D15" t="s">
        <v>258</v>
      </c>
      <c r="F15" s="3" t="s">
        <v>42</v>
      </c>
      <c r="G15" s="2" t="s">
        <v>78</v>
      </c>
      <c r="H15">
        <v>24</v>
      </c>
      <c r="I15" s="16">
        <v>3</v>
      </c>
      <c r="K15" s="3" t="s">
        <v>42</v>
      </c>
      <c r="L15" s="110" t="s">
        <v>259</v>
      </c>
      <c r="M15" s="19" t="s">
        <v>88</v>
      </c>
      <c r="N15" s="18" t="s">
        <v>260</v>
      </c>
    </row>
    <row r="16" spans="1:14" x14ac:dyDescent="0.4">
      <c r="A16" s="2" t="s">
        <v>238</v>
      </c>
      <c r="B16">
        <v>41</v>
      </c>
      <c r="C16" s="1">
        <v>4</v>
      </c>
      <c r="F16" s="3" t="s">
        <v>46</v>
      </c>
      <c r="G16" s="2" t="s">
        <v>238</v>
      </c>
      <c r="H16">
        <v>41</v>
      </c>
      <c r="I16" s="16">
        <v>4</v>
      </c>
      <c r="J16" t="s">
        <v>261</v>
      </c>
      <c r="K16" s="3" t="s">
        <v>46</v>
      </c>
      <c r="L16" s="17" t="s">
        <v>262</v>
      </c>
      <c r="M16" s="6">
        <v>42</v>
      </c>
      <c r="N16" s="18" t="s">
        <v>263</v>
      </c>
    </row>
    <row r="17" spans="1:14" x14ac:dyDescent="0.4">
      <c r="A17" s="2" t="s">
        <v>264</v>
      </c>
      <c r="B17">
        <v>63</v>
      </c>
      <c r="C17" s="1">
        <v>5</v>
      </c>
      <c r="D17" t="s">
        <v>265</v>
      </c>
      <c r="F17" s="3" t="s">
        <v>49</v>
      </c>
      <c r="G17" s="2" t="s">
        <v>253</v>
      </c>
      <c r="H17">
        <v>62</v>
      </c>
      <c r="I17" s="16">
        <v>5</v>
      </c>
      <c r="J17" t="s">
        <v>266</v>
      </c>
      <c r="K17" s="3" t="s">
        <v>49</v>
      </c>
      <c r="L17" s="17" t="s">
        <v>253</v>
      </c>
      <c r="M17" s="6">
        <v>62</v>
      </c>
      <c r="N17" s="18" t="s">
        <v>267</v>
      </c>
    </row>
    <row r="18" spans="1:14" x14ac:dyDescent="0.4">
      <c r="A18" s="2" t="s">
        <v>268</v>
      </c>
      <c r="B18" s="4" t="s">
        <v>91</v>
      </c>
      <c r="C18" s="1">
        <v>6</v>
      </c>
      <c r="D18" s="5" t="s">
        <v>269</v>
      </c>
      <c r="E18" s="5"/>
      <c r="F18" s="3" t="s">
        <v>50</v>
      </c>
      <c r="G18" s="2" t="s">
        <v>259</v>
      </c>
      <c r="H18" s="6" t="s">
        <v>88</v>
      </c>
      <c r="I18" s="16">
        <v>6</v>
      </c>
      <c r="J18" t="s">
        <v>270</v>
      </c>
      <c r="K18" s="3" t="s">
        <v>50</v>
      </c>
      <c r="L18" s="17" t="s">
        <v>271</v>
      </c>
      <c r="M18" s="6">
        <v>71</v>
      </c>
      <c r="N18" s="18" t="s">
        <v>347</v>
      </c>
    </row>
    <row r="19" spans="1:14" x14ac:dyDescent="0.4">
      <c r="A19" s="2" t="s">
        <v>264</v>
      </c>
      <c r="B19">
        <v>63</v>
      </c>
      <c r="C19" s="1">
        <v>7</v>
      </c>
      <c r="D19" t="s">
        <v>273</v>
      </c>
      <c r="E19" t="s">
        <v>274</v>
      </c>
      <c r="F19" s="3" t="s">
        <v>51</v>
      </c>
      <c r="G19" s="2" t="s">
        <v>275</v>
      </c>
      <c r="H19" s="6" t="s">
        <v>145</v>
      </c>
      <c r="I19" s="16">
        <v>7</v>
      </c>
      <c r="J19" t="s">
        <v>276</v>
      </c>
      <c r="K19" s="3" t="s">
        <v>51</v>
      </c>
      <c r="L19" s="17" t="s">
        <v>255</v>
      </c>
      <c r="M19" s="6">
        <v>61</v>
      </c>
      <c r="N19" s="18" t="s">
        <v>277</v>
      </c>
    </row>
    <row r="20" spans="1:14" x14ac:dyDescent="0.4">
      <c r="A20" s="2" t="s">
        <v>278</v>
      </c>
      <c r="B20" s="6" t="s">
        <v>90</v>
      </c>
      <c r="C20" s="1">
        <v>8</v>
      </c>
      <c r="D20" t="s">
        <v>279</v>
      </c>
      <c r="F20" s="3" t="s">
        <v>53</v>
      </c>
      <c r="G20" s="2" t="s">
        <v>280</v>
      </c>
      <c r="H20" s="6" t="s">
        <v>204</v>
      </c>
      <c r="I20" s="16">
        <v>8</v>
      </c>
      <c r="J20" t="s">
        <v>281</v>
      </c>
      <c r="K20" s="3" t="s">
        <v>53</v>
      </c>
      <c r="L20" s="17" t="s">
        <v>259</v>
      </c>
      <c r="M20" s="19" t="s">
        <v>88</v>
      </c>
      <c r="N20" s="18" t="s">
        <v>282</v>
      </c>
    </row>
    <row r="21" spans="1:14" x14ac:dyDescent="0.4">
      <c r="A21" s="2" t="s">
        <v>283</v>
      </c>
      <c r="B21" s="6">
        <v>43</v>
      </c>
      <c r="C21" s="1">
        <v>9</v>
      </c>
      <c r="D21" t="s">
        <v>284</v>
      </c>
      <c r="F21" s="3" t="s">
        <v>55</v>
      </c>
      <c r="G21" s="7" t="s">
        <v>59</v>
      </c>
      <c r="H21" s="19" t="s">
        <v>59</v>
      </c>
      <c r="I21" s="16">
        <v>9</v>
      </c>
      <c r="J21" t="s">
        <v>285</v>
      </c>
      <c r="K21" s="3" t="s">
        <v>55</v>
      </c>
      <c r="L21" s="17" t="s">
        <v>286</v>
      </c>
      <c r="M21" s="19" t="s">
        <v>212</v>
      </c>
      <c r="N21" s="18" t="s">
        <v>352</v>
      </c>
    </row>
    <row r="22" spans="1:14" x14ac:dyDescent="0.4">
      <c r="A22" s="2" t="s">
        <v>287</v>
      </c>
      <c r="B22" s="6" t="s">
        <v>101</v>
      </c>
      <c r="C22" s="1">
        <v>10</v>
      </c>
      <c r="D22" t="s">
        <v>288</v>
      </c>
      <c r="F22" s="8" t="s">
        <v>58</v>
      </c>
      <c r="G22" s="2" t="s">
        <v>8</v>
      </c>
      <c r="H22">
        <v>90</v>
      </c>
      <c r="I22" s="16">
        <v>10</v>
      </c>
      <c r="K22" s="8" t="s">
        <v>58</v>
      </c>
      <c r="L22" s="20" t="s">
        <v>63</v>
      </c>
      <c r="M22" s="21" t="s">
        <v>63</v>
      </c>
    </row>
    <row r="23" spans="1:14" x14ac:dyDescent="0.4">
      <c r="A23" s="2" t="s">
        <v>8</v>
      </c>
      <c r="B23" s="6">
        <v>90</v>
      </c>
      <c r="C23" s="1">
        <v>11</v>
      </c>
      <c r="D23" t="s">
        <v>289</v>
      </c>
      <c r="F23" s="8" t="s">
        <v>59</v>
      </c>
      <c r="G23" s="2" t="s">
        <v>259</v>
      </c>
      <c r="H23" s="6" t="s">
        <v>88</v>
      </c>
      <c r="I23" s="16">
        <v>11</v>
      </c>
      <c r="J23" s="18" t="s">
        <v>290</v>
      </c>
      <c r="K23" s="8" t="s">
        <v>59</v>
      </c>
      <c r="L23" s="17" t="s">
        <v>291</v>
      </c>
      <c r="M23" s="19" t="s">
        <v>0</v>
      </c>
      <c r="N23" s="18" t="s">
        <v>351</v>
      </c>
    </row>
    <row r="24" spans="1:14" x14ac:dyDescent="0.4">
      <c r="F24" s="8" t="s">
        <v>61</v>
      </c>
      <c r="G24" s="2" t="s">
        <v>264</v>
      </c>
      <c r="H24">
        <v>63</v>
      </c>
      <c r="I24" s="16">
        <v>12</v>
      </c>
      <c r="J24" s="18" t="s">
        <v>293</v>
      </c>
      <c r="K24" s="8" t="s">
        <v>61</v>
      </c>
      <c r="L24" s="22" t="s">
        <v>39</v>
      </c>
      <c r="M24" s="21" t="s">
        <v>39</v>
      </c>
    </row>
    <row r="25" spans="1:14" x14ac:dyDescent="0.4">
      <c r="F25" s="8" t="s">
        <v>63</v>
      </c>
      <c r="G25" s="2" t="s">
        <v>278</v>
      </c>
      <c r="H25" s="6" t="s">
        <v>90</v>
      </c>
      <c r="I25" s="16">
        <v>13</v>
      </c>
      <c r="J25" s="18" t="s">
        <v>294</v>
      </c>
      <c r="K25" s="23" t="s">
        <v>63</v>
      </c>
      <c r="L25" s="2" t="s">
        <v>295</v>
      </c>
      <c r="M25">
        <v>52</v>
      </c>
      <c r="N25" t="s">
        <v>296</v>
      </c>
    </row>
    <row r="26" spans="1:14" x14ac:dyDescent="0.4">
      <c r="A26" s="132"/>
      <c r="B26" s="132"/>
      <c r="C26" s="132"/>
      <c r="F26" s="8" t="s">
        <v>64</v>
      </c>
      <c r="G26" s="2" t="s">
        <v>297</v>
      </c>
      <c r="H26" s="6" t="s">
        <v>100</v>
      </c>
      <c r="I26" s="16">
        <v>14</v>
      </c>
      <c r="J26" s="18" t="s">
        <v>298</v>
      </c>
      <c r="K26" s="23" t="s">
        <v>64</v>
      </c>
      <c r="L26" s="2" t="s">
        <v>299</v>
      </c>
      <c r="M26" s="5">
        <v>34</v>
      </c>
      <c r="N26" t="s">
        <v>300</v>
      </c>
    </row>
    <row r="27" spans="1:14" x14ac:dyDescent="0.4">
      <c r="F27" s="8" t="s">
        <v>65</v>
      </c>
      <c r="G27" s="2" t="s">
        <v>301</v>
      </c>
      <c r="H27" s="6">
        <v>53</v>
      </c>
      <c r="I27" s="16">
        <v>15</v>
      </c>
      <c r="J27" s="18" t="s">
        <v>302</v>
      </c>
      <c r="K27" s="23" t="s">
        <v>65</v>
      </c>
      <c r="L27" s="2" t="s">
        <v>303</v>
      </c>
      <c r="M27" s="5">
        <v>81</v>
      </c>
    </row>
    <row r="28" spans="1:14" x14ac:dyDescent="0.4">
      <c r="A28" t="s">
        <v>304</v>
      </c>
      <c r="F28" s="8">
        <v>10</v>
      </c>
      <c r="G28" s="2" t="s">
        <v>287</v>
      </c>
      <c r="H28" s="6" t="s">
        <v>101</v>
      </c>
      <c r="I28" s="16">
        <v>16</v>
      </c>
      <c r="J28" s="18" t="s">
        <v>305</v>
      </c>
      <c r="K28" s="24">
        <v>10</v>
      </c>
      <c r="L28" s="2" t="s">
        <v>8</v>
      </c>
      <c r="M28" s="5">
        <v>90</v>
      </c>
      <c r="N28" t="s">
        <v>289</v>
      </c>
    </row>
    <row r="29" spans="1:14" x14ac:dyDescent="0.4">
      <c r="F29" s="8">
        <v>11</v>
      </c>
      <c r="G29" s="2" t="s">
        <v>8</v>
      </c>
      <c r="H29" s="6">
        <v>90</v>
      </c>
      <c r="I29" s="16">
        <v>17</v>
      </c>
      <c r="J29" s="18" t="s">
        <v>289</v>
      </c>
    </row>
    <row r="32" spans="1:14" x14ac:dyDescent="0.4">
      <c r="A32" s="18" t="s">
        <v>306</v>
      </c>
      <c r="G32" t="s">
        <v>14</v>
      </c>
      <c r="H32" t="s">
        <v>234</v>
      </c>
    </row>
    <row r="33" spans="1:17" x14ac:dyDescent="0.4">
      <c r="G33" t="s">
        <v>236</v>
      </c>
      <c r="H33" t="s">
        <v>237</v>
      </c>
    </row>
    <row r="34" spans="1:17" x14ac:dyDescent="0.4">
      <c r="G34" t="s">
        <v>238</v>
      </c>
      <c r="H34" t="s">
        <v>239</v>
      </c>
      <c r="K34" t="s">
        <v>14</v>
      </c>
      <c r="L34" t="s">
        <v>234</v>
      </c>
      <c r="O34" t="s">
        <v>14</v>
      </c>
      <c r="P34" t="s">
        <v>234</v>
      </c>
    </row>
    <row r="35" spans="1:17" x14ac:dyDescent="0.4">
      <c r="K35" t="s">
        <v>252</v>
      </c>
      <c r="L35" t="s">
        <v>307</v>
      </c>
      <c r="O35" t="s">
        <v>252</v>
      </c>
      <c r="P35" t="s">
        <v>307</v>
      </c>
    </row>
    <row r="36" spans="1:17" x14ac:dyDescent="0.4">
      <c r="G36" t="s">
        <v>237</v>
      </c>
      <c r="H36" t="s">
        <v>241</v>
      </c>
    </row>
    <row r="37" spans="1:17" x14ac:dyDescent="0.4">
      <c r="K37" t="s">
        <v>307</v>
      </c>
      <c r="L37" t="s">
        <v>241</v>
      </c>
      <c r="O37" t="s">
        <v>307</v>
      </c>
      <c r="P37" t="s">
        <v>241</v>
      </c>
    </row>
    <row r="38" spans="1:17" x14ac:dyDescent="0.4">
      <c r="G38" t="s">
        <v>239</v>
      </c>
      <c r="H38" t="s">
        <v>308</v>
      </c>
      <c r="K38" t="s">
        <v>309</v>
      </c>
      <c r="L38" t="s">
        <v>310</v>
      </c>
      <c r="M38" t="s">
        <v>311</v>
      </c>
      <c r="O38" t="s">
        <v>309</v>
      </c>
      <c r="P38" t="s">
        <v>310</v>
      </c>
      <c r="Q38" t="s">
        <v>311</v>
      </c>
    </row>
    <row r="40" spans="1:17" x14ac:dyDescent="0.4">
      <c r="K40" t="s">
        <v>310</v>
      </c>
      <c r="L40" t="s">
        <v>312</v>
      </c>
      <c r="O40" t="s">
        <v>310</v>
      </c>
      <c r="P40" t="s">
        <v>312</v>
      </c>
    </row>
    <row r="41" spans="1:17" x14ac:dyDescent="0.4">
      <c r="A41" s="137" t="s">
        <v>313</v>
      </c>
      <c r="B41" s="138"/>
      <c r="C41" s="1" t="s">
        <v>246</v>
      </c>
      <c r="K41" t="s">
        <v>314</v>
      </c>
      <c r="L41" t="s">
        <v>315</v>
      </c>
      <c r="M41" t="s">
        <v>311</v>
      </c>
      <c r="O41" t="s">
        <v>314</v>
      </c>
      <c r="P41" s="28">
        <v>0</v>
      </c>
      <c r="Q41" s="18" t="s">
        <v>316</v>
      </c>
    </row>
    <row r="42" spans="1:17" x14ac:dyDescent="0.4">
      <c r="A42" s="10" t="s">
        <v>78</v>
      </c>
      <c r="B42">
        <v>24</v>
      </c>
      <c r="C42" s="1">
        <v>0</v>
      </c>
      <c r="D42" s="18" t="s">
        <v>317</v>
      </c>
    </row>
    <row r="43" spans="1:17" x14ac:dyDescent="0.4">
      <c r="A43" s="10" t="s">
        <v>236</v>
      </c>
      <c r="B43">
        <v>40</v>
      </c>
      <c r="C43" s="1">
        <v>1</v>
      </c>
      <c r="G43" s="27"/>
      <c r="K43" t="s">
        <v>315</v>
      </c>
      <c r="L43" t="s">
        <v>318</v>
      </c>
    </row>
    <row r="44" spans="1:17" x14ac:dyDescent="0.4">
      <c r="A44" s="11" t="s">
        <v>253</v>
      </c>
      <c r="B44">
        <v>62</v>
      </c>
      <c r="C44" s="1">
        <v>2</v>
      </c>
      <c r="D44" s="18" t="s">
        <v>319</v>
      </c>
      <c r="G44" s="27"/>
      <c r="K44" t="s">
        <v>320</v>
      </c>
      <c r="L44" t="s">
        <v>321</v>
      </c>
      <c r="M44" t="s">
        <v>311</v>
      </c>
    </row>
    <row r="45" spans="1:17" x14ac:dyDescent="0.4">
      <c r="A45" s="10" t="s">
        <v>262</v>
      </c>
      <c r="B45">
        <v>42</v>
      </c>
      <c r="C45" s="1">
        <v>3</v>
      </c>
      <c r="D45" s="18" t="s">
        <v>322</v>
      </c>
    </row>
    <row r="46" spans="1:17" x14ac:dyDescent="0.4">
      <c r="A46" s="12" t="s">
        <v>108</v>
      </c>
      <c r="B46">
        <v>44</v>
      </c>
      <c r="C46" s="1">
        <v>4</v>
      </c>
      <c r="K46" t="s">
        <v>321</v>
      </c>
      <c r="L46" t="s">
        <v>323</v>
      </c>
    </row>
    <row r="47" spans="1:17" x14ac:dyDescent="0.4">
      <c r="A47" s="12" t="s">
        <v>324</v>
      </c>
      <c r="B47">
        <v>42</v>
      </c>
      <c r="C47" s="1">
        <v>5</v>
      </c>
      <c r="D47" s="18" t="s">
        <v>325</v>
      </c>
      <c r="K47" t="s">
        <v>326</v>
      </c>
      <c r="L47">
        <v>0</v>
      </c>
      <c r="M47" t="s">
        <v>316</v>
      </c>
    </row>
    <row r="48" spans="1:17" x14ac:dyDescent="0.4">
      <c r="A48" s="13" t="s">
        <v>110</v>
      </c>
      <c r="B48">
        <v>48</v>
      </c>
      <c r="C48" s="1">
        <v>6</v>
      </c>
    </row>
    <row r="49" spans="1:7" x14ac:dyDescent="0.4">
      <c r="A49" s="13" t="s">
        <v>323</v>
      </c>
      <c r="B49">
        <v>5</v>
      </c>
      <c r="C49" s="1">
        <v>7</v>
      </c>
      <c r="D49" s="18" t="s">
        <v>327</v>
      </c>
      <c r="E49" s="5"/>
      <c r="F49" s="5"/>
      <c r="G49" s="5"/>
    </row>
    <row r="50" spans="1:7" x14ac:dyDescent="0.4">
      <c r="A50" s="9" t="s">
        <v>78</v>
      </c>
      <c r="B50">
        <v>24</v>
      </c>
      <c r="C50" s="1">
        <v>8</v>
      </c>
      <c r="D50" s="18" t="s">
        <v>328</v>
      </c>
      <c r="E50" s="5"/>
    </row>
    <row r="51" spans="1:7" x14ac:dyDescent="0.4">
      <c r="A51" s="25" t="s">
        <v>238</v>
      </c>
      <c r="B51">
        <v>41</v>
      </c>
      <c r="C51" s="1">
        <v>9</v>
      </c>
      <c r="E51" s="5"/>
    </row>
    <row r="52" spans="1:7" x14ac:dyDescent="0.4">
      <c r="A52" s="25" t="s">
        <v>264</v>
      </c>
      <c r="B52">
        <v>63</v>
      </c>
      <c r="C52" s="1">
        <v>10</v>
      </c>
      <c r="D52" s="18" t="s">
        <v>329</v>
      </c>
      <c r="E52" s="5"/>
    </row>
    <row r="53" spans="1:7" x14ac:dyDescent="0.4">
      <c r="A53" s="25" t="s">
        <v>330</v>
      </c>
      <c r="B53" s="19" t="s">
        <v>118</v>
      </c>
      <c r="C53" s="1">
        <v>11</v>
      </c>
      <c r="D53" s="18" t="s">
        <v>331</v>
      </c>
    </row>
    <row r="58" spans="1:7" x14ac:dyDescent="0.4">
      <c r="A58" s="18" t="s">
        <v>14</v>
      </c>
      <c r="B58" s="18" t="s">
        <v>234</v>
      </c>
    </row>
    <row r="59" spans="1:7" x14ac:dyDescent="0.4">
      <c r="A59" s="18" t="s">
        <v>236</v>
      </c>
      <c r="B59" s="18" t="s">
        <v>241</v>
      </c>
    </row>
    <row r="60" spans="1:7" x14ac:dyDescent="0.4">
      <c r="A60" s="18" t="s">
        <v>238</v>
      </c>
      <c r="B60" s="18" t="s">
        <v>332</v>
      </c>
    </row>
    <row r="61" spans="1:7" x14ac:dyDescent="0.4">
      <c r="A61" s="18" t="s">
        <v>324</v>
      </c>
      <c r="B61" s="18" t="s">
        <v>318</v>
      </c>
    </row>
    <row r="62" spans="1:7" x14ac:dyDescent="0.4">
      <c r="A62" s="18" t="s">
        <v>332</v>
      </c>
      <c r="B62" s="18" t="s">
        <v>312</v>
      </c>
    </row>
  </sheetData>
  <mergeCells count="5">
    <mergeCell ref="A11:B11"/>
    <mergeCell ref="G11:H11"/>
    <mergeCell ref="L11:M11"/>
    <mergeCell ref="A26:C26"/>
    <mergeCell ref="A41:B4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1"/>
  <sheetViews>
    <sheetView workbookViewId="0">
      <selection activeCell="A11" sqref="A11"/>
    </sheetView>
  </sheetViews>
  <sheetFormatPr defaultColWidth="9" defaultRowHeight="14.1" x14ac:dyDescent="0.4"/>
  <cols>
    <col min="1" max="1" width="14.3125" customWidth="1"/>
    <col min="4" max="4" width="28" customWidth="1"/>
    <col min="8" max="8" width="14" customWidth="1"/>
    <col min="11" max="11" width="40.9453125" customWidth="1"/>
    <col min="14" max="14" width="14.62890625" customWidth="1"/>
    <col min="16" max="16" width="39" customWidth="1"/>
  </cols>
  <sheetData>
    <row r="1" spans="1:16" x14ac:dyDescent="0.4">
      <c r="A1" s="134" t="s">
        <v>245</v>
      </c>
      <c r="B1" s="134"/>
      <c r="C1" s="1" t="s">
        <v>246</v>
      </c>
      <c r="H1" s="135" t="s">
        <v>247</v>
      </c>
      <c r="I1" s="135"/>
      <c r="J1" s="16" t="s">
        <v>246</v>
      </c>
      <c r="N1" s="136" t="s">
        <v>248</v>
      </c>
      <c r="O1" s="136"/>
    </row>
    <row r="2" spans="1:16" x14ac:dyDescent="0.4">
      <c r="A2" s="2" t="s">
        <v>78</v>
      </c>
      <c r="B2">
        <v>24</v>
      </c>
      <c r="C2" s="1">
        <v>0</v>
      </c>
      <c r="D2" t="s">
        <v>249</v>
      </c>
      <c r="G2" s="3" t="s">
        <v>31</v>
      </c>
      <c r="H2" s="2" t="s">
        <v>78</v>
      </c>
      <c r="I2">
        <v>24</v>
      </c>
      <c r="J2" s="16">
        <v>0</v>
      </c>
      <c r="M2" s="3" t="s">
        <v>31</v>
      </c>
      <c r="N2" s="2" t="s">
        <v>235</v>
      </c>
      <c r="O2" s="5">
        <v>24</v>
      </c>
      <c r="P2" t="s">
        <v>250</v>
      </c>
    </row>
    <row r="3" spans="1:16" x14ac:dyDescent="0.4">
      <c r="A3" s="2" t="s">
        <v>236</v>
      </c>
      <c r="B3">
        <v>40</v>
      </c>
      <c r="C3" s="1">
        <v>1</v>
      </c>
      <c r="G3" s="3" t="s">
        <v>33</v>
      </c>
      <c r="H3" s="2" t="s">
        <v>236</v>
      </c>
      <c r="I3">
        <v>40</v>
      </c>
      <c r="J3" s="16">
        <v>1</v>
      </c>
      <c r="K3" t="s">
        <v>251</v>
      </c>
      <c r="M3" s="3" t="s">
        <v>33</v>
      </c>
      <c r="N3" s="2" t="s">
        <v>252</v>
      </c>
      <c r="O3" s="5">
        <v>80</v>
      </c>
    </row>
    <row r="4" spans="1:16" x14ac:dyDescent="0.4">
      <c r="A4" s="2" t="s">
        <v>253</v>
      </c>
      <c r="B4">
        <v>62</v>
      </c>
      <c r="C4" s="1">
        <v>2</v>
      </c>
      <c r="D4" t="s">
        <v>254</v>
      </c>
      <c r="G4" s="3" t="s">
        <v>39</v>
      </c>
      <c r="H4" s="2" t="s">
        <v>255</v>
      </c>
      <c r="I4">
        <v>61</v>
      </c>
      <c r="J4" s="16">
        <v>2</v>
      </c>
      <c r="K4" t="s">
        <v>256</v>
      </c>
      <c r="M4" s="3" t="s">
        <v>39</v>
      </c>
      <c r="N4" s="17" t="s">
        <v>255</v>
      </c>
      <c r="O4" s="6">
        <v>61</v>
      </c>
      <c r="P4" s="18" t="s">
        <v>257</v>
      </c>
    </row>
    <row r="5" spans="1:16" x14ac:dyDescent="0.4">
      <c r="A5" s="2" t="s">
        <v>78</v>
      </c>
      <c r="B5">
        <v>24</v>
      </c>
      <c r="C5" s="1">
        <v>3</v>
      </c>
      <c r="D5" t="s">
        <v>258</v>
      </c>
      <c r="G5" s="3" t="s">
        <v>42</v>
      </c>
      <c r="H5" s="2" t="s">
        <v>78</v>
      </c>
      <c r="I5">
        <v>24</v>
      </c>
      <c r="J5" s="16">
        <v>3</v>
      </c>
      <c r="M5" s="3" t="s">
        <v>42</v>
      </c>
      <c r="N5" s="17" t="s">
        <v>259</v>
      </c>
      <c r="O5" s="19" t="s">
        <v>88</v>
      </c>
      <c r="P5" s="18" t="s">
        <v>260</v>
      </c>
    </row>
    <row r="6" spans="1:16" x14ac:dyDescent="0.4">
      <c r="A6" s="2" t="s">
        <v>238</v>
      </c>
      <c r="B6">
        <v>41</v>
      </c>
      <c r="C6" s="1">
        <v>4</v>
      </c>
      <c r="G6" s="3" t="s">
        <v>46</v>
      </c>
      <c r="H6" s="2" t="s">
        <v>238</v>
      </c>
      <c r="I6">
        <v>41</v>
      </c>
      <c r="J6" s="16">
        <v>4</v>
      </c>
      <c r="K6" t="s">
        <v>261</v>
      </c>
      <c r="M6" s="3" t="s">
        <v>46</v>
      </c>
      <c r="N6" s="17" t="s">
        <v>262</v>
      </c>
      <c r="O6" s="6">
        <v>42</v>
      </c>
      <c r="P6" s="18" t="s">
        <v>263</v>
      </c>
    </row>
    <row r="7" spans="1:16" x14ac:dyDescent="0.4">
      <c r="A7" s="2" t="s">
        <v>264</v>
      </c>
      <c r="B7">
        <v>63</v>
      </c>
      <c r="C7" s="1">
        <v>5</v>
      </c>
      <c r="D7" t="s">
        <v>265</v>
      </c>
      <c r="G7" s="3" t="s">
        <v>49</v>
      </c>
      <c r="H7" s="2" t="s">
        <v>253</v>
      </c>
      <c r="I7">
        <v>62</v>
      </c>
      <c r="J7" s="16">
        <v>5</v>
      </c>
      <c r="K7" t="s">
        <v>266</v>
      </c>
      <c r="M7" s="3" t="s">
        <v>49</v>
      </c>
      <c r="N7" s="17" t="s">
        <v>253</v>
      </c>
      <c r="O7" s="6">
        <v>62</v>
      </c>
      <c r="P7" s="18" t="s">
        <v>267</v>
      </c>
    </row>
    <row r="8" spans="1:16" x14ac:dyDescent="0.4">
      <c r="A8" s="2" t="s">
        <v>268</v>
      </c>
      <c r="B8" s="4" t="s">
        <v>91</v>
      </c>
      <c r="C8" s="1">
        <v>6</v>
      </c>
      <c r="D8" s="5" t="s">
        <v>269</v>
      </c>
      <c r="G8" s="3" t="s">
        <v>50</v>
      </c>
      <c r="H8" s="2" t="s">
        <v>259</v>
      </c>
      <c r="I8" s="6" t="s">
        <v>88</v>
      </c>
      <c r="J8" s="16">
        <v>6</v>
      </c>
      <c r="K8" t="s">
        <v>270</v>
      </c>
      <c r="M8" s="3" t="s">
        <v>50</v>
      </c>
      <c r="N8" s="17" t="s">
        <v>271</v>
      </c>
      <c r="O8" s="6">
        <v>71</v>
      </c>
      <c r="P8" s="18" t="s">
        <v>272</v>
      </c>
    </row>
    <row r="9" spans="1:16" x14ac:dyDescent="0.4">
      <c r="A9" s="2" t="s">
        <v>264</v>
      </c>
      <c r="B9">
        <v>63</v>
      </c>
      <c r="C9" s="1">
        <v>7</v>
      </c>
      <c r="D9" t="s">
        <v>273</v>
      </c>
      <c r="G9" s="3" t="s">
        <v>51</v>
      </c>
      <c r="H9" s="2" t="s">
        <v>275</v>
      </c>
      <c r="I9" s="6" t="s">
        <v>145</v>
      </c>
      <c r="J9" s="16">
        <v>7</v>
      </c>
      <c r="K9" t="s">
        <v>276</v>
      </c>
      <c r="M9" s="3" t="s">
        <v>51</v>
      </c>
      <c r="N9" s="17" t="s">
        <v>255</v>
      </c>
      <c r="O9" s="6">
        <v>61</v>
      </c>
      <c r="P9" s="18" t="s">
        <v>277</v>
      </c>
    </row>
    <row r="10" spans="1:16" x14ac:dyDescent="0.4">
      <c r="A10" s="2" t="s">
        <v>278</v>
      </c>
      <c r="B10" s="6" t="s">
        <v>90</v>
      </c>
      <c r="C10" s="1">
        <v>8</v>
      </c>
      <c r="D10" t="s">
        <v>279</v>
      </c>
      <c r="G10" s="3" t="s">
        <v>53</v>
      </c>
      <c r="H10" s="2" t="s">
        <v>280</v>
      </c>
      <c r="I10" s="6" t="s">
        <v>204</v>
      </c>
      <c r="J10" s="16">
        <v>8</v>
      </c>
      <c r="K10" t="s">
        <v>281</v>
      </c>
      <c r="M10" s="3" t="s">
        <v>53</v>
      </c>
      <c r="N10" s="17" t="s">
        <v>259</v>
      </c>
      <c r="O10" s="19" t="s">
        <v>88</v>
      </c>
      <c r="P10" s="18" t="s">
        <v>282</v>
      </c>
    </row>
    <row r="11" spans="1:16" x14ac:dyDescent="0.4">
      <c r="A11" s="2" t="s">
        <v>283</v>
      </c>
      <c r="B11" s="6">
        <v>43</v>
      </c>
      <c r="C11" s="1">
        <v>9</v>
      </c>
      <c r="D11" t="s">
        <v>284</v>
      </c>
      <c r="G11" s="3" t="s">
        <v>55</v>
      </c>
      <c r="H11" s="7" t="s">
        <v>59</v>
      </c>
      <c r="I11" s="19" t="s">
        <v>59</v>
      </c>
      <c r="J11" s="16">
        <v>9</v>
      </c>
      <c r="K11" t="s">
        <v>285</v>
      </c>
      <c r="M11" s="3" t="s">
        <v>55</v>
      </c>
      <c r="N11" s="17" t="s">
        <v>286</v>
      </c>
      <c r="O11" s="19" t="s">
        <v>212</v>
      </c>
    </row>
    <row r="12" spans="1:16" x14ac:dyDescent="0.4">
      <c r="A12" s="2" t="s">
        <v>287</v>
      </c>
      <c r="B12" s="6" t="s">
        <v>101</v>
      </c>
      <c r="C12" s="1">
        <v>10</v>
      </c>
      <c r="D12" t="s">
        <v>288</v>
      </c>
      <c r="G12" s="8" t="s">
        <v>58</v>
      </c>
      <c r="H12" s="2" t="s">
        <v>8</v>
      </c>
      <c r="I12">
        <v>90</v>
      </c>
      <c r="J12" s="16">
        <v>10</v>
      </c>
      <c r="M12" s="8" t="s">
        <v>58</v>
      </c>
      <c r="N12" s="20" t="s">
        <v>63</v>
      </c>
      <c r="O12" s="21" t="s">
        <v>63</v>
      </c>
    </row>
    <row r="13" spans="1:16" x14ac:dyDescent="0.4">
      <c r="A13" s="2" t="s">
        <v>8</v>
      </c>
      <c r="B13" s="6">
        <v>90</v>
      </c>
      <c r="C13" s="1">
        <v>11</v>
      </c>
      <c r="D13" t="s">
        <v>289</v>
      </c>
      <c r="G13" s="8" t="s">
        <v>59</v>
      </c>
      <c r="H13" s="2" t="s">
        <v>259</v>
      </c>
      <c r="I13" s="6" t="s">
        <v>88</v>
      </c>
      <c r="J13" s="16">
        <v>11</v>
      </c>
      <c r="K13" s="18" t="s">
        <v>290</v>
      </c>
      <c r="M13" s="8" t="s">
        <v>59</v>
      </c>
      <c r="N13" s="17" t="s">
        <v>291</v>
      </c>
      <c r="O13" s="19" t="s">
        <v>0</v>
      </c>
      <c r="P13" s="18" t="s">
        <v>292</v>
      </c>
    </row>
    <row r="14" spans="1:16" x14ac:dyDescent="0.4">
      <c r="G14" s="8" t="s">
        <v>61</v>
      </c>
      <c r="H14" s="2" t="s">
        <v>264</v>
      </c>
      <c r="I14">
        <v>63</v>
      </c>
      <c r="J14" s="16">
        <v>12</v>
      </c>
      <c r="K14" s="18" t="s">
        <v>293</v>
      </c>
      <c r="M14" s="8" t="s">
        <v>61</v>
      </c>
      <c r="N14" s="22" t="s">
        <v>39</v>
      </c>
      <c r="O14" s="21" t="s">
        <v>39</v>
      </c>
    </row>
    <row r="15" spans="1:16" x14ac:dyDescent="0.4">
      <c r="G15" s="8" t="s">
        <v>63</v>
      </c>
      <c r="H15" s="2" t="s">
        <v>278</v>
      </c>
      <c r="I15" s="6" t="s">
        <v>90</v>
      </c>
      <c r="J15" s="16">
        <v>13</v>
      </c>
      <c r="K15" s="18" t="s">
        <v>294</v>
      </c>
      <c r="M15" s="23" t="s">
        <v>63</v>
      </c>
      <c r="N15" s="2" t="s">
        <v>295</v>
      </c>
      <c r="O15">
        <v>52</v>
      </c>
      <c r="P15" t="s">
        <v>296</v>
      </c>
    </row>
    <row r="16" spans="1:16" x14ac:dyDescent="0.4">
      <c r="B16" s="9" t="s">
        <v>14</v>
      </c>
      <c r="C16" s="9" t="s">
        <v>234</v>
      </c>
      <c r="G16" s="8" t="s">
        <v>64</v>
      </c>
      <c r="H16" s="2" t="s">
        <v>297</v>
      </c>
      <c r="I16" s="6" t="s">
        <v>100</v>
      </c>
      <c r="J16" s="16">
        <v>14</v>
      </c>
      <c r="K16" s="18" t="s">
        <v>298</v>
      </c>
      <c r="M16" s="23" t="s">
        <v>64</v>
      </c>
      <c r="N16" s="2" t="s">
        <v>299</v>
      </c>
      <c r="O16" s="5">
        <v>34</v>
      </c>
      <c r="P16" t="s">
        <v>300</v>
      </c>
    </row>
    <row r="17" spans="2:20" x14ac:dyDescent="0.4">
      <c r="B17" s="9" t="s">
        <v>236</v>
      </c>
      <c r="C17" s="9" t="s">
        <v>237</v>
      </c>
      <c r="G17" s="8" t="s">
        <v>65</v>
      </c>
      <c r="H17" s="2" t="s">
        <v>301</v>
      </c>
      <c r="I17" s="6">
        <v>53</v>
      </c>
      <c r="J17" s="16">
        <v>15</v>
      </c>
      <c r="K17" s="18" t="s">
        <v>302</v>
      </c>
      <c r="M17" s="23" t="s">
        <v>65</v>
      </c>
      <c r="N17" s="2" t="s">
        <v>303</v>
      </c>
      <c r="O17" s="5">
        <v>81</v>
      </c>
    </row>
    <row r="18" spans="2:20" x14ac:dyDescent="0.4">
      <c r="B18" s="9" t="s">
        <v>238</v>
      </c>
      <c r="C18" s="9" t="s">
        <v>239</v>
      </c>
      <c r="G18" s="8">
        <v>10</v>
      </c>
      <c r="H18" s="2" t="s">
        <v>287</v>
      </c>
      <c r="I18" s="6" t="s">
        <v>101</v>
      </c>
      <c r="J18" s="16">
        <v>16</v>
      </c>
      <c r="K18" s="18" t="s">
        <v>305</v>
      </c>
      <c r="M18" s="24">
        <v>10</v>
      </c>
      <c r="N18" s="2" t="s">
        <v>8</v>
      </c>
      <c r="O18" s="5">
        <v>90</v>
      </c>
      <c r="P18" t="s">
        <v>289</v>
      </c>
    </row>
    <row r="19" spans="2:20" x14ac:dyDescent="0.4">
      <c r="B19" s="9"/>
      <c r="C19" s="9"/>
      <c r="G19" s="8">
        <v>11</v>
      </c>
      <c r="H19" s="2" t="s">
        <v>8</v>
      </c>
      <c r="I19" s="6">
        <v>90</v>
      </c>
      <c r="J19" s="16">
        <v>17</v>
      </c>
      <c r="K19" s="18" t="s">
        <v>289</v>
      </c>
    </row>
    <row r="20" spans="2:20" x14ac:dyDescent="0.4">
      <c r="B20" s="9" t="s">
        <v>237</v>
      </c>
      <c r="C20" s="9" t="s">
        <v>241</v>
      </c>
    </row>
    <row r="21" spans="2:20" x14ac:dyDescent="0.4">
      <c r="B21" s="9"/>
      <c r="C21" s="9"/>
    </row>
    <row r="22" spans="2:20" x14ac:dyDescent="0.4">
      <c r="B22" s="9" t="s">
        <v>239</v>
      </c>
      <c r="C22" s="9"/>
      <c r="I22" s="9" t="s">
        <v>14</v>
      </c>
      <c r="J22" s="9" t="s">
        <v>234</v>
      </c>
      <c r="N22" s="9" t="s">
        <v>14</v>
      </c>
      <c r="O22" s="9" t="s">
        <v>234</v>
      </c>
      <c r="P22" s="9"/>
      <c r="R22" s="9" t="s">
        <v>14</v>
      </c>
      <c r="S22" s="9" t="s">
        <v>234</v>
      </c>
      <c r="T22" s="9"/>
    </row>
    <row r="23" spans="2:20" x14ac:dyDescent="0.4">
      <c r="I23" s="9" t="s">
        <v>236</v>
      </c>
      <c r="J23" s="9" t="s">
        <v>237</v>
      </c>
      <c r="N23" s="9" t="s">
        <v>252</v>
      </c>
      <c r="O23" s="9" t="s">
        <v>307</v>
      </c>
      <c r="P23" s="9"/>
      <c r="R23" s="9" t="s">
        <v>252</v>
      </c>
      <c r="S23" s="9" t="s">
        <v>307</v>
      </c>
      <c r="T23" s="9"/>
    </row>
    <row r="24" spans="2:20" x14ac:dyDescent="0.4">
      <c r="I24" s="9" t="s">
        <v>238</v>
      </c>
      <c r="J24" s="9" t="s">
        <v>239</v>
      </c>
      <c r="N24" s="9"/>
      <c r="O24" s="9"/>
      <c r="P24" s="9"/>
      <c r="R24" s="9"/>
      <c r="S24" s="9"/>
      <c r="T24" s="9"/>
    </row>
    <row r="25" spans="2:20" x14ac:dyDescent="0.4">
      <c r="I25" s="9"/>
      <c r="J25" s="9"/>
      <c r="N25" s="9" t="s">
        <v>307</v>
      </c>
      <c r="O25" s="9" t="s">
        <v>241</v>
      </c>
      <c r="P25" s="9"/>
      <c r="R25" s="9" t="s">
        <v>307</v>
      </c>
      <c r="S25" s="9" t="s">
        <v>241</v>
      </c>
      <c r="T25" s="9"/>
    </row>
    <row r="26" spans="2:20" x14ac:dyDescent="0.4">
      <c r="I26" s="9" t="s">
        <v>237</v>
      </c>
      <c r="J26" s="9" t="s">
        <v>241</v>
      </c>
      <c r="N26" s="9" t="s">
        <v>309</v>
      </c>
      <c r="O26" s="9" t="s">
        <v>310</v>
      </c>
      <c r="P26" s="9" t="s">
        <v>311</v>
      </c>
      <c r="R26" s="9" t="s">
        <v>309</v>
      </c>
      <c r="S26" s="9" t="s">
        <v>310</v>
      </c>
      <c r="T26" s="9" t="s">
        <v>311</v>
      </c>
    </row>
    <row r="27" spans="2:20" x14ac:dyDescent="0.4">
      <c r="I27" s="9"/>
      <c r="J27" s="9"/>
      <c r="N27" s="9"/>
      <c r="O27" s="9"/>
      <c r="P27" s="9"/>
      <c r="R27" s="9"/>
      <c r="S27" s="9"/>
      <c r="T27" s="9"/>
    </row>
    <row r="28" spans="2:20" x14ac:dyDescent="0.4">
      <c r="I28" s="9" t="s">
        <v>239</v>
      </c>
      <c r="J28" s="9" t="s">
        <v>308</v>
      </c>
      <c r="N28" s="9" t="s">
        <v>310</v>
      </c>
      <c r="O28" s="9" t="s">
        <v>312</v>
      </c>
      <c r="P28" s="9"/>
      <c r="R28" s="9" t="s">
        <v>310</v>
      </c>
      <c r="S28" s="9" t="s">
        <v>312</v>
      </c>
      <c r="T28" s="9"/>
    </row>
    <row r="29" spans="2:20" x14ac:dyDescent="0.4">
      <c r="N29" s="9" t="s">
        <v>314</v>
      </c>
      <c r="O29" s="9" t="s">
        <v>315</v>
      </c>
      <c r="P29" s="9" t="s">
        <v>311</v>
      </c>
      <c r="R29" s="9" t="s">
        <v>314</v>
      </c>
      <c r="S29" s="26">
        <v>0</v>
      </c>
      <c r="T29" s="25" t="s">
        <v>316</v>
      </c>
    </row>
    <row r="30" spans="2:20" x14ac:dyDescent="0.4">
      <c r="H30" s="137" t="s">
        <v>313</v>
      </c>
      <c r="I30" s="138"/>
      <c r="J30" s="1" t="s">
        <v>246</v>
      </c>
      <c r="N30" s="9"/>
      <c r="O30" s="9"/>
      <c r="P30" s="9"/>
    </row>
    <row r="31" spans="2:20" x14ac:dyDescent="0.4">
      <c r="H31" s="10" t="s">
        <v>78</v>
      </c>
      <c r="I31">
        <v>24</v>
      </c>
      <c r="J31" s="1">
        <v>0</v>
      </c>
      <c r="K31" s="18" t="s">
        <v>317</v>
      </c>
      <c r="N31" s="9" t="s">
        <v>315</v>
      </c>
      <c r="O31" s="9" t="s">
        <v>318</v>
      </c>
      <c r="P31" s="9"/>
    </row>
    <row r="32" spans="2:20" x14ac:dyDescent="0.4">
      <c r="H32" s="10" t="s">
        <v>236</v>
      </c>
      <c r="I32">
        <v>40</v>
      </c>
      <c r="J32" s="1">
        <v>1</v>
      </c>
      <c r="N32" s="9" t="s">
        <v>320</v>
      </c>
      <c r="O32" s="9" t="s">
        <v>321</v>
      </c>
      <c r="P32" s="9" t="s">
        <v>311</v>
      </c>
    </row>
    <row r="33" spans="8:16" x14ac:dyDescent="0.4">
      <c r="H33" s="11" t="s">
        <v>253</v>
      </c>
      <c r="I33">
        <v>62</v>
      </c>
      <c r="J33" s="1">
        <v>2</v>
      </c>
      <c r="K33" s="18" t="s">
        <v>319</v>
      </c>
      <c r="N33" s="9"/>
      <c r="O33" s="9"/>
      <c r="P33" s="9"/>
    </row>
    <row r="34" spans="8:16" x14ac:dyDescent="0.4">
      <c r="H34" s="10" t="s">
        <v>262</v>
      </c>
      <c r="I34">
        <v>42</v>
      </c>
      <c r="J34" s="1">
        <v>3</v>
      </c>
      <c r="K34" s="18" t="s">
        <v>322</v>
      </c>
      <c r="N34" s="9" t="s">
        <v>321</v>
      </c>
      <c r="O34" s="9" t="s">
        <v>323</v>
      </c>
      <c r="P34" s="9"/>
    </row>
    <row r="35" spans="8:16" x14ac:dyDescent="0.4">
      <c r="H35" s="12" t="s">
        <v>108</v>
      </c>
      <c r="I35">
        <v>44</v>
      </c>
      <c r="J35" s="1">
        <v>4</v>
      </c>
      <c r="N35" s="9" t="s">
        <v>326</v>
      </c>
      <c r="O35" s="9">
        <v>0</v>
      </c>
      <c r="P35" s="9" t="s">
        <v>316</v>
      </c>
    </row>
    <row r="36" spans="8:16" x14ac:dyDescent="0.4">
      <c r="H36" s="12" t="s">
        <v>324</v>
      </c>
      <c r="I36">
        <v>42</v>
      </c>
      <c r="J36" s="1">
        <v>5</v>
      </c>
      <c r="K36" s="18" t="s">
        <v>325</v>
      </c>
    </row>
    <row r="37" spans="8:16" x14ac:dyDescent="0.4">
      <c r="H37" s="13" t="s">
        <v>110</v>
      </c>
      <c r="I37">
        <v>48</v>
      </c>
      <c r="J37" s="1">
        <v>6</v>
      </c>
    </row>
    <row r="38" spans="8:16" x14ac:dyDescent="0.4">
      <c r="H38" s="13" t="s">
        <v>323</v>
      </c>
      <c r="I38">
        <v>5</v>
      </c>
      <c r="J38" s="1">
        <v>7</v>
      </c>
      <c r="K38" s="18" t="s">
        <v>327</v>
      </c>
    </row>
    <row r="39" spans="8:16" x14ac:dyDescent="0.4">
      <c r="H39" s="14" t="s">
        <v>78</v>
      </c>
      <c r="I39">
        <v>24</v>
      </c>
      <c r="J39" s="1">
        <v>8</v>
      </c>
      <c r="K39" s="18" t="s">
        <v>328</v>
      </c>
    </row>
    <row r="40" spans="8:16" x14ac:dyDescent="0.4">
      <c r="H40" s="15" t="s">
        <v>238</v>
      </c>
      <c r="I40">
        <v>41</v>
      </c>
      <c r="J40" s="1">
        <v>9</v>
      </c>
    </row>
    <row r="41" spans="8:16" x14ac:dyDescent="0.4">
      <c r="H41" s="15" t="s">
        <v>264</v>
      </c>
      <c r="I41">
        <v>63</v>
      </c>
      <c r="J41" s="1">
        <v>10</v>
      </c>
      <c r="K41" s="18" t="s">
        <v>329</v>
      </c>
    </row>
    <row r="42" spans="8:16" x14ac:dyDescent="0.4">
      <c r="H42" s="15" t="s">
        <v>330</v>
      </c>
      <c r="I42" s="19" t="s">
        <v>118</v>
      </c>
      <c r="J42" s="1">
        <v>11</v>
      </c>
      <c r="K42" s="18" t="s">
        <v>331</v>
      </c>
    </row>
    <row r="47" spans="8:16" x14ac:dyDescent="0.4">
      <c r="I47" s="25" t="s">
        <v>14</v>
      </c>
      <c r="J47" s="25" t="s">
        <v>234</v>
      </c>
    </row>
    <row r="48" spans="8:16" x14ac:dyDescent="0.4">
      <c r="I48" s="25" t="s">
        <v>236</v>
      </c>
      <c r="J48" s="25" t="s">
        <v>241</v>
      </c>
    </row>
    <row r="49" spans="9:10" x14ac:dyDescent="0.4">
      <c r="I49" s="25" t="s">
        <v>238</v>
      </c>
      <c r="J49" s="25" t="s">
        <v>332</v>
      </c>
    </row>
    <row r="50" spans="9:10" x14ac:dyDescent="0.4">
      <c r="I50" s="25" t="s">
        <v>324</v>
      </c>
      <c r="J50" s="25" t="s">
        <v>318</v>
      </c>
    </row>
    <row r="51" spans="9:10" x14ac:dyDescent="0.4">
      <c r="I51" s="25" t="s">
        <v>332</v>
      </c>
      <c r="J51" s="25" t="s">
        <v>312</v>
      </c>
    </row>
  </sheetData>
  <mergeCells count="4">
    <mergeCell ref="A1:B1"/>
    <mergeCell ref="H1:I1"/>
    <mergeCell ref="N1:O1"/>
    <mergeCell ref="H30:I30"/>
  </mergeCells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5"/>
  <sheetViews>
    <sheetView topLeftCell="A49" zoomScale="85" zoomScaleNormal="85" workbookViewId="0">
      <selection activeCell="C66" sqref="C66"/>
    </sheetView>
  </sheetViews>
  <sheetFormatPr defaultColWidth="9.1015625" defaultRowHeight="14.1" x14ac:dyDescent="0.4"/>
  <cols>
    <col min="1" max="1" width="16.734375" customWidth="1"/>
    <col min="2" max="2" width="12.15625" customWidth="1"/>
    <col min="3" max="3" width="25.1015625" customWidth="1"/>
    <col min="4" max="4" width="6.734375" style="8" customWidth="1"/>
    <col min="8" max="8" width="8.3671875" customWidth="1"/>
    <col min="9" max="9" width="11.47265625" style="29" customWidth="1"/>
    <col min="10" max="10" width="14.7890625" style="29" customWidth="1"/>
    <col min="11" max="11" width="16.3671875" style="8" customWidth="1"/>
    <col min="12" max="12" width="15.15625" style="30" customWidth="1"/>
    <col min="13" max="13" width="14.15625" style="30" customWidth="1"/>
    <col min="14" max="14" width="9.1015625" style="31"/>
    <col min="15" max="15" width="11.5234375" style="31" customWidth="1"/>
    <col min="16" max="16" width="20.3671875" style="32" customWidth="1"/>
    <col min="17" max="17" width="9.1015625" style="33"/>
    <col min="18" max="18" width="11.26171875" style="34" customWidth="1"/>
    <col min="19" max="19" width="9.1015625" style="35"/>
    <col min="20" max="20" width="18.1015625" style="36" customWidth="1"/>
    <col min="21" max="21" width="9.1015625" hidden="1" customWidth="1"/>
    <col min="22" max="22" width="16.89453125" customWidth="1"/>
    <col min="23" max="23" width="15.1015625" customWidth="1"/>
    <col min="24" max="24" width="16.15625" customWidth="1"/>
    <col min="25" max="25" width="13.5234375" customWidth="1"/>
    <col min="26" max="26" width="12.15625" customWidth="1"/>
    <col min="27" max="27" width="12" customWidth="1"/>
  </cols>
  <sheetData>
    <row r="1" spans="1:27" ht="15.3" x14ac:dyDescent="0.6">
      <c r="A1" s="27"/>
      <c r="B1" s="27"/>
      <c r="C1" s="27"/>
      <c r="D1" s="130"/>
      <c r="E1" s="130"/>
      <c r="F1" s="38"/>
      <c r="G1" s="38"/>
      <c r="H1" s="39" t="s">
        <v>0</v>
      </c>
      <c r="I1" s="131" t="s">
        <v>1</v>
      </c>
      <c r="J1" s="131"/>
      <c r="K1" s="37" t="s">
        <v>2</v>
      </c>
      <c r="L1" s="44" t="s">
        <v>3</v>
      </c>
      <c r="M1" s="44" t="s">
        <v>4</v>
      </c>
      <c r="N1" s="45" t="s">
        <v>5</v>
      </c>
      <c r="O1" s="45" t="s">
        <v>6</v>
      </c>
      <c r="P1" s="46"/>
      <c r="Q1" s="55"/>
      <c r="R1" s="56" t="s">
        <v>7</v>
      </c>
      <c r="S1" s="57" t="s">
        <v>8</v>
      </c>
      <c r="T1" s="58" t="s">
        <v>9</v>
      </c>
      <c r="V1" s="132" t="s">
        <v>10</v>
      </c>
      <c r="W1" s="132"/>
      <c r="X1" s="132"/>
      <c r="Y1" s="132"/>
      <c r="Z1" s="132"/>
      <c r="AA1" s="132"/>
    </row>
    <row r="2" spans="1:27" x14ac:dyDescent="0.4">
      <c r="A2" s="40" t="s">
        <v>11</v>
      </c>
      <c r="B2" s="40" t="s">
        <v>12</v>
      </c>
      <c r="C2" s="40" t="s">
        <v>13</v>
      </c>
      <c r="D2" s="41" t="s">
        <v>14</v>
      </c>
      <c r="E2" s="40" t="s">
        <v>15</v>
      </c>
      <c r="F2" s="41">
        <v>23</v>
      </c>
      <c r="G2" s="41">
        <v>22</v>
      </c>
      <c r="H2" s="41" t="s">
        <v>16</v>
      </c>
      <c r="I2" s="133" t="s">
        <v>17</v>
      </c>
      <c r="J2" s="133"/>
      <c r="K2" s="41">
        <v>16</v>
      </c>
      <c r="L2" s="47" t="s">
        <v>18</v>
      </c>
      <c r="M2" s="47" t="s">
        <v>19</v>
      </c>
      <c r="N2" s="48">
        <v>11</v>
      </c>
      <c r="O2" s="48">
        <v>10</v>
      </c>
      <c r="P2" s="48" t="s">
        <v>20</v>
      </c>
      <c r="Q2" s="59">
        <v>7</v>
      </c>
      <c r="R2" s="59" t="s">
        <v>21</v>
      </c>
      <c r="S2" s="60">
        <v>3</v>
      </c>
      <c r="T2" s="60" t="s">
        <v>22</v>
      </c>
      <c r="V2" s="30" t="s">
        <v>23</v>
      </c>
      <c r="W2" s="29" t="s">
        <v>24</v>
      </c>
      <c r="X2" s="30" t="s">
        <v>25</v>
      </c>
      <c r="Y2" s="29" t="s">
        <v>26</v>
      </c>
      <c r="Z2" s="30" t="s">
        <v>27</v>
      </c>
      <c r="AA2" s="29" t="s">
        <v>28</v>
      </c>
    </row>
    <row r="3" spans="1:27" x14ac:dyDescent="0.4">
      <c r="A3" s="128" t="s">
        <v>29</v>
      </c>
      <c r="B3" s="27" t="str">
        <f>_xlfn.CONCAT(HEX2BIN(D3,8))</f>
        <v>00000000</v>
      </c>
      <c r="C3" s="27" t="s">
        <v>30</v>
      </c>
      <c r="D3" s="41" t="s">
        <v>31</v>
      </c>
      <c r="E3" s="27" t="str">
        <f t="shared" ref="E3:E10" si="0">_xlfn.CONCAT(BIN2HEX(V3),BIN2HEX(W3),BIN2HEX(X3),BIN2HEX(Y3),BIN2HEX(Z3),BIN2HEX(AA3))</f>
        <v>324461</v>
      </c>
      <c r="F3" s="43">
        <v>0</v>
      </c>
      <c r="G3" s="43">
        <v>0</v>
      </c>
      <c r="H3" s="43">
        <v>1</v>
      </c>
      <c r="I3" s="49" t="s">
        <v>32</v>
      </c>
      <c r="J3" s="49" t="s">
        <v>33</v>
      </c>
      <c r="K3" s="50">
        <v>0</v>
      </c>
      <c r="L3" s="51" t="s">
        <v>34</v>
      </c>
      <c r="M3" s="51" t="s">
        <v>31</v>
      </c>
      <c r="N3" s="52">
        <v>0</v>
      </c>
      <c r="O3" s="52">
        <v>1</v>
      </c>
      <c r="P3" s="53"/>
      <c r="Q3" s="61"/>
      <c r="R3" s="62">
        <v>110</v>
      </c>
      <c r="S3" s="63">
        <v>0</v>
      </c>
      <c r="T3" s="64" t="s">
        <v>35</v>
      </c>
      <c r="V3" t="str">
        <f>_xlfn.CONCAT(F3,G3,H3,MID(I3,1,1))</f>
        <v>0011</v>
      </c>
      <c r="W3" t="str">
        <f>_xlfn.CONCAT(MID(I3,2,1),J3,MID(K3,1,1))</f>
        <v>0010</v>
      </c>
      <c r="X3" t="str">
        <f>_xlfn.CONCAT(MID(L3,1,2),MID(M3,1,2))</f>
        <v>0100</v>
      </c>
      <c r="Y3" t="str">
        <f>_xlfn.CONCAT(N3,O3,IF(ISBLANK(O3),,0),IF(ISBLANK(O3),,0))</f>
        <v>0100</v>
      </c>
      <c r="Z3" t="str">
        <f>_xlfn.CONCAT(IF(ISBLANK(R3),,0),R3)</f>
        <v>0110</v>
      </c>
      <c r="AA3" s="66" t="str">
        <f>_xlfn.CONCAT(S3,MID(T3,1,3))</f>
        <v>0001</v>
      </c>
    </row>
    <row r="4" spans="1:27" x14ac:dyDescent="0.4">
      <c r="A4" s="128"/>
      <c r="B4" s="27" t="str">
        <f>_xlfn.CONCAT(HEX2BIN(D4,8))</f>
        <v>00000001</v>
      </c>
      <c r="C4" s="27" t="s">
        <v>36</v>
      </c>
      <c r="D4" s="41" t="s">
        <v>33</v>
      </c>
      <c r="E4" s="27" t="str">
        <f t="shared" si="0"/>
        <v>000451</v>
      </c>
      <c r="F4" s="27">
        <v>0</v>
      </c>
      <c r="G4" s="27">
        <v>0</v>
      </c>
      <c r="H4" s="27">
        <v>0</v>
      </c>
      <c r="I4" s="41" t="s">
        <v>31</v>
      </c>
      <c r="J4" s="41" t="s">
        <v>31</v>
      </c>
      <c r="K4" s="37" t="s">
        <v>37</v>
      </c>
      <c r="L4" s="47" t="s">
        <v>31</v>
      </c>
      <c r="M4" s="47" t="s">
        <v>31</v>
      </c>
      <c r="N4" s="45">
        <v>0</v>
      </c>
      <c r="O4" s="45">
        <v>1</v>
      </c>
      <c r="P4" s="54"/>
      <c r="Q4" s="65"/>
      <c r="R4" s="59">
        <v>101</v>
      </c>
      <c r="S4" s="57">
        <v>0</v>
      </c>
      <c r="T4" s="60" t="s">
        <v>35</v>
      </c>
      <c r="V4" t="str">
        <f t="shared" ref="V4:V59" si="1">_xlfn.CONCAT(F4,G4,H4,MID(I4,1,1))</f>
        <v>0000</v>
      </c>
      <c r="W4" t="str">
        <f t="shared" ref="W4:W67" si="2">_xlfn.CONCAT(MID(I4,2,1),J4,MID(K4,1,1))</f>
        <v>0000</v>
      </c>
      <c r="X4" t="str">
        <f t="shared" ref="X4:X67" si="3">_xlfn.CONCAT(MID(L4,1,2),MID(M4,1,2))</f>
        <v>0000</v>
      </c>
      <c r="Y4" t="str">
        <f t="shared" ref="Y4:Y67" si="4">_xlfn.CONCAT(N4,O4,IF(ISBLANK(O4),,0),IF(ISBLANK(O4),,0))</f>
        <v>0100</v>
      </c>
      <c r="Z4" t="str">
        <f t="shared" ref="Z4:Z67" si="5">_xlfn.CONCAT(IF(ISBLANK(R4),,0),R4)</f>
        <v>0101</v>
      </c>
      <c r="AA4" s="66" t="str">
        <f t="shared" ref="AA4:AA67" si="6">_xlfn.CONCAT(S4,MID(T4,1,3))</f>
        <v>0001</v>
      </c>
    </row>
    <row r="5" spans="1:27" x14ac:dyDescent="0.4">
      <c r="A5" s="128"/>
      <c r="B5" s="27" t="str">
        <f>_xlfn.CONCAT(HEX2BIN(D5,8))</f>
        <v>00000010</v>
      </c>
      <c r="C5" s="27" t="s">
        <v>38</v>
      </c>
      <c r="D5" s="41" t="s">
        <v>39</v>
      </c>
      <c r="E5" s="27" t="str">
        <f t="shared" si="0"/>
        <v>000031</v>
      </c>
      <c r="F5" s="43">
        <v>0</v>
      </c>
      <c r="G5" s="43">
        <v>0</v>
      </c>
      <c r="H5" s="43">
        <v>0</v>
      </c>
      <c r="I5" s="49" t="s">
        <v>31</v>
      </c>
      <c r="J5" s="49" t="s">
        <v>31</v>
      </c>
      <c r="K5" s="50">
        <v>0</v>
      </c>
      <c r="L5" s="51" t="s">
        <v>31</v>
      </c>
      <c r="M5" s="51" t="s">
        <v>31</v>
      </c>
      <c r="N5" s="52">
        <v>0</v>
      </c>
      <c r="O5" s="52">
        <v>0</v>
      </c>
      <c r="P5" s="53"/>
      <c r="Q5" s="61"/>
      <c r="R5" s="62" t="s">
        <v>40</v>
      </c>
      <c r="S5" s="63">
        <v>0</v>
      </c>
      <c r="T5" s="64" t="s">
        <v>35</v>
      </c>
      <c r="V5" t="str">
        <f t="shared" si="1"/>
        <v>0000</v>
      </c>
      <c r="W5" t="str">
        <f t="shared" si="2"/>
        <v>0000</v>
      </c>
      <c r="X5" t="str">
        <f t="shared" si="3"/>
        <v>0000</v>
      </c>
      <c r="Y5" t="str">
        <f t="shared" si="4"/>
        <v>0000</v>
      </c>
      <c r="Z5" t="str">
        <f t="shared" si="5"/>
        <v>0011</v>
      </c>
      <c r="AA5" s="66" t="str">
        <f t="shared" si="6"/>
        <v>0001</v>
      </c>
    </row>
    <row r="6" spans="1:27" x14ac:dyDescent="0.4">
      <c r="A6" s="128"/>
      <c r="B6" s="27" t="str">
        <f>_xlfn.CONCAT(HEX2BIN(D6,8))</f>
        <v>00000011</v>
      </c>
      <c r="C6" s="27" t="s">
        <v>41</v>
      </c>
      <c r="D6" s="41" t="s">
        <v>42</v>
      </c>
      <c r="E6" s="27" t="str">
        <f t="shared" si="0"/>
        <v>321041</v>
      </c>
      <c r="F6" s="27">
        <v>0</v>
      </c>
      <c r="G6" s="27">
        <v>0</v>
      </c>
      <c r="H6" s="27">
        <v>1</v>
      </c>
      <c r="I6" s="41" t="s">
        <v>32</v>
      </c>
      <c r="J6" s="41" t="s">
        <v>33</v>
      </c>
      <c r="K6" s="37">
        <v>0</v>
      </c>
      <c r="L6" s="47" t="s">
        <v>31</v>
      </c>
      <c r="M6" s="47" t="s">
        <v>43</v>
      </c>
      <c r="N6" s="45">
        <v>0</v>
      </c>
      <c r="O6" s="45">
        <v>0</v>
      </c>
      <c r="P6" s="54"/>
      <c r="Q6" s="65"/>
      <c r="R6" s="59" t="s">
        <v>44</v>
      </c>
      <c r="S6" s="57">
        <v>0</v>
      </c>
      <c r="T6" s="60" t="s">
        <v>35</v>
      </c>
      <c r="V6" t="str">
        <f t="shared" si="1"/>
        <v>0011</v>
      </c>
      <c r="W6" t="str">
        <f t="shared" si="2"/>
        <v>0010</v>
      </c>
      <c r="X6" t="str">
        <f t="shared" si="3"/>
        <v>0001</v>
      </c>
      <c r="Y6" t="str">
        <f t="shared" si="4"/>
        <v>0000</v>
      </c>
      <c r="Z6" t="str">
        <f t="shared" si="5"/>
        <v>0100</v>
      </c>
      <c r="AA6" s="66" t="str">
        <f t="shared" si="6"/>
        <v>0001</v>
      </c>
    </row>
    <row r="7" spans="1:27" x14ac:dyDescent="0.4">
      <c r="A7" s="128"/>
      <c r="B7" s="27" t="str">
        <f t="shared" ref="B7:B70" si="7">_xlfn.CONCAT(HEX2BIN(D7,8))</f>
        <v>00000100</v>
      </c>
      <c r="C7" s="27" t="s">
        <v>45</v>
      </c>
      <c r="D7" s="41" t="s">
        <v>46</v>
      </c>
      <c r="E7" s="27" t="str">
        <f t="shared" si="0"/>
        <v>000004</v>
      </c>
      <c r="F7" s="43">
        <v>0</v>
      </c>
      <c r="G7" s="43">
        <v>0</v>
      </c>
      <c r="H7" s="43">
        <v>0</v>
      </c>
      <c r="I7" s="49" t="s">
        <v>31</v>
      </c>
      <c r="J7" s="49" t="s">
        <v>31</v>
      </c>
      <c r="K7" s="50">
        <v>0</v>
      </c>
      <c r="L7" s="51" t="s">
        <v>31</v>
      </c>
      <c r="M7" s="51" t="s">
        <v>31</v>
      </c>
      <c r="N7" s="52">
        <v>0</v>
      </c>
      <c r="O7" s="52">
        <v>0</v>
      </c>
      <c r="P7" s="53"/>
      <c r="Q7" s="61"/>
      <c r="R7" s="62" t="s">
        <v>47</v>
      </c>
      <c r="S7" s="63">
        <v>0</v>
      </c>
      <c r="T7" s="64" t="s">
        <v>48</v>
      </c>
      <c r="V7" t="str">
        <f t="shared" si="1"/>
        <v>0000</v>
      </c>
      <c r="W7" t="str">
        <f t="shared" si="2"/>
        <v>0000</v>
      </c>
      <c r="X7" t="str">
        <f t="shared" si="3"/>
        <v>0000</v>
      </c>
      <c r="Y7" t="str">
        <f t="shared" si="4"/>
        <v>0000</v>
      </c>
      <c r="Z7" t="str">
        <f t="shared" si="5"/>
        <v>0000</v>
      </c>
      <c r="AA7" s="66" t="str">
        <f t="shared" si="6"/>
        <v>0100</v>
      </c>
    </row>
    <row r="8" spans="1:27" x14ac:dyDescent="0.4">
      <c r="A8" s="27"/>
      <c r="B8" s="27" t="str">
        <f t="shared" si="7"/>
        <v>00000101</v>
      </c>
      <c r="C8" s="27"/>
      <c r="D8" s="41" t="s">
        <v>49</v>
      </c>
      <c r="E8" s="27" t="str">
        <f t="shared" si="0"/>
        <v>000000</v>
      </c>
      <c r="F8" s="27"/>
      <c r="G8" s="27"/>
      <c r="H8" s="27"/>
      <c r="I8" s="41"/>
      <c r="J8" s="41"/>
      <c r="K8" s="37"/>
      <c r="L8" s="47"/>
      <c r="M8" s="47"/>
      <c r="N8" s="45"/>
      <c r="O8" s="45"/>
      <c r="P8" s="54"/>
      <c r="Q8" s="65"/>
      <c r="R8" s="59"/>
      <c r="S8" s="57"/>
      <c r="T8" s="60"/>
      <c r="V8" t="str">
        <f t="shared" si="1"/>
        <v/>
      </c>
      <c r="W8" t="str">
        <f t="shared" si="2"/>
        <v/>
      </c>
      <c r="X8" t="str">
        <f t="shared" si="3"/>
        <v/>
      </c>
      <c r="Y8" t="str">
        <f t="shared" si="4"/>
        <v/>
      </c>
      <c r="Z8" t="str">
        <f t="shared" si="5"/>
        <v/>
      </c>
      <c r="AA8" s="66" t="str">
        <f t="shared" si="6"/>
        <v/>
      </c>
    </row>
    <row r="9" spans="1:27" x14ac:dyDescent="0.4">
      <c r="A9" s="27"/>
      <c r="B9" s="27" t="str">
        <f t="shared" si="7"/>
        <v>00000110</v>
      </c>
      <c r="C9" s="27"/>
      <c r="D9" s="41" t="s">
        <v>50</v>
      </c>
      <c r="E9" s="27" t="str">
        <f t="shared" si="0"/>
        <v>000000</v>
      </c>
      <c r="F9" s="43"/>
      <c r="G9" s="43"/>
      <c r="H9" s="43"/>
      <c r="I9" s="49"/>
      <c r="J9" s="49"/>
      <c r="K9" s="50"/>
      <c r="L9" s="51"/>
      <c r="M9" s="51"/>
      <c r="N9" s="52"/>
      <c r="O9" s="52"/>
      <c r="P9" s="53"/>
      <c r="Q9" s="61"/>
      <c r="R9" s="62"/>
      <c r="S9" s="63"/>
      <c r="T9" s="64"/>
      <c r="V9" t="str">
        <f t="shared" si="1"/>
        <v/>
      </c>
      <c r="W9" t="str">
        <f t="shared" si="2"/>
        <v/>
      </c>
      <c r="X9" t="str">
        <f t="shared" si="3"/>
        <v/>
      </c>
      <c r="Y9" t="str">
        <f t="shared" si="4"/>
        <v/>
      </c>
      <c r="Z9" t="str">
        <f t="shared" si="5"/>
        <v/>
      </c>
      <c r="AA9" s="66" t="str">
        <f t="shared" si="6"/>
        <v/>
      </c>
    </row>
    <row r="10" spans="1:27" x14ac:dyDescent="0.4">
      <c r="A10" s="27"/>
      <c r="B10" s="27" t="str">
        <f t="shared" si="7"/>
        <v>00000111</v>
      </c>
      <c r="C10" s="27"/>
      <c r="D10" s="41" t="s">
        <v>51</v>
      </c>
      <c r="E10" s="27" t="str">
        <f t="shared" si="0"/>
        <v>000000</v>
      </c>
      <c r="F10" s="27"/>
      <c r="G10" s="27"/>
      <c r="H10" s="27"/>
      <c r="I10" s="41"/>
      <c r="J10" s="41"/>
      <c r="K10" s="37"/>
      <c r="L10" s="47"/>
      <c r="M10" s="47"/>
      <c r="N10" s="45"/>
      <c r="O10" s="45"/>
      <c r="P10" s="54"/>
      <c r="Q10" s="65"/>
      <c r="R10" s="59"/>
      <c r="S10" s="57"/>
      <c r="T10" s="60"/>
      <c r="V10" t="str">
        <f t="shared" si="1"/>
        <v/>
      </c>
      <c r="W10" t="str">
        <f t="shared" si="2"/>
        <v/>
      </c>
      <c r="X10" t="str">
        <f t="shared" si="3"/>
        <v/>
      </c>
      <c r="Y10" t="str">
        <f t="shared" si="4"/>
        <v/>
      </c>
      <c r="Z10" t="str">
        <f t="shared" si="5"/>
        <v/>
      </c>
      <c r="AA10" s="66" t="str">
        <f t="shared" si="6"/>
        <v/>
      </c>
    </row>
    <row r="11" spans="1:27" x14ac:dyDescent="0.4">
      <c r="A11" s="145" t="s">
        <v>52</v>
      </c>
      <c r="B11" s="27" t="str">
        <f t="shared" si="7"/>
        <v>00001000</v>
      </c>
      <c r="C11" s="27" t="s">
        <v>30</v>
      </c>
      <c r="D11" s="41" t="s">
        <v>53</v>
      </c>
      <c r="E11" s="27" t="str">
        <f t="shared" ref="E11:E74" si="8">_xlfn.CONCAT(BIN2HEX(V11),BIN2HEX(W11),BIN2HEX(X11),BIN2HEX(Y11),BIN2HEX(Z11),BIN2HEX(AA11))</f>
        <v>324461</v>
      </c>
      <c r="F11" s="43">
        <v>0</v>
      </c>
      <c r="G11" s="43">
        <v>0</v>
      </c>
      <c r="H11" s="43">
        <v>1</v>
      </c>
      <c r="I11" s="49" t="s">
        <v>32</v>
      </c>
      <c r="J11" s="49" t="s">
        <v>33</v>
      </c>
      <c r="K11" s="50">
        <v>0</v>
      </c>
      <c r="L11" s="51" t="s">
        <v>34</v>
      </c>
      <c r="M11" s="51" t="s">
        <v>31</v>
      </c>
      <c r="N11" s="52">
        <v>0</v>
      </c>
      <c r="O11" s="52">
        <v>1</v>
      </c>
      <c r="P11" s="53"/>
      <c r="Q11" s="61"/>
      <c r="R11" s="62" t="s">
        <v>54</v>
      </c>
      <c r="S11" s="63">
        <v>0</v>
      </c>
      <c r="T11" s="64" t="s">
        <v>35</v>
      </c>
      <c r="V11" t="str">
        <f t="shared" si="1"/>
        <v>0011</v>
      </c>
      <c r="W11" t="str">
        <f t="shared" si="2"/>
        <v>0010</v>
      </c>
      <c r="X11" t="str">
        <f t="shared" si="3"/>
        <v>0100</v>
      </c>
      <c r="Y11" t="str">
        <f t="shared" si="4"/>
        <v>0100</v>
      </c>
      <c r="Z11" t="str">
        <f t="shared" si="5"/>
        <v>0110</v>
      </c>
      <c r="AA11" s="66" t="str">
        <f t="shared" si="6"/>
        <v>0001</v>
      </c>
    </row>
    <row r="12" spans="1:27" x14ac:dyDescent="0.4">
      <c r="A12" s="128"/>
      <c r="B12" s="27" t="str">
        <f t="shared" si="7"/>
        <v>00001001</v>
      </c>
      <c r="C12" s="27" t="s">
        <v>36</v>
      </c>
      <c r="D12" s="41" t="s">
        <v>55</v>
      </c>
      <c r="E12" s="27" t="str">
        <f t="shared" si="8"/>
        <v>000451</v>
      </c>
      <c r="F12" s="27">
        <v>0</v>
      </c>
      <c r="G12" s="27">
        <v>0</v>
      </c>
      <c r="H12" s="27">
        <v>0</v>
      </c>
      <c r="I12" s="41" t="s">
        <v>31</v>
      </c>
      <c r="J12" s="41" t="s">
        <v>31</v>
      </c>
      <c r="K12" s="37" t="s">
        <v>37</v>
      </c>
      <c r="L12" s="47" t="s">
        <v>31</v>
      </c>
      <c r="M12" s="47" t="s">
        <v>31</v>
      </c>
      <c r="N12" s="45">
        <v>0</v>
      </c>
      <c r="O12" s="45">
        <v>1</v>
      </c>
      <c r="P12" s="54"/>
      <c r="Q12" s="65"/>
      <c r="R12" s="59" t="s">
        <v>56</v>
      </c>
      <c r="S12" s="57">
        <v>0</v>
      </c>
      <c r="T12" s="60" t="s">
        <v>35</v>
      </c>
      <c r="V12" t="str">
        <f t="shared" si="1"/>
        <v>0000</v>
      </c>
      <c r="W12" t="str">
        <f t="shared" si="2"/>
        <v>0000</v>
      </c>
      <c r="X12" t="str">
        <f t="shared" si="3"/>
        <v>0000</v>
      </c>
      <c r="Y12" t="str">
        <f t="shared" si="4"/>
        <v>0100</v>
      </c>
      <c r="Z12" t="str">
        <f t="shared" si="5"/>
        <v>0101</v>
      </c>
      <c r="AA12" s="66" t="str">
        <f t="shared" si="6"/>
        <v>0001</v>
      </c>
    </row>
    <row r="13" spans="1:27" x14ac:dyDescent="0.4">
      <c r="A13" s="128"/>
      <c r="B13" s="27" t="str">
        <f t="shared" si="7"/>
        <v>00001010</v>
      </c>
      <c r="C13" s="27" t="s">
        <v>57</v>
      </c>
      <c r="D13" s="41" t="s">
        <v>58</v>
      </c>
      <c r="E13" s="27" t="str">
        <f t="shared" si="8"/>
        <v>321061</v>
      </c>
      <c r="F13" s="43">
        <v>0</v>
      </c>
      <c r="G13" s="43">
        <v>0</v>
      </c>
      <c r="H13" s="43">
        <v>1</v>
      </c>
      <c r="I13" s="49" t="s">
        <v>32</v>
      </c>
      <c r="J13" s="49" t="s">
        <v>33</v>
      </c>
      <c r="K13" s="50">
        <v>0</v>
      </c>
      <c r="L13" s="51" t="s">
        <v>31</v>
      </c>
      <c r="M13" s="51" t="s">
        <v>43</v>
      </c>
      <c r="N13" s="52">
        <v>0</v>
      </c>
      <c r="O13" s="52">
        <v>0</v>
      </c>
      <c r="P13" s="53"/>
      <c r="Q13" s="61"/>
      <c r="R13" s="62" t="s">
        <v>54</v>
      </c>
      <c r="S13" s="63">
        <v>0</v>
      </c>
      <c r="T13" s="64" t="s">
        <v>35</v>
      </c>
      <c r="V13" t="str">
        <f t="shared" si="1"/>
        <v>0011</v>
      </c>
      <c r="W13" t="str">
        <f t="shared" si="2"/>
        <v>0010</v>
      </c>
      <c r="X13" t="str">
        <f t="shared" si="3"/>
        <v>0001</v>
      </c>
      <c r="Y13" t="str">
        <f t="shared" si="4"/>
        <v>0000</v>
      </c>
      <c r="Z13" t="str">
        <f t="shared" si="5"/>
        <v>0110</v>
      </c>
      <c r="AA13" s="66" t="str">
        <f t="shared" si="6"/>
        <v>0001</v>
      </c>
    </row>
    <row r="14" spans="1:27" x14ac:dyDescent="0.4">
      <c r="A14" s="128"/>
      <c r="B14" s="27" t="str">
        <f t="shared" si="7"/>
        <v>00001011</v>
      </c>
      <c r="C14" s="27" t="s">
        <v>38</v>
      </c>
      <c r="D14" s="41" t="s">
        <v>59</v>
      </c>
      <c r="E14" s="27" t="str">
        <f t="shared" si="8"/>
        <v>000031</v>
      </c>
      <c r="F14" s="27">
        <v>0</v>
      </c>
      <c r="G14" s="27">
        <v>0</v>
      </c>
      <c r="H14" s="27">
        <v>0</v>
      </c>
      <c r="I14" s="41" t="s">
        <v>31</v>
      </c>
      <c r="J14" s="41" t="s">
        <v>31</v>
      </c>
      <c r="K14" s="37">
        <v>0</v>
      </c>
      <c r="L14" s="47" t="s">
        <v>31</v>
      </c>
      <c r="M14" s="47" t="s">
        <v>31</v>
      </c>
      <c r="N14" s="45">
        <v>0</v>
      </c>
      <c r="O14" s="45">
        <v>0</v>
      </c>
      <c r="P14" s="54"/>
      <c r="Q14" s="65"/>
      <c r="R14" s="59" t="s">
        <v>40</v>
      </c>
      <c r="S14" s="57">
        <v>0</v>
      </c>
      <c r="T14" s="60" t="s">
        <v>35</v>
      </c>
      <c r="V14" t="str">
        <f t="shared" si="1"/>
        <v>0000</v>
      </c>
      <c r="W14" t="str">
        <f t="shared" si="2"/>
        <v>0000</v>
      </c>
      <c r="X14" t="str">
        <f t="shared" si="3"/>
        <v>0000</v>
      </c>
      <c r="Y14" t="str">
        <f t="shared" si="4"/>
        <v>0000</v>
      </c>
      <c r="Z14" t="str">
        <f t="shared" si="5"/>
        <v>0011</v>
      </c>
      <c r="AA14" s="66" t="str">
        <f t="shared" si="6"/>
        <v>0001</v>
      </c>
    </row>
    <row r="15" spans="1:27" x14ac:dyDescent="0.4">
      <c r="A15" s="128"/>
      <c r="B15" s="27" t="str">
        <f t="shared" si="7"/>
        <v>00001100</v>
      </c>
      <c r="C15" s="27" t="s">
        <v>60</v>
      </c>
      <c r="D15" s="41" t="s">
        <v>61</v>
      </c>
      <c r="E15" s="27" t="str">
        <f t="shared" si="8"/>
        <v>000003</v>
      </c>
      <c r="F15" s="43">
        <v>0</v>
      </c>
      <c r="G15" s="43">
        <v>0</v>
      </c>
      <c r="H15" s="43">
        <v>0</v>
      </c>
      <c r="I15" s="49" t="s">
        <v>31</v>
      </c>
      <c r="J15" s="49" t="s">
        <v>31</v>
      </c>
      <c r="K15" s="50">
        <v>0</v>
      </c>
      <c r="L15" s="51" t="s">
        <v>31</v>
      </c>
      <c r="M15" s="51" t="s">
        <v>31</v>
      </c>
      <c r="N15" s="52">
        <v>0</v>
      </c>
      <c r="O15" s="52">
        <v>0</v>
      </c>
      <c r="P15" s="53"/>
      <c r="Q15" s="61"/>
      <c r="R15" s="62" t="s">
        <v>47</v>
      </c>
      <c r="S15" s="63">
        <v>0</v>
      </c>
      <c r="T15" s="64" t="s">
        <v>62</v>
      </c>
      <c r="V15" t="str">
        <f t="shared" si="1"/>
        <v>0000</v>
      </c>
      <c r="W15" t="str">
        <f t="shared" si="2"/>
        <v>0000</v>
      </c>
      <c r="X15" t="str">
        <f t="shared" si="3"/>
        <v>0000</v>
      </c>
      <c r="Y15" t="str">
        <f t="shared" si="4"/>
        <v>0000</v>
      </c>
      <c r="Z15" t="str">
        <f t="shared" si="5"/>
        <v>0000</v>
      </c>
      <c r="AA15" s="66" t="str">
        <f t="shared" si="6"/>
        <v>0011</v>
      </c>
    </row>
    <row r="16" spans="1:27" x14ac:dyDescent="0.4">
      <c r="A16" s="27"/>
      <c r="B16" s="27" t="str">
        <f t="shared" si="7"/>
        <v>00001101</v>
      </c>
      <c r="C16" s="27"/>
      <c r="D16" s="41" t="s">
        <v>63</v>
      </c>
      <c r="E16" s="27" t="str">
        <f t="shared" si="8"/>
        <v>000000</v>
      </c>
      <c r="F16" s="27"/>
      <c r="G16" s="27"/>
      <c r="H16" s="27"/>
      <c r="I16" s="41"/>
      <c r="J16" s="41"/>
      <c r="K16" s="37"/>
      <c r="L16" s="47"/>
      <c r="M16" s="47"/>
      <c r="N16" s="45"/>
      <c r="O16" s="45"/>
      <c r="P16" s="54"/>
      <c r="Q16" s="65"/>
      <c r="R16" s="59"/>
      <c r="S16" s="57"/>
      <c r="T16" s="60"/>
      <c r="V16" t="str">
        <f t="shared" si="1"/>
        <v/>
      </c>
      <c r="W16" t="str">
        <f t="shared" si="2"/>
        <v/>
      </c>
      <c r="X16" t="str">
        <f t="shared" si="3"/>
        <v/>
      </c>
      <c r="Y16" t="str">
        <f t="shared" si="4"/>
        <v/>
      </c>
      <c r="Z16" t="str">
        <f t="shared" si="5"/>
        <v/>
      </c>
      <c r="AA16" s="66" t="str">
        <f t="shared" si="6"/>
        <v/>
      </c>
    </row>
    <row r="17" spans="1:27" x14ac:dyDescent="0.4">
      <c r="A17" s="27"/>
      <c r="B17" s="27" t="str">
        <f t="shared" si="7"/>
        <v>00001110</v>
      </c>
      <c r="C17" s="27"/>
      <c r="D17" s="41" t="s">
        <v>64</v>
      </c>
      <c r="E17" s="27" t="str">
        <f t="shared" si="8"/>
        <v>000000</v>
      </c>
      <c r="F17" s="43"/>
      <c r="G17" s="43"/>
      <c r="H17" s="43"/>
      <c r="I17" s="49"/>
      <c r="J17" s="49"/>
      <c r="K17" s="50"/>
      <c r="L17" s="51"/>
      <c r="M17" s="51"/>
      <c r="N17" s="52"/>
      <c r="O17" s="52"/>
      <c r="P17" s="53"/>
      <c r="Q17" s="61"/>
      <c r="R17" s="62"/>
      <c r="S17" s="63"/>
      <c r="T17" s="64"/>
      <c r="V17" t="str">
        <f t="shared" si="1"/>
        <v/>
      </c>
      <c r="W17" t="str">
        <f t="shared" si="2"/>
        <v/>
      </c>
      <c r="X17" t="str">
        <f t="shared" si="3"/>
        <v/>
      </c>
      <c r="Y17" t="str">
        <f t="shared" si="4"/>
        <v/>
      </c>
      <c r="Z17" t="str">
        <f t="shared" si="5"/>
        <v/>
      </c>
      <c r="AA17" s="66" t="str">
        <f t="shared" si="6"/>
        <v/>
      </c>
    </row>
    <row r="18" spans="1:27" x14ac:dyDescent="0.4">
      <c r="A18" s="27"/>
      <c r="B18" s="27" t="str">
        <f t="shared" si="7"/>
        <v>00001111</v>
      </c>
      <c r="C18" s="27"/>
      <c r="D18" s="41" t="s">
        <v>65</v>
      </c>
      <c r="E18" s="27" t="str">
        <f t="shared" si="8"/>
        <v>000000</v>
      </c>
      <c r="F18" s="27"/>
      <c r="G18" s="27"/>
      <c r="H18" s="27"/>
      <c r="I18" s="41"/>
      <c r="J18" s="41"/>
      <c r="K18" s="37"/>
      <c r="L18" s="47"/>
      <c r="M18" s="47"/>
      <c r="N18" s="45"/>
      <c r="O18" s="45"/>
      <c r="P18" s="54"/>
      <c r="Q18" s="65"/>
      <c r="R18" s="59"/>
      <c r="S18" s="57"/>
      <c r="T18" s="60"/>
      <c r="V18" t="str">
        <f t="shared" si="1"/>
        <v/>
      </c>
      <c r="W18" t="str">
        <f t="shared" si="2"/>
        <v/>
      </c>
      <c r="X18" t="str">
        <f t="shared" si="3"/>
        <v/>
      </c>
      <c r="Y18" t="str">
        <f t="shared" si="4"/>
        <v/>
      </c>
      <c r="Z18" t="str">
        <f t="shared" si="5"/>
        <v/>
      </c>
      <c r="AA18" s="66" t="str">
        <f t="shared" si="6"/>
        <v/>
      </c>
    </row>
    <row r="19" spans="1:27" x14ac:dyDescent="0.4">
      <c r="A19" s="145" t="s">
        <v>66</v>
      </c>
      <c r="B19" s="27" t="str">
        <f t="shared" si="7"/>
        <v>00010000</v>
      </c>
      <c r="C19" s="27" t="s">
        <v>30</v>
      </c>
      <c r="D19" s="41" t="s">
        <v>32</v>
      </c>
      <c r="E19" s="27" t="str">
        <f t="shared" si="8"/>
        <v>324461</v>
      </c>
      <c r="F19" s="43">
        <v>0</v>
      </c>
      <c r="G19" s="43">
        <v>0</v>
      </c>
      <c r="H19" s="43">
        <v>1</v>
      </c>
      <c r="I19" s="49" t="s">
        <v>32</v>
      </c>
      <c r="J19" s="49" t="s">
        <v>33</v>
      </c>
      <c r="K19" s="50">
        <v>0</v>
      </c>
      <c r="L19" s="51" t="s">
        <v>34</v>
      </c>
      <c r="M19" s="51" t="s">
        <v>31</v>
      </c>
      <c r="N19" s="52">
        <v>0</v>
      </c>
      <c r="O19" s="52">
        <v>1</v>
      </c>
      <c r="P19" s="53"/>
      <c r="Q19" s="61"/>
      <c r="R19" s="62" t="s">
        <v>54</v>
      </c>
      <c r="S19" s="63">
        <v>0</v>
      </c>
      <c r="T19" s="64" t="s">
        <v>35</v>
      </c>
      <c r="V19" t="str">
        <f t="shared" si="1"/>
        <v>0011</v>
      </c>
      <c r="W19" t="str">
        <f t="shared" si="2"/>
        <v>0010</v>
      </c>
      <c r="X19" t="str">
        <f t="shared" si="3"/>
        <v>0100</v>
      </c>
      <c r="Y19" t="str">
        <f t="shared" si="4"/>
        <v>0100</v>
      </c>
      <c r="Z19" t="str">
        <f t="shared" si="5"/>
        <v>0110</v>
      </c>
      <c r="AA19" s="66" t="str">
        <f t="shared" si="6"/>
        <v>0001</v>
      </c>
    </row>
    <row r="20" spans="1:27" x14ac:dyDescent="0.4">
      <c r="A20" s="128"/>
      <c r="B20" s="27" t="str">
        <f t="shared" si="7"/>
        <v>00010001</v>
      </c>
      <c r="C20" s="27" t="s">
        <v>38</v>
      </c>
      <c r="D20" s="37">
        <v>11</v>
      </c>
      <c r="E20" s="27" t="str">
        <f t="shared" si="8"/>
        <v>000031</v>
      </c>
      <c r="F20" s="27">
        <v>0</v>
      </c>
      <c r="G20" s="27">
        <v>0</v>
      </c>
      <c r="H20" s="27">
        <v>0</v>
      </c>
      <c r="I20" s="41" t="s">
        <v>31</v>
      </c>
      <c r="J20" s="41" t="s">
        <v>31</v>
      </c>
      <c r="K20" s="37">
        <v>0</v>
      </c>
      <c r="L20" s="47" t="s">
        <v>31</v>
      </c>
      <c r="M20" s="47" t="s">
        <v>31</v>
      </c>
      <c r="N20" s="45">
        <v>0</v>
      </c>
      <c r="O20" s="45">
        <v>0</v>
      </c>
      <c r="P20" s="54"/>
      <c r="Q20" s="65"/>
      <c r="R20" s="59" t="s">
        <v>40</v>
      </c>
      <c r="S20" s="57">
        <v>0</v>
      </c>
      <c r="T20" s="60" t="s">
        <v>35</v>
      </c>
      <c r="V20" t="str">
        <f t="shared" si="1"/>
        <v>0000</v>
      </c>
      <c r="W20" t="str">
        <f t="shared" si="2"/>
        <v>0000</v>
      </c>
      <c r="X20" t="str">
        <f t="shared" si="3"/>
        <v>0000</v>
      </c>
      <c r="Y20" t="str">
        <f t="shared" si="4"/>
        <v>0000</v>
      </c>
      <c r="Z20" t="str">
        <f t="shared" si="5"/>
        <v>0011</v>
      </c>
      <c r="AA20" s="66" t="str">
        <f t="shared" si="6"/>
        <v>0001</v>
      </c>
    </row>
    <row r="21" spans="1:27" x14ac:dyDescent="0.4">
      <c r="A21" s="128"/>
      <c r="B21" s="27" t="str">
        <f t="shared" si="7"/>
        <v>00010010</v>
      </c>
      <c r="C21" s="27" t="s">
        <v>60</v>
      </c>
      <c r="D21" s="37">
        <v>12</v>
      </c>
      <c r="E21" s="27" t="str">
        <f t="shared" si="8"/>
        <v>000003</v>
      </c>
      <c r="F21" s="43">
        <v>0</v>
      </c>
      <c r="G21" s="43">
        <v>0</v>
      </c>
      <c r="H21" s="43">
        <v>0</v>
      </c>
      <c r="I21" s="49" t="s">
        <v>31</v>
      </c>
      <c r="J21" s="49" t="s">
        <v>31</v>
      </c>
      <c r="K21" s="50">
        <v>0</v>
      </c>
      <c r="L21" s="51" t="s">
        <v>31</v>
      </c>
      <c r="M21" s="51" t="s">
        <v>31</v>
      </c>
      <c r="N21" s="52">
        <v>0</v>
      </c>
      <c r="O21" s="52">
        <v>0</v>
      </c>
      <c r="P21" s="53"/>
      <c r="Q21" s="61"/>
      <c r="R21" s="62" t="s">
        <v>47</v>
      </c>
      <c r="S21" s="63">
        <v>0</v>
      </c>
      <c r="T21" s="64" t="s">
        <v>67</v>
      </c>
      <c r="V21" t="str">
        <f t="shared" si="1"/>
        <v>0000</v>
      </c>
      <c r="W21" t="str">
        <f t="shared" si="2"/>
        <v>0000</v>
      </c>
      <c r="X21" t="str">
        <f t="shared" si="3"/>
        <v>0000</v>
      </c>
      <c r="Y21" t="str">
        <f t="shared" si="4"/>
        <v>0000</v>
      </c>
      <c r="Z21" t="str">
        <f t="shared" si="5"/>
        <v>0000</v>
      </c>
      <c r="AA21" s="66" t="str">
        <f t="shared" si="6"/>
        <v>0011</v>
      </c>
    </row>
    <row r="22" spans="1:27" x14ac:dyDescent="0.4">
      <c r="A22" s="27"/>
      <c r="B22" s="27" t="str">
        <f t="shared" si="7"/>
        <v>00010011</v>
      </c>
      <c r="C22" s="27"/>
      <c r="D22" s="37">
        <v>13</v>
      </c>
      <c r="E22" s="27" t="str">
        <f t="shared" si="8"/>
        <v>000000</v>
      </c>
      <c r="F22" s="27"/>
      <c r="G22" s="27"/>
      <c r="H22" s="27"/>
      <c r="I22" s="41"/>
      <c r="J22" s="41"/>
      <c r="K22" s="37"/>
      <c r="L22" s="47"/>
      <c r="M22" s="47"/>
      <c r="N22" s="45"/>
      <c r="O22" s="45"/>
      <c r="P22" s="54"/>
      <c r="Q22" s="65"/>
      <c r="R22" s="59"/>
      <c r="S22" s="57"/>
      <c r="T22" s="60"/>
      <c r="V22" t="str">
        <f t="shared" si="1"/>
        <v/>
      </c>
      <c r="W22" t="str">
        <f t="shared" si="2"/>
        <v/>
      </c>
      <c r="X22" t="str">
        <f t="shared" si="3"/>
        <v/>
      </c>
      <c r="Y22" t="str">
        <f t="shared" si="4"/>
        <v/>
      </c>
      <c r="Z22" t="str">
        <f t="shared" si="5"/>
        <v/>
      </c>
      <c r="AA22" s="66" t="str">
        <f t="shared" si="6"/>
        <v/>
      </c>
    </row>
    <row r="23" spans="1:27" x14ac:dyDescent="0.4">
      <c r="A23" s="27"/>
      <c r="B23" s="27" t="str">
        <f t="shared" si="7"/>
        <v>00010100</v>
      </c>
      <c r="C23" s="27"/>
      <c r="D23" s="37">
        <v>14</v>
      </c>
      <c r="E23" s="27" t="str">
        <f t="shared" si="8"/>
        <v>000000</v>
      </c>
      <c r="F23" s="43"/>
      <c r="G23" s="43"/>
      <c r="H23" s="43"/>
      <c r="I23" s="49"/>
      <c r="J23" s="49"/>
      <c r="K23" s="50"/>
      <c r="L23" s="51"/>
      <c r="M23" s="51"/>
      <c r="N23" s="52"/>
      <c r="O23" s="52"/>
      <c r="P23" s="53"/>
      <c r="Q23" s="61"/>
      <c r="R23" s="62"/>
      <c r="S23" s="63"/>
      <c r="T23" s="64"/>
      <c r="V23" t="str">
        <f t="shared" si="1"/>
        <v/>
      </c>
      <c r="W23" t="str">
        <f t="shared" si="2"/>
        <v/>
      </c>
      <c r="X23" t="str">
        <f t="shared" si="3"/>
        <v/>
      </c>
      <c r="Y23" t="str">
        <f t="shared" si="4"/>
        <v/>
      </c>
      <c r="Z23" t="str">
        <f t="shared" si="5"/>
        <v/>
      </c>
      <c r="AA23" s="66" t="str">
        <f t="shared" si="6"/>
        <v/>
      </c>
    </row>
    <row r="24" spans="1:27" x14ac:dyDescent="0.4">
      <c r="A24" s="27"/>
      <c r="B24" s="27" t="str">
        <f t="shared" si="7"/>
        <v>00010101</v>
      </c>
      <c r="C24" s="27"/>
      <c r="D24" s="37">
        <v>15</v>
      </c>
      <c r="E24" s="27" t="str">
        <f t="shared" si="8"/>
        <v>000000</v>
      </c>
      <c r="F24" s="27"/>
      <c r="G24" s="27"/>
      <c r="H24" s="27"/>
      <c r="I24" s="41"/>
      <c r="J24" s="41"/>
      <c r="K24" s="37"/>
      <c r="L24" s="47"/>
      <c r="M24" s="47"/>
      <c r="N24" s="45"/>
      <c r="O24" s="45"/>
      <c r="P24" s="54"/>
      <c r="Q24" s="65"/>
      <c r="R24" s="59"/>
      <c r="S24" s="57"/>
      <c r="T24" s="60"/>
      <c r="V24" t="str">
        <f t="shared" si="1"/>
        <v/>
      </c>
      <c r="W24" t="str">
        <f t="shared" si="2"/>
        <v/>
      </c>
      <c r="X24" t="str">
        <f t="shared" si="3"/>
        <v/>
      </c>
      <c r="Y24" t="str">
        <f t="shared" si="4"/>
        <v/>
      </c>
      <c r="Z24" t="str">
        <f t="shared" si="5"/>
        <v/>
      </c>
      <c r="AA24" s="66" t="str">
        <f t="shared" si="6"/>
        <v/>
      </c>
    </row>
    <row r="25" spans="1:27" x14ac:dyDescent="0.4">
      <c r="A25" s="27"/>
      <c r="B25" s="27" t="str">
        <f t="shared" si="7"/>
        <v>00010110</v>
      </c>
      <c r="C25" s="27"/>
      <c r="D25" s="37">
        <v>16</v>
      </c>
      <c r="E25" s="27" t="str">
        <f t="shared" si="8"/>
        <v>000000</v>
      </c>
      <c r="F25" s="43"/>
      <c r="G25" s="43"/>
      <c r="H25" s="43"/>
      <c r="I25" s="49"/>
      <c r="J25" s="49"/>
      <c r="K25" s="50"/>
      <c r="L25" s="51"/>
      <c r="M25" s="51"/>
      <c r="N25" s="52"/>
      <c r="O25" s="52"/>
      <c r="P25" s="53"/>
      <c r="Q25" s="61"/>
      <c r="R25" s="62"/>
      <c r="S25" s="63"/>
      <c r="T25" s="64"/>
      <c r="V25" t="str">
        <f t="shared" si="1"/>
        <v/>
      </c>
      <c r="W25" t="str">
        <f t="shared" si="2"/>
        <v/>
      </c>
      <c r="X25" t="str">
        <f t="shared" si="3"/>
        <v/>
      </c>
      <c r="Y25" t="str">
        <f t="shared" si="4"/>
        <v/>
      </c>
      <c r="Z25" t="str">
        <f t="shared" si="5"/>
        <v/>
      </c>
      <c r="AA25" s="66" t="str">
        <f t="shared" si="6"/>
        <v/>
      </c>
    </row>
    <row r="26" spans="1:27" x14ac:dyDescent="0.4">
      <c r="A26" s="27"/>
      <c r="B26" s="27" t="str">
        <f t="shared" si="7"/>
        <v>00010111</v>
      </c>
      <c r="C26" s="27"/>
      <c r="D26" s="37">
        <v>17</v>
      </c>
      <c r="E26" s="27" t="str">
        <f t="shared" si="8"/>
        <v>000000</v>
      </c>
      <c r="F26" s="27"/>
      <c r="G26" s="27"/>
      <c r="H26" s="27"/>
      <c r="I26" s="41"/>
      <c r="J26" s="41"/>
      <c r="K26" s="37"/>
      <c r="L26" s="47"/>
      <c r="M26" s="47"/>
      <c r="N26" s="45"/>
      <c r="O26" s="45"/>
      <c r="P26" s="54"/>
      <c r="Q26" s="65"/>
      <c r="R26" s="59"/>
      <c r="S26" s="57"/>
      <c r="T26" s="60"/>
      <c r="V26" t="str">
        <f t="shared" si="1"/>
        <v/>
      </c>
      <c r="W26" t="str">
        <f t="shared" si="2"/>
        <v/>
      </c>
      <c r="X26" t="str">
        <f t="shared" si="3"/>
        <v/>
      </c>
      <c r="Y26" t="str">
        <f t="shared" si="4"/>
        <v/>
      </c>
      <c r="Z26" t="str">
        <f t="shared" si="5"/>
        <v/>
      </c>
      <c r="AA26" s="66" t="str">
        <f t="shared" si="6"/>
        <v/>
      </c>
    </row>
    <row r="27" spans="1:27" x14ac:dyDescent="0.4">
      <c r="A27" s="145" t="s">
        <v>68</v>
      </c>
      <c r="B27" s="27" t="str">
        <f t="shared" si="7"/>
        <v>00011000</v>
      </c>
      <c r="C27" s="27" t="s">
        <v>69</v>
      </c>
      <c r="D27" s="37">
        <v>18</v>
      </c>
      <c r="E27" s="27" t="str">
        <f t="shared" si="8"/>
        <v>322461</v>
      </c>
      <c r="F27" s="43">
        <v>0</v>
      </c>
      <c r="G27" s="43">
        <v>0</v>
      </c>
      <c r="H27" s="43">
        <v>1</v>
      </c>
      <c r="I27" s="49" t="s">
        <v>32</v>
      </c>
      <c r="J27" s="49" t="s">
        <v>33</v>
      </c>
      <c r="K27" s="50">
        <v>0</v>
      </c>
      <c r="L27" s="51" t="s">
        <v>31</v>
      </c>
      <c r="M27" s="51" t="s">
        <v>70</v>
      </c>
      <c r="N27" s="52">
        <v>0</v>
      </c>
      <c r="O27" s="52">
        <v>1</v>
      </c>
      <c r="P27" s="53"/>
      <c r="Q27" s="61"/>
      <c r="R27" s="62" t="s">
        <v>54</v>
      </c>
      <c r="S27" s="63">
        <v>0</v>
      </c>
      <c r="T27" s="64" t="s">
        <v>35</v>
      </c>
      <c r="V27" t="str">
        <f t="shared" si="1"/>
        <v>0011</v>
      </c>
      <c r="W27" t="str">
        <f t="shared" si="2"/>
        <v>0010</v>
      </c>
      <c r="X27" t="str">
        <f t="shared" si="3"/>
        <v>0010</v>
      </c>
      <c r="Y27" t="str">
        <f t="shared" si="4"/>
        <v>0100</v>
      </c>
      <c r="Z27" t="str">
        <f t="shared" si="5"/>
        <v>0110</v>
      </c>
      <c r="AA27" s="66" t="str">
        <f t="shared" si="6"/>
        <v>0001</v>
      </c>
    </row>
    <row r="28" spans="1:27" x14ac:dyDescent="0.4">
      <c r="A28" s="128"/>
      <c r="B28" s="27" t="str">
        <f t="shared" si="7"/>
        <v>00011001</v>
      </c>
      <c r="C28" s="27" t="s">
        <v>60</v>
      </c>
      <c r="D28" s="37">
        <v>19</v>
      </c>
      <c r="E28" s="27" t="str">
        <f t="shared" si="8"/>
        <v>000003</v>
      </c>
      <c r="F28" s="27">
        <v>0</v>
      </c>
      <c r="G28" s="27">
        <v>0</v>
      </c>
      <c r="H28" s="27">
        <v>0</v>
      </c>
      <c r="I28" s="41" t="s">
        <v>31</v>
      </c>
      <c r="J28" s="41" t="s">
        <v>31</v>
      </c>
      <c r="K28" s="37">
        <v>0</v>
      </c>
      <c r="L28" s="47" t="s">
        <v>31</v>
      </c>
      <c r="M28" s="47" t="s">
        <v>31</v>
      </c>
      <c r="N28" s="45">
        <v>0</v>
      </c>
      <c r="O28" s="45">
        <v>0</v>
      </c>
      <c r="P28" s="54"/>
      <c r="Q28" s="65"/>
      <c r="R28" s="59" t="s">
        <v>47</v>
      </c>
      <c r="S28" s="57">
        <v>0</v>
      </c>
      <c r="T28" s="60" t="s">
        <v>71</v>
      </c>
      <c r="V28" t="str">
        <f t="shared" si="1"/>
        <v>0000</v>
      </c>
      <c r="W28" t="str">
        <f t="shared" si="2"/>
        <v>0000</v>
      </c>
      <c r="X28" t="str">
        <f t="shared" si="3"/>
        <v>0000</v>
      </c>
      <c r="Y28" t="str">
        <f t="shared" si="4"/>
        <v>0000</v>
      </c>
      <c r="Z28" t="str">
        <f t="shared" si="5"/>
        <v>0000</v>
      </c>
      <c r="AA28" s="66" t="str">
        <f t="shared" si="6"/>
        <v>0011</v>
      </c>
    </row>
    <row r="29" spans="1:27" x14ac:dyDescent="0.4">
      <c r="A29" s="27"/>
      <c r="B29" s="27" t="str">
        <f t="shared" si="7"/>
        <v>00011010</v>
      </c>
      <c r="C29" s="27"/>
      <c r="D29" s="37" t="s">
        <v>72</v>
      </c>
      <c r="E29" s="27" t="str">
        <f t="shared" si="8"/>
        <v>000000</v>
      </c>
      <c r="F29" s="43"/>
      <c r="G29" s="43"/>
      <c r="H29" s="43"/>
      <c r="I29" s="49"/>
      <c r="J29" s="49"/>
      <c r="K29" s="50"/>
      <c r="L29" s="51"/>
      <c r="M29" s="51"/>
      <c r="N29" s="52"/>
      <c r="O29" s="52"/>
      <c r="P29" s="53"/>
      <c r="Q29" s="61"/>
      <c r="R29" s="62"/>
      <c r="S29" s="63"/>
      <c r="T29" s="64"/>
      <c r="V29" t="str">
        <f t="shared" si="1"/>
        <v/>
      </c>
      <c r="W29" t="str">
        <f t="shared" si="2"/>
        <v/>
      </c>
      <c r="X29" t="str">
        <f t="shared" si="3"/>
        <v/>
      </c>
      <c r="Y29" t="str">
        <f t="shared" si="4"/>
        <v/>
      </c>
      <c r="Z29" t="str">
        <f t="shared" si="5"/>
        <v/>
      </c>
      <c r="AA29" s="66" t="str">
        <f t="shared" si="6"/>
        <v/>
      </c>
    </row>
    <row r="30" spans="1:27" x14ac:dyDescent="0.4">
      <c r="A30" s="27"/>
      <c r="B30" s="27" t="str">
        <f t="shared" si="7"/>
        <v>00011011</v>
      </c>
      <c r="C30" s="27"/>
      <c r="D30" s="37" t="s">
        <v>73</v>
      </c>
      <c r="E30" s="27" t="str">
        <f t="shared" si="8"/>
        <v>000000</v>
      </c>
      <c r="F30" s="27"/>
      <c r="G30" s="27"/>
      <c r="H30" s="27"/>
      <c r="I30" s="41"/>
      <c r="J30" s="41"/>
      <c r="K30" s="37"/>
      <c r="L30" s="47"/>
      <c r="M30" s="47"/>
      <c r="N30" s="45"/>
      <c r="O30" s="45"/>
      <c r="P30" s="54"/>
      <c r="Q30" s="65"/>
      <c r="R30" s="59"/>
      <c r="S30" s="57"/>
      <c r="T30" s="60"/>
      <c r="V30" t="str">
        <f t="shared" si="1"/>
        <v/>
      </c>
      <c r="W30" t="str">
        <f t="shared" si="2"/>
        <v/>
      </c>
      <c r="X30" t="str">
        <f t="shared" si="3"/>
        <v/>
      </c>
      <c r="Y30" t="str">
        <f t="shared" si="4"/>
        <v/>
      </c>
      <c r="Z30" t="str">
        <f t="shared" si="5"/>
        <v/>
      </c>
      <c r="AA30" s="66" t="str">
        <f t="shared" si="6"/>
        <v/>
      </c>
    </row>
    <row r="31" spans="1:27" x14ac:dyDescent="0.4">
      <c r="A31" s="27"/>
      <c r="B31" s="27" t="str">
        <f t="shared" si="7"/>
        <v>00011100</v>
      </c>
      <c r="C31" s="27"/>
      <c r="D31" s="37" t="s">
        <v>74</v>
      </c>
      <c r="E31" s="27" t="str">
        <f t="shared" si="8"/>
        <v>000000</v>
      </c>
      <c r="F31" s="43"/>
      <c r="G31" s="43"/>
      <c r="H31" s="43"/>
      <c r="I31" s="49"/>
      <c r="J31" s="49"/>
      <c r="K31" s="50"/>
      <c r="L31" s="51"/>
      <c r="M31" s="51"/>
      <c r="N31" s="52"/>
      <c r="O31" s="52"/>
      <c r="P31" s="53"/>
      <c r="Q31" s="61"/>
      <c r="R31" s="62"/>
      <c r="S31" s="63"/>
      <c r="T31" s="64"/>
      <c r="V31" t="str">
        <f t="shared" si="1"/>
        <v/>
      </c>
      <c r="W31" t="str">
        <f t="shared" si="2"/>
        <v/>
      </c>
      <c r="X31" t="str">
        <f t="shared" si="3"/>
        <v/>
      </c>
      <c r="Y31" t="str">
        <f t="shared" si="4"/>
        <v/>
      </c>
      <c r="Z31" t="str">
        <f t="shared" si="5"/>
        <v/>
      </c>
      <c r="AA31" s="66" t="str">
        <f t="shared" si="6"/>
        <v/>
      </c>
    </row>
    <row r="32" spans="1:27" ht="13.5" customHeight="1" x14ac:dyDescent="0.4">
      <c r="A32" s="27"/>
      <c r="B32" s="27" t="str">
        <f t="shared" si="7"/>
        <v>00011101</v>
      </c>
      <c r="C32" s="27"/>
      <c r="D32" s="37" t="s">
        <v>75</v>
      </c>
      <c r="E32" s="27" t="str">
        <f t="shared" si="8"/>
        <v>000000</v>
      </c>
      <c r="F32" s="27"/>
      <c r="G32" s="27"/>
      <c r="H32" s="27"/>
      <c r="I32" s="41"/>
      <c r="J32" s="41"/>
      <c r="K32" s="37"/>
      <c r="L32" s="47"/>
      <c r="M32" s="47"/>
      <c r="N32" s="45"/>
      <c r="O32" s="45"/>
      <c r="P32" s="54"/>
      <c r="Q32" s="65"/>
      <c r="R32" s="59"/>
      <c r="S32" s="57"/>
      <c r="T32" s="60"/>
      <c r="V32" t="str">
        <f t="shared" si="1"/>
        <v/>
      </c>
      <c r="W32" t="str">
        <f t="shared" si="2"/>
        <v/>
      </c>
      <c r="X32" t="str">
        <f t="shared" si="3"/>
        <v/>
      </c>
      <c r="Y32" t="str">
        <f t="shared" si="4"/>
        <v/>
      </c>
      <c r="Z32" t="str">
        <f t="shared" si="5"/>
        <v/>
      </c>
      <c r="AA32" s="66" t="str">
        <f t="shared" si="6"/>
        <v/>
      </c>
    </row>
    <row r="33" spans="1:27" x14ac:dyDescent="0.4">
      <c r="A33" s="27"/>
      <c r="B33" s="27" t="str">
        <f t="shared" si="7"/>
        <v>00011110</v>
      </c>
      <c r="C33" s="27"/>
      <c r="D33" s="37" t="s">
        <v>76</v>
      </c>
      <c r="E33" s="27" t="str">
        <f t="shared" si="8"/>
        <v>000000</v>
      </c>
      <c r="F33" s="43"/>
      <c r="G33" s="43"/>
      <c r="H33" s="43"/>
      <c r="I33" s="49"/>
      <c r="J33" s="49"/>
      <c r="K33" s="50"/>
      <c r="L33" s="51"/>
      <c r="M33" s="51"/>
      <c r="N33" s="52"/>
      <c r="O33" s="52"/>
      <c r="P33" s="53"/>
      <c r="Q33" s="61"/>
      <c r="R33" s="62"/>
      <c r="S33" s="63"/>
      <c r="T33" s="64"/>
      <c r="V33" t="str">
        <f t="shared" si="1"/>
        <v/>
      </c>
      <c r="W33" t="str">
        <f t="shared" si="2"/>
        <v/>
      </c>
      <c r="X33" t="str">
        <f t="shared" si="3"/>
        <v/>
      </c>
      <c r="Y33" t="str">
        <f t="shared" si="4"/>
        <v/>
      </c>
      <c r="Z33" t="str">
        <f t="shared" si="5"/>
        <v/>
      </c>
      <c r="AA33" s="66" t="str">
        <f t="shared" si="6"/>
        <v/>
      </c>
    </row>
    <row r="34" spans="1:27" x14ac:dyDescent="0.4">
      <c r="A34" s="27"/>
      <c r="B34" s="27" t="str">
        <f t="shared" si="7"/>
        <v>00011111</v>
      </c>
      <c r="C34" s="27"/>
      <c r="D34" s="37" t="s">
        <v>77</v>
      </c>
      <c r="E34" s="27" t="str">
        <f t="shared" si="8"/>
        <v>000000</v>
      </c>
      <c r="F34" s="27"/>
      <c r="G34" s="27"/>
      <c r="H34" s="27"/>
      <c r="I34" s="41"/>
      <c r="J34" s="41"/>
      <c r="K34" s="37"/>
      <c r="L34" s="47"/>
      <c r="M34" s="47"/>
      <c r="N34" s="45"/>
      <c r="O34" s="45"/>
      <c r="P34" s="54"/>
      <c r="Q34" s="65"/>
      <c r="R34" s="59"/>
      <c r="S34" s="57"/>
      <c r="T34" s="60"/>
      <c r="V34" t="str">
        <f t="shared" si="1"/>
        <v/>
      </c>
      <c r="W34" t="str">
        <f t="shared" si="2"/>
        <v/>
      </c>
      <c r="X34" t="str">
        <f t="shared" si="3"/>
        <v/>
      </c>
      <c r="Y34" t="str">
        <f t="shared" si="4"/>
        <v/>
      </c>
      <c r="Z34" t="str">
        <f t="shared" si="5"/>
        <v/>
      </c>
      <c r="AA34" s="66" t="str">
        <f t="shared" si="6"/>
        <v/>
      </c>
    </row>
    <row r="35" spans="1:27" x14ac:dyDescent="0.4">
      <c r="A35" s="27"/>
      <c r="B35" s="27" t="str">
        <f t="shared" si="7"/>
        <v>00100000</v>
      </c>
      <c r="C35" s="27"/>
      <c r="D35" s="37">
        <v>20</v>
      </c>
      <c r="E35" s="27" t="str">
        <f t="shared" si="8"/>
        <v>000000</v>
      </c>
      <c r="F35" s="43"/>
      <c r="G35" s="43"/>
      <c r="H35" s="43"/>
      <c r="I35" s="49"/>
      <c r="J35" s="49"/>
      <c r="K35" s="50"/>
      <c r="L35" s="51"/>
      <c r="M35" s="51"/>
      <c r="N35" s="52"/>
      <c r="O35" s="52"/>
      <c r="P35" s="53"/>
      <c r="Q35" s="61"/>
      <c r="R35" s="62"/>
      <c r="S35" s="63"/>
      <c r="T35" s="64"/>
      <c r="V35" t="str">
        <f t="shared" si="1"/>
        <v/>
      </c>
      <c r="W35" t="str">
        <f t="shared" si="2"/>
        <v/>
      </c>
      <c r="X35" t="str">
        <f t="shared" si="3"/>
        <v/>
      </c>
      <c r="Y35" t="str">
        <f t="shared" si="4"/>
        <v/>
      </c>
      <c r="Z35" t="str">
        <f t="shared" si="5"/>
        <v/>
      </c>
      <c r="AA35" s="66" t="str">
        <f t="shared" si="6"/>
        <v/>
      </c>
    </row>
    <row r="36" spans="1:27" x14ac:dyDescent="0.4">
      <c r="A36" s="27"/>
      <c r="B36" s="27" t="str">
        <f t="shared" si="7"/>
        <v>00100001</v>
      </c>
      <c r="C36" s="27"/>
      <c r="D36" s="37">
        <v>21</v>
      </c>
      <c r="E36" s="27" t="str">
        <f t="shared" si="8"/>
        <v>000000</v>
      </c>
      <c r="F36" s="27"/>
      <c r="G36" s="27"/>
      <c r="H36" s="27"/>
      <c r="I36" s="41"/>
      <c r="J36" s="41"/>
      <c r="K36" s="37"/>
      <c r="L36" s="47"/>
      <c r="M36" s="47"/>
      <c r="N36" s="45"/>
      <c r="O36" s="45"/>
      <c r="P36" s="54"/>
      <c r="Q36" s="65"/>
      <c r="R36" s="59"/>
      <c r="S36" s="57"/>
      <c r="T36" s="60"/>
      <c r="V36" t="str">
        <f t="shared" si="1"/>
        <v/>
      </c>
      <c r="W36" t="str">
        <f t="shared" si="2"/>
        <v/>
      </c>
      <c r="X36" t="str">
        <f t="shared" si="3"/>
        <v/>
      </c>
      <c r="Y36" t="str">
        <f t="shared" si="4"/>
        <v/>
      </c>
      <c r="Z36" t="str">
        <f t="shared" si="5"/>
        <v/>
      </c>
      <c r="AA36" s="66" t="str">
        <f t="shared" si="6"/>
        <v/>
      </c>
    </row>
    <row r="37" spans="1:27" x14ac:dyDescent="0.4">
      <c r="A37" s="27"/>
      <c r="B37" s="27" t="str">
        <f t="shared" si="7"/>
        <v>00100010</v>
      </c>
      <c r="C37" s="27"/>
      <c r="D37" s="37">
        <v>22</v>
      </c>
      <c r="E37" s="27" t="str">
        <f t="shared" si="8"/>
        <v>000000</v>
      </c>
      <c r="F37" s="43"/>
      <c r="G37" s="43"/>
      <c r="H37" s="43"/>
      <c r="I37" s="49"/>
      <c r="J37" s="49"/>
      <c r="K37" s="50"/>
      <c r="L37" s="51"/>
      <c r="M37" s="51"/>
      <c r="N37" s="52"/>
      <c r="O37" s="52"/>
      <c r="P37" s="53"/>
      <c r="Q37" s="61"/>
      <c r="R37" s="62"/>
      <c r="S37" s="63"/>
      <c r="T37" s="64"/>
      <c r="V37" t="str">
        <f t="shared" si="1"/>
        <v/>
      </c>
      <c r="W37" t="str">
        <f t="shared" si="2"/>
        <v/>
      </c>
      <c r="X37" t="str">
        <f t="shared" si="3"/>
        <v/>
      </c>
      <c r="Y37" t="str">
        <f t="shared" si="4"/>
        <v/>
      </c>
      <c r="Z37" t="str">
        <f t="shared" si="5"/>
        <v/>
      </c>
      <c r="AA37" s="66" t="str">
        <f t="shared" si="6"/>
        <v/>
      </c>
    </row>
    <row r="38" spans="1:27" x14ac:dyDescent="0.4">
      <c r="A38" s="27"/>
      <c r="B38" s="27" t="str">
        <f t="shared" si="7"/>
        <v>00100011</v>
      </c>
      <c r="C38" s="27"/>
      <c r="D38" s="37">
        <v>23</v>
      </c>
      <c r="E38" s="27" t="str">
        <f t="shared" si="8"/>
        <v>000000</v>
      </c>
      <c r="F38" s="27"/>
      <c r="G38" s="27"/>
      <c r="H38" s="27"/>
      <c r="I38" s="41"/>
      <c r="J38" s="41"/>
      <c r="K38" s="37"/>
      <c r="L38" s="47"/>
      <c r="M38" s="47"/>
      <c r="N38" s="45"/>
      <c r="O38" s="45"/>
      <c r="P38" s="54"/>
      <c r="Q38" s="65"/>
      <c r="R38" s="59"/>
      <c r="S38" s="57"/>
      <c r="T38" s="60"/>
      <c r="V38" t="str">
        <f t="shared" si="1"/>
        <v/>
      </c>
      <c r="W38" t="str">
        <f t="shared" si="2"/>
        <v/>
      </c>
      <c r="X38" t="str">
        <f t="shared" si="3"/>
        <v/>
      </c>
      <c r="Y38" t="str">
        <f t="shared" si="4"/>
        <v/>
      </c>
      <c r="Z38" t="str">
        <f t="shared" si="5"/>
        <v/>
      </c>
      <c r="AA38" s="66" t="str">
        <f t="shared" si="6"/>
        <v/>
      </c>
    </row>
    <row r="39" spans="1:27" x14ac:dyDescent="0.4">
      <c r="A39" s="128" t="s">
        <v>78</v>
      </c>
      <c r="B39" s="27" t="str">
        <f t="shared" si="7"/>
        <v>00100100</v>
      </c>
      <c r="C39" s="27" t="s">
        <v>36</v>
      </c>
      <c r="D39" s="37">
        <v>24</v>
      </c>
      <c r="E39" s="27" t="str">
        <f t="shared" si="8"/>
        <v>000451</v>
      </c>
      <c r="F39" s="43">
        <v>0</v>
      </c>
      <c r="G39" s="43">
        <v>0</v>
      </c>
      <c r="H39" s="43">
        <v>0</v>
      </c>
      <c r="I39" s="49" t="s">
        <v>31</v>
      </c>
      <c r="J39" s="49" t="s">
        <v>31</v>
      </c>
      <c r="K39" s="50" t="s">
        <v>37</v>
      </c>
      <c r="L39" s="51" t="s">
        <v>31</v>
      </c>
      <c r="M39" s="51" t="s">
        <v>31</v>
      </c>
      <c r="N39" s="52">
        <v>0</v>
      </c>
      <c r="O39" s="52">
        <v>1</v>
      </c>
      <c r="P39" s="53"/>
      <c r="Q39" s="61"/>
      <c r="R39" s="62" t="s">
        <v>56</v>
      </c>
      <c r="S39" s="63">
        <v>0</v>
      </c>
      <c r="T39" s="64" t="s">
        <v>35</v>
      </c>
      <c r="V39" t="str">
        <f t="shared" si="1"/>
        <v>0000</v>
      </c>
      <c r="W39" t="str">
        <f t="shared" si="2"/>
        <v>0000</v>
      </c>
      <c r="X39" t="str">
        <f t="shared" si="3"/>
        <v>0000</v>
      </c>
      <c r="Y39" t="str">
        <f t="shared" si="4"/>
        <v>0100</v>
      </c>
      <c r="Z39" t="str">
        <f t="shared" si="5"/>
        <v>0101</v>
      </c>
      <c r="AA39" s="66" t="str">
        <f t="shared" si="6"/>
        <v>0001</v>
      </c>
    </row>
    <row r="40" spans="1:27" x14ac:dyDescent="0.4">
      <c r="A40" s="128"/>
      <c r="B40" s="27" t="str">
        <f t="shared" si="7"/>
        <v>00100101</v>
      </c>
      <c r="C40" s="27" t="s">
        <v>79</v>
      </c>
      <c r="D40" s="37">
        <v>25</v>
      </c>
      <c r="E40" s="27" t="str">
        <f t="shared" si="8"/>
        <v>321411</v>
      </c>
      <c r="F40" s="27">
        <v>0</v>
      </c>
      <c r="G40" s="27">
        <v>0</v>
      </c>
      <c r="H40" s="27">
        <v>1</v>
      </c>
      <c r="I40" s="41" t="s">
        <v>32</v>
      </c>
      <c r="J40" s="41" t="s">
        <v>33</v>
      </c>
      <c r="K40" s="37">
        <v>0</v>
      </c>
      <c r="L40" s="47" t="s">
        <v>31</v>
      </c>
      <c r="M40" s="47" t="s">
        <v>43</v>
      </c>
      <c r="N40" s="45">
        <v>0</v>
      </c>
      <c r="O40" s="45">
        <v>1</v>
      </c>
      <c r="P40" s="54"/>
      <c r="Q40" s="65"/>
      <c r="R40" s="59" t="s">
        <v>80</v>
      </c>
      <c r="S40" s="57">
        <v>0</v>
      </c>
      <c r="T40" s="60" t="s">
        <v>35</v>
      </c>
      <c r="V40" t="str">
        <f t="shared" si="1"/>
        <v>0011</v>
      </c>
      <c r="W40" t="str">
        <f t="shared" si="2"/>
        <v>0010</v>
      </c>
      <c r="X40" t="str">
        <f t="shared" si="3"/>
        <v>0001</v>
      </c>
      <c r="Y40" t="str">
        <f t="shared" si="4"/>
        <v>0100</v>
      </c>
      <c r="Z40" t="str">
        <f t="shared" si="5"/>
        <v>0001</v>
      </c>
      <c r="AA40" s="66" t="str">
        <f t="shared" si="6"/>
        <v>0001</v>
      </c>
    </row>
    <row r="41" spans="1:27" x14ac:dyDescent="0.4">
      <c r="A41" s="128"/>
      <c r="B41" s="27" t="str">
        <f t="shared" si="7"/>
        <v>00100110</v>
      </c>
      <c r="C41" s="27" t="s">
        <v>81</v>
      </c>
      <c r="D41" s="37">
        <v>26</v>
      </c>
      <c r="E41" s="27" t="str">
        <f t="shared" si="8"/>
        <v>000002</v>
      </c>
      <c r="F41" s="43">
        <v>0</v>
      </c>
      <c r="G41" s="43">
        <v>0</v>
      </c>
      <c r="H41" s="43">
        <v>0</v>
      </c>
      <c r="I41" s="49" t="s">
        <v>31</v>
      </c>
      <c r="J41" s="49" t="s">
        <v>31</v>
      </c>
      <c r="K41" s="50">
        <v>0</v>
      </c>
      <c r="L41" s="51" t="s">
        <v>31</v>
      </c>
      <c r="M41" s="51" t="s">
        <v>31</v>
      </c>
      <c r="N41" s="52">
        <v>0</v>
      </c>
      <c r="O41" s="52">
        <v>0</v>
      </c>
      <c r="P41" s="53"/>
      <c r="Q41" s="61"/>
      <c r="R41" s="62" t="s">
        <v>47</v>
      </c>
      <c r="S41" s="63">
        <v>0</v>
      </c>
      <c r="T41" s="64" t="s">
        <v>82</v>
      </c>
      <c r="V41" t="str">
        <f t="shared" si="1"/>
        <v>0000</v>
      </c>
      <c r="W41" t="str">
        <f t="shared" si="2"/>
        <v>0000</v>
      </c>
      <c r="X41" t="str">
        <f t="shared" si="3"/>
        <v>0000</v>
      </c>
      <c r="Y41" t="str">
        <f t="shared" si="4"/>
        <v>0000</v>
      </c>
      <c r="Z41" t="str">
        <f t="shared" si="5"/>
        <v>0000</v>
      </c>
      <c r="AA41" s="66" t="str">
        <f t="shared" si="6"/>
        <v>0010</v>
      </c>
    </row>
    <row r="42" spans="1:27" x14ac:dyDescent="0.4">
      <c r="A42" s="27"/>
      <c r="B42" s="27" t="str">
        <f t="shared" si="7"/>
        <v>00100111</v>
      </c>
      <c r="C42" s="27"/>
      <c r="D42" s="37">
        <v>27</v>
      </c>
      <c r="E42" s="27" t="str">
        <f t="shared" si="8"/>
        <v>000000</v>
      </c>
      <c r="F42" s="27"/>
      <c r="G42" s="27"/>
      <c r="H42" s="27"/>
      <c r="I42" s="41"/>
      <c r="J42" s="41"/>
      <c r="K42" s="37"/>
      <c r="L42" s="47"/>
      <c r="M42" s="47"/>
      <c r="N42" s="45"/>
      <c r="O42" s="45"/>
      <c r="P42" s="54"/>
      <c r="Q42" s="65"/>
      <c r="R42" s="59"/>
      <c r="S42" s="57"/>
      <c r="T42" s="60"/>
      <c r="V42" t="str">
        <f t="shared" si="1"/>
        <v/>
      </c>
      <c r="W42" t="str">
        <f t="shared" si="2"/>
        <v/>
      </c>
      <c r="X42" t="str">
        <f t="shared" si="3"/>
        <v/>
      </c>
      <c r="Y42" t="str">
        <f t="shared" si="4"/>
        <v/>
      </c>
      <c r="Z42" t="str">
        <f t="shared" si="5"/>
        <v/>
      </c>
      <c r="AA42" s="66" t="str">
        <f t="shared" si="6"/>
        <v/>
      </c>
    </row>
    <row r="43" spans="1:27" x14ac:dyDescent="0.4">
      <c r="A43" s="128" t="s">
        <v>83</v>
      </c>
      <c r="B43" s="27" t="str">
        <f t="shared" si="7"/>
        <v>00101000</v>
      </c>
      <c r="C43" s="27" t="s">
        <v>36</v>
      </c>
      <c r="D43" s="37">
        <v>28</v>
      </c>
      <c r="E43" s="27" t="str">
        <f t="shared" si="8"/>
        <v>000451</v>
      </c>
      <c r="F43" s="43">
        <v>0</v>
      </c>
      <c r="G43" s="43">
        <v>0</v>
      </c>
      <c r="H43" s="43">
        <v>0</v>
      </c>
      <c r="I43" s="49" t="s">
        <v>31</v>
      </c>
      <c r="J43" s="49" t="s">
        <v>31</v>
      </c>
      <c r="K43" s="50" t="s">
        <v>37</v>
      </c>
      <c r="L43" s="51" t="s">
        <v>31</v>
      </c>
      <c r="M43" s="51" t="s">
        <v>31</v>
      </c>
      <c r="N43" s="52">
        <v>0</v>
      </c>
      <c r="O43" s="52">
        <v>1</v>
      </c>
      <c r="P43" s="53"/>
      <c r="Q43" s="61"/>
      <c r="R43" s="62" t="s">
        <v>56</v>
      </c>
      <c r="S43" s="63">
        <v>0</v>
      </c>
      <c r="T43" s="64" t="s">
        <v>35</v>
      </c>
      <c r="V43" t="str">
        <f t="shared" si="1"/>
        <v>0000</v>
      </c>
      <c r="W43" t="str">
        <f t="shared" si="2"/>
        <v>0000</v>
      </c>
      <c r="X43" t="str">
        <f t="shared" si="3"/>
        <v>0000</v>
      </c>
      <c r="Y43" t="str">
        <f t="shared" si="4"/>
        <v>0100</v>
      </c>
      <c r="Z43" t="str">
        <f t="shared" si="5"/>
        <v>0101</v>
      </c>
      <c r="AA43" s="66" t="str">
        <f t="shared" si="6"/>
        <v>0001</v>
      </c>
    </row>
    <row r="44" spans="1:27" x14ac:dyDescent="0.4">
      <c r="A44" s="128"/>
      <c r="B44" s="27" t="str">
        <f t="shared" si="7"/>
        <v>00101001</v>
      </c>
      <c r="C44" s="27" t="s">
        <v>79</v>
      </c>
      <c r="D44" s="37">
        <v>29</v>
      </c>
      <c r="E44" s="27" t="str">
        <f t="shared" si="8"/>
        <v>321411</v>
      </c>
      <c r="F44" s="27">
        <v>0</v>
      </c>
      <c r="G44" s="27">
        <v>0</v>
      </c>
      <c r="H44" s="27">
        <v>1</v>
      </c>
      <c r="I44" s="41" t="s">
        <v>32</v>
      </c>
      <c r="J44" s="41" t="s">
        <v>33</v>
      </c>
      <c r="K44" s="37">
        <v>0</v>
      </c>
      <c r="L44" s="47" t="s">
        <v>31</v>
      </c>
      <c r="M44" s="47" t="s">
        <v>43</v>
      </c>
      <c r="N44" s="45">
        <v>0</v>
      </c>
      <c r="O44" s="45">
        <v>1</v>
      </c>
      <c r="P44" s="54"/>
      <c r="Q44" s="65"/>
      <c r="R44" s="59" t="s">
        <v>80</v>
      </c>
      <c r="S44" s="57">
        <v>0</v>
      </c>
      <c r="T44" s="60" t="s">
        <v>35</v>
      </c>
      <c r="V44" t="str">
        <f t="shared" si="1"/>
        <v>0011</v>
      </c>
      <c r="W44" t="str">
        <f t="shared" si="2"/>
        <v>0010</v>
      </c>
      <c r="X44" t="str">
        <f t="shared" si="3"/>
        <v>0001</v>
      </c>
      <c r="Y44" t="str">
        <f t="shared" si="4"/>
        <v>0100</v>
      </c>
      <c r="Z44" t="str">
        <f t="shared" si="5"/>
        <v>0001</v>
      </c>
      <c r="AA44" s="66" t="str">
        <f t="shared" si="6"/>
        <v>0001</v>
      </c>
    </row>
    <row r="45" spans="1:27" x14ac:dyDescent="0.4">
      <c r="A45" s="128"/>
      <c r="B45" s="27" t="str">
        <f t="shared" si="7"/>
        <v>00101010</v>
      </c>
      <c r="C45" s="27" t="s">
        <v>81</v>
      </c>
      <c r="D45" s="37" t="s">
        <v>84</v>
      </c>
      <c r="E45" s="27" t="str">
        <f t="shared" si="8"/>
        <v>000002</v>
      </c>
      <c r="F45" s="43">
        <v>0</v>
      </c>
      <c r="G45" s="43">
        <v>0</v>
      </c>
      <c r="H45" s="43">
        <v>0</v>
      </c>
      <c r="I45" s="49" t="s">
        <v>31</v>
      </c>
      <c r="J45" s="49" t="s">
        <v>31</v>
      </c>
      <c r="K45" s="50">
        <v>0</v>
      </c>
      <c r="L45" s="51" t="s">
        <v>31</v>
      </c>
      <c r="M45" s="51" t="s">
        <v>31</v>
      </c>
      <c r="N45" s="52">
        <v>0</v>
      </c>
      <c r="O45" s="52">
        <v>0</v>
      </c>
      <c r="P45" s="53"/>
      <c r="Q45" s="61"/>
      <c r="R45" s="62" t="s">
        <v>47</v>
      </c>
      <c r="S45" s="63">
        <v>0</v>
      </c>
      <c r="T45" s="64" t="s">
        <v>82</v>
      </c>
      <c r="V45" t="str">
        <f t="shared" si="1"/>
        <v>0000</v>
      </c>
      <c r="W45" t="str">
        <f t="shared" si="2"/>
        <v>0000</v>
      </c>
      <c r="X45" t="str">
        <f t="shared" si="3"/>
        <v>0000</v>
      </c>
      <c r="Y45" t="str">
        <f t="shared" si="4"/>
        <v>0000</v>
      </c>
      <c r="Z45" t="str">
        <f t="shared" si="5"/>
        <v>0000</v>
      </c>
      <c r="AA45" s="66" t="str">
        <f t="shared" si="6"/>
        <v>0010</v>
      </c>
    </row>
    <row r="46" spans="1:27" x14ac:dyDescent="0.4">
      <c r="A46" s="27"/>
      <c r="B46" s="27" t="str">
        <f t="shared" si="7"/>
        <v>00101011</v>
      </c>
      <c r="C46" s="27"/>
      <c r="D46" s="37" t="s">
        <v>85</v>
      </c>
      <c r="E46" s="27" t="str">
        <f t="shared" si="8"/>
        <v>000000</v>
      </c>
      <c r="F46" s="27"/>
      <c r="G46" s="27"/>
      <c r="H46" s="27"/>
      <c r="I46" s="41"/>
      <c r="J46" s="41"/>
      <c r="K46" s="37"/>
      <c r="L46" s="47"/>
      <c r="M46" s="47"/>
      <c r="N46" s="45"/>
      <c r="O46" s="45"/>
      <c r="P46" s="54"/>
      <c r="Q46" s="65"/>
      <c r="R46" s="59"/>
      <c r="S46" s="57"/>
      <c r="T46" s="60"/>
      <c r="V46" t="str">
        <f t="shared" si="1"/>
        <v/>
      </c>
      <c r="W46" t="str">
        <f t="shared" si="2"/>
        <v/>
      </c>
      <c r="X46" t="str">
        <f t="shared" si="3"/>
        <v/>
      </c>
      <c r="Y46" t="str">
        <f t="shared" si="4"/>
        <v/>
      </c>
      <c r="Z46" t="str">
        <f t="shared" si="5"/>
        <v/>
      </c>
      <c r="AA46" s="66" t="str">
        <f t="shared" si="6"/>
        <v/>
      </c>
    </row>
    <row r="47" spans="1:27" x14ac:dyDescent="0.4">
      <c r="A47" s="128" t="s">
        <v>86</v>
      </c>
      <c r="B47" s="27" t="str">
        <f t="shared" si="7"/>
        <v>00101100</v>
      </c>
      <c r="C47" s="27" t="s">
        <v>36</v>
      </c>
      <c r="D47" s="37" t="s">
        <v>87</v>
      </c>
      <c r="E47" s="27" t="str">
        <f t="shared" si="8"/>
        <v>000451</v>
      </c>
      <c r="F47" s="43">
        <v>0</v>
      </c>
      <c r="G47" s="43">
        <v>0</v>
      </c>
      <c r="H47" s="43">
        <v>0</v>
      </c>
      <c r="I47" s="49" t="s">
        <v>31</v>
      </c>
      <c r="J47" s="49" t="s">
        <v>31</v>
      </c>
      <c r="K47" s="50" t="s">
        <v>37</v>
      </c>
      <c r="L47" s="51" t="s">
        <v>31</v>
      </c>
      <c r="M47" s="51" t="s">
        <v>31</v>
      </c>
      <c r="N47" s="52">
        <v>0</v>
      </c>
      <c r="O47" s="52">
        <v>1</v>
      </c>
      <c r="P47" s="53"/>
      <c r="Q47" s="61"/>
      <c r="R47" s="62" t="s">
        <v>56</v>
      </c>
      <c r="S47" s="63">
        <v>0</v>
      </c>
      <c r="T47" s="64" t="s">
        <v>35</v>
      </c>
      <c r="V47" t="str">
        <f t="shared" si="1"/>
        <v>0000</v>
      </c>
      <c r="W47" t="str">
        <f t="shared" si="2"/>
        <v>0000</v>
      </c>
      <c r="X47" t="str">
        <f t="shared" si="3"/>
        <v>0000</v>
      </c>
      <c r="Y47" t="str">
        <f t="shared" si="4"/>
        <v>0100</v>
      </c>
      <c r="Z47" t="str">
        <f t="shared" si="5"/>
        <v>0101</v>
      </c>
      <c r="AA47" s="66" t="str">
        <f t="shared" si="6"/>
        <v>0001</v>
      </c>
    </row>
    <row r="48" spans="1:27" x14ac:dyDescent="0.4">
      <c r="A48" s="128"/>
      <c r="B48" s="27" t="str">
        <f t="shared" si="7"/>
        <v>00101101</v>
      </c>
      <c r="C48" s="27" t="s">
        <v>79</v>
      </c>
      <c r="D48" s="37" t="s">
        <v>88</v>
      </c>
      <c r="E48" s="27" t="str">
        <f t="shared" si="8"/>
        <v>321411</v>
      </c>
      <c r="F48" s="27">
        <v>0</v>
      </c>
      <c r="G48" s="27">
        <v>0</v>
      </c>
      <c r="H48" s="27">
        <v>1</v>
      </c>
      <c r="I48" s="41" t="s">
        <v>32</v>
      </c>
      <c r="J48" s="41" t="s">
        <v>33</v>
      </c>
      <c r="K48" s="37">
        <v>0</v>
      </c>
      <c r="L48" s="47" t="s">
        <v>31</v>
      </c>
      <c r="M48" s="47" t="s">
        <v>89</v>
      </c>
      <c r="N48" s="45">
        <v>0</v>
      </c>
      <c r="O48" s="45">
        <v>1</v>
      </c>
      <c r="P48" s="54"/>
      <c r="Q48" s="65"/>
      <c r="R48" s="59" t="s">
        <v>80</v>
      </c>
      <c r="S48" s="57">
        <v>0</v>
      </c>
      <c r="T48" s="60" t="s">
        <v>35</v>
      </c>
      <c r="V48" t="str">
        <f t="shared" si="1"/>
        <v>0011</v>
      </c>
      <c r="W48" t="str">
        <f t="shared" si="2"/>
        <v>0010</v>
      </c>
      <c r="X48" t="str">
        <f t="shared" si="3"/>
        <v>0001</v>
      </c>
      <c r="Y48" t="str">
        <f t="shared" si="4"/>
        <v>0100</v>
      </c>
      <c r="Z48" t="str">
        <f t="shared" si="5"/>
        <v>0001</v>
      </c>
      <c r="AA48" s="66" t="str">
        <f t="shared" si="6"/>
        <v>0001</v>
      </c>
    </row>
    <row r="49" spans="1:27" x14ac:dyDescent="0.4">
      <c r="A49" s="128"/>
      <c r="B49" s="27" t="str">
        <f t="shared" si="7"/>
        <v>00101110</v>
      </c>
      <c r="C49" s="27" t="s">
        <v>81</v>
      </c>
      <c r="D49" s="37" t="s">
        <v>90</v>
      </c>
      <c r="E49" s="27" t="str">
        <f t="shared" si="8"/>
        <v>000002</v>
      </c>
      <c r="F49" s="43">
        <v>0</v>
      </c>
      <c r="G49" s="43">
        <v>0</v>
      </c>
      <c r="H49" s="43">
        <v>0</v>
      </c>
      <c r="I49" s="49" t="s">
        <v>31</v>
      </c>
      <c r="J49" s="49" t="s">
        <v>31</v>
      </c>
      <c r="K49" s="50">
        <v>0</v>
      </c>
      <c r="L49" s="51" t="s">
        <v>31</v>
      </c>
      <c r="M49" s="51" t="s">
        <v>31</v>
      </c>
      <c r="N49" s="52">
        <v>0</v>
      </c>
      <c r="O49" s="52">
        <v>0</v>
      </c>
      <c r="P49" s="53"/>
      <c r="Q49" s="61"/>
      <c r="R49" s="62" t="s">
        <v>47</v>
      </c>
      <c r="S49" s="63">
        <v>0</v>
      </c>
      <c r="T49" s="64" t="s">
        <v>82</v>
      </c>
      <c r="V49" t="str">
        <f t="shared" si="1"/>
        <v>0000</v>
      </c>
      <c r="W49" t="str">
        <f t="shared" si="2"/>
        <v>0000</v>
      </c>
      <c r="X49" t="str">
        <f t="shared" si="3"/>
        <v>0000</v>
      </c>
      <c r="Y49" t="str">
        <f t="shared" si="4"/>
        <v>0000</v>
      </c>
      <c r="Z49" t="str">
        <f t="shared" si="5"/>
        <v>0000</v>
      </c>
      <c r="AA49" s="66" t="str">
        <f t="shared" si="6"/>
        <v>0010</v>
      </c>
    </row>
    <row r="50" spans="1:27" x14ac:dyDescent="0.4">
      <c r="A50" s="27"/>
      <c r="B50" s="27" t="str">
        <f t="shared" si="7"/>
        <v>00101111</v>
      </c>
      <c r="C50" s="27"/>
      <c r="D50" s="37" t="s">
        <v>91</v>
      </c>
      <c r="E50" s="27" t="str">
        <f t="shared" si="8"/>
        <v>000000</v>
      </c>
      <c r="F50" s="27"/>
      <c r="G50" s="27"/>
      <c r="H50" s="27"/>
      <c r="I50" s="41"/>
      <c r="J50" s="41"/>
      <c r="K50" s="37"/>
      <c r="L50" s="47"/>
      <c r="M50" s="47"/>
      <c r="N50" s="45"/>
      <c r="O50" s="45"/>
      <c r="P50" s="54"/>
      <c r="Q50" s="65"/>
      <c r="R50" s="59"/>
      <c r="S50" s="57"/>
      <c r="T50" s="60"/>
      <c r="V50" t="str">
        <f t="shared" si="1"/>
        <v/>
      </c>
      <c r="W50" t="str">
        <f t="shared" si="2"/>
        <v/>
      </c>
      <c r="X50" t="str">
        <f t="shared" si="3"/>
        <v/>
      </c>
      <c r="Y50" t="str">
        <f t="shared" si="4"/>
        <v/>
      </c>
      <c r="Z50" t="str">
        <f t="shared" si="5"/>
        <v/>
      </c>
      <c r="AA50" s="66" t="str">
        <f t="shared" si="6"/>
        <v/>
      </c>
    </row>
    <row r="51" spans="1:27" x14ac:dyDescent="0.4">
      <c r="A51" s="27"/>
      <c r="B51" s="27" t="str">
        <f t="shared" si="7"/>
        <v>00110000</v>
      </c>
      <c r="C51" s="27"/>
      <c r="D51" s="37">
        <v>30</v>
      </c>
      <c r="E51" s="27" t="str">
        <f t="shared" si="8"/>
        <v>000000</v>
      </c>
      <c r="F51" s="43"/>
      <c r="G51" s="43"/>
      <c r="H51" s="43"/>
      <c r="I51" s="49"/>
      <c r="J51" s="49"/>
      <c r="K51" s="50"/>
      <c r="L51" s="51"/>
      <c r="M51" s="51"/>
      <c r="N51" s="52"/>
      <c r="O51" s="52"/>
      <c r="P51" s="53"/>
      <c r="Q51" s="61"/>
      <c r="R51" s="62"/>
      <c r="S51" s="63"/>
      <c r="T51" s="64"/>
      <c r="V51" t="str">
        <f t="shared" si="1"/>
        <v/>
      </c>
      <c r="W51" t="str">
        <f t="shared" si="2"/>
        <v/>
      </c>
      <c r="X51" t="str">
        <f t="shared" si="3"/>
        <v/>
      </c>
      <c r="Y51" t="str">
        <f t="shared" si="4"/>
        <v/>
      </c>
      <c r="Z51" t="str">
        <f t="shared" si="5"/>
        <v/>
      </c>
      <c r="AA51" s="66" t="str">
        <f t="shared" si="6"/>
        <v/>
      </c>
    </row>
    <row r="52" spans="1:27" x14ac:dyDescent="0.4">
      <c r="A52" s="27"/>
      <c r="B52" s="27" t="str">
        <f t="shared" si="7"/>
        <v>00110001</v>
      </c>
      <c r="C52" s="27"/>
      <c r="D52" s="37">
        <v>31</v>
      </c>
      <c r="E52" s="27" t="str">
        <f t="shared" si="8"/>
        <v>000000</v>
      </c>
      <c r="F52" s="27"/>
      <c r="G52" s="27"/>
      <c r="H52" s="27"/>
      <c r="I52" s="41"/>
      <c r="J52" s="41"/>
      <c r="K52" s="37"/>
      <c r="L52" s="47"/>
      <c r="M52" s="47"/>
      <c r="N52" s="45"/>
      <c r="O52" s="45"/>
      <c r="P52" s="54"/>
      <c r="Q52" s="65"/>
      <c r="R52" s="59"/>
      <c r="S52" s="57"/>
      <c r="T52" s="60"/>
      <c r="V52" t="str">
        <f t="shared" si="1"/>
        <v/>
      </c>
      <c r="W52" t="str">
        <f t="shared" si="2"/>
        <v/>
      </c>
      <c r="X52" t="str">
        <f t="shared" si="3"/>
        <v/>
      </c>
      <c r="Y52" t="str">
        <f t="shared" si="4"/>
        <v/>
      </c>
      <c r="Z52" t="str">
        <f t="shared" si="5"/>
        <v/>
      </c>
      <c r="AA52" s="66" t="str">
        <f t="shared" si="6"/>
        <v/>
      </c>
    </row>
    <row r="53" spans="1:27" x14ac:dyDescent="0.4">
      <c r="A53" s="27"/>
      <c r="B53" s="27" t="str">
        <f t="shared" si="7"/>
        <v>00110010</v>
      </c>
      <c r="C53" s="27"/>
      <c r="D53" s="37">
        <v>32</v>
      </c>
      <c r="E53" s="27" t="str">
        <f t="shared" si="8"/>
        <v>000000</v>
      </c>
      <c r="F53" s="43"/>
      <c r="G53" s="43"/>
      <c r="H53" s="43"/>
      <c r="I53" s="49"/>
      <c r="J53" s="49"/>
      <c r="K53" s="50"/>
      <c r="L53" s="51"/>
      <c r="M53" s="51"/>
      <c r="N53" s="52"/>
      <c r="O53" s="52"/>
      <c r="P53" s="53"/>
      <c r="Q53" s="61"/>
      <c r="R53" s="62"/>
      <c r="S53" s="63"/>
      <c r="T53" s="64"/>
      <c r="V53" t="str">
        <f t="shared" si="1"/>
        <v/>
      </c>
      <c r="W53" t="str">
        <f t="shared" si="2"/>
        <v/>
      </c>
      <c r="X53" t="str">
        <f t="shared" si="3"/>
        <v/>
      </c>
      <c r="Y53" t="str">
        <f t="shared" si="4"/>
        <v/>
      </c>
      <c r="Z53" t="str">
        <f t="shared" si="5"/>
        <v/>
      </c>
      <c r="AA53" s="66" t="str">
        <f t="shared" si="6"/>
        <v/>
      </c>
    </row>
    <row r="54" spans="1:27" x14ac:dyDescent="0.4">
      <c r="A54" s="27"/>
      <c r="B54" s="27" t="str">
        <f t="shared" si="7"/>
        <v>00110011</v>
      </c>
      <c r="C54" s="27"/>
      <c r="D54" s="37">
        <v>33</v>
      </c>
      <c r="E54" s="27" t="str">
        <f t="shared" si="8"/>
        <v>000000</v>
      </c>
      <c r="F54" s="27"/>
      <c r="G54" s="27"/>
      <c r="H54" s="27"/>
      <c r="I54" s="41"/>
      <c r="J54" s="41"/>
      <c r="K54" s="37"/>
      <c r="L54" s="47"/>
      <c r="M54" s="47"/>
      <c r="N54" s="45"/>
      <c r="O54" s="45"/>
      <c r="P54" s="54"/>
      <c r="Q54" s="65"/>
      <c r="R54" s="59"/>
      <c r="S54" s="57"/>
      <c r="T54" s="60"/>
      <c r="V54" t="str">
        <f t="shared" si="1"/>
        <v/>
      </c>
      <c r="W54" t="str">
        <f t="shared" si="2"/>
        <v/>
      </c>
      <c r="X54" t="str">
        <f t="shared" si="3"/>
        <v/>
      </c>
      <c r="Y54" t="str">
        <f t="shared" si="4"/>
        <v/>
      </c>
      <c r="Z54" t="str">
        <f t="shared" si="5"/>
        <v/>
      </c>
      <c r="AA54" s="66" t="str">
        <f t="shared" si="6"/>
        <v/>
      </c>
    </row>
    <row r="55" spans="1:27" x14ac:dyDescent="0.4">
      <c r="A55" s="128" t="s">
        <v>92</v>
      </c>
      <c r="B55" s="27" t="str">
        <f t="shared" si="7"/>
        <v>00110100</v>
      </c>
      <c r="C55" s="27" t="s">
        <v>93</v>
      </c>
      <c r="D55" s="37">
        <v>34</v>
      </c>
      <c r="E55" s="27" t="str">
        <f t="shared" si="8"/>
        <v>338851</v>
      </c>
      <c r="F55" s="43">
        <v>0</v>
      </c>
      <c r="G55" s="43">
        <v>0</v>
      </c>
      <c r="H55" s="43">
        <v>1</v>
      </c>
      <c r="I55" s="49" t="s">
        <v>32</v>
      </c>
      <c r="J55" s="49" t="s">
        <v>33</v>
      </c>
      <c r="K55" s="50" t="s">
        <v>94</v>
      </c>
      <c r="L55" s="71" t="s">
        <v>95</v>
      </c>
      <c r="M55" s="71" t="s">
        <v>31</v>
      </c>
      <c r="N55" s="72">
        <v>1</v>
      </c>
      <c r="O55" s="72">
        <v>0</v>
      </c>
      <c r="P55" s="73"/>
      <c r="Q55" s="74"/>
      <c r="R55" s="75" t="s">
        <v>56</v>
      </c>
      <c r="S55" s="76">
        <v>0</v>
      </c>
      <c r="T55" s="77" t="s">
        <v>35</v>
      </c>
      <c r="V55" t="str">
        <f t="shared" si="1"/>
        <v>0011</v>
      </c>
      <c r="W55" t="str">
        <f t="shared" si="2"/>
        <v>0011</v>
      </c>
      <c r="X55" t="str">
        <f t="shared" si="3"/>
        <v>1000</v>
      </c>
      <c r="Y55" t="str">
        <f t="shared" si="4"/>
        <v>1000</v>
      </c>
      <c r="Z55" t="str">
        <f t="shared" si="5"/>
        <v>0101</v>
      </c>
      <c r="AA55" s="66" t="str">
        <f t="shared" si="6"/>
        <v>0001</v>
      </c>
    </row>
    <row r="56" spans="1:27" x14ac:dyDescent="0.4">
      <c r="A56" s="128"/>
      <c r="B56" s="27" t="str">
        <f t="shared" si="7"/>
        <v>00110101</v>
      </c>
      <c r="C56" s="27" t="s">
        <v>81</v>
      </c>
      <c r="D56" s="37">
        <v>35</v>
      </c>
      <c r="E56" s="27" t="str">
        <f t="shared" si="8"/>
        <v>000002</v>
      </c>
      <c r="F56" s="27">
        <v>0</v>
      </c>
      <c r="G56" s="27">
        <v>0</v>
      </c>
      <c r="H56" s="27">
        <v>0</v>
      </c>
      <c r="I56" s="41" t="s">
        <v>31</v>
      </c>
      <c r="J56" s="41" t="s">
        <v>31</v>
      </c>
      <c r="K56" s="37">
        <v>0</v>
      </c>
      <c r="L56" s="47" t="s">
        <v>31</v>
      </c>
      <c r="M56" s="47" t="s">
        <v>31</v>
      </c>
      <c r="N56" s="45">
        <v>0</v>
      </c>
      <c r="O56" s="45">
        <v>0</v>
      </c>
      <c r="P56" s="54"/>
      <c r="Q56" s="65"/>
      <c r="R56" s="59" t="s">
        <v>47</v>
      </c>
      <c r="S56" s="57">
        <v>0</v>
      </c>
      <c r="T56" s="60" t="s">
        <v>82</v>
      </c>
      <c r="V56" t="str">
        <f t="shared" si="1"/>
        <v>0000</v>
      </c>
      <c r="W56" t="str">
        <f t="shared" si="2"/>
        <v>0000</v>
      </c>
      <c r="X56" t="str">
        <f t="shared" si="3"/>
        <v>0000</v>
      </c>
      <c r="Y56" t="str">
        <f t="shared" si="4"/>
        <v>0000</v>
      </c>
      <c r="Z56" t="str">
        <f t="shared" si="5"/>
        <v>0000</v>
      </c>
      <c r="AA56" s="66" t="str">
        <f t="shared" si="6"/>
        <v>0010</v>
      </c>
    </row>
    <row r="57" spans="1:27" x14ac:dyDescent="0.4">
      <c r="A57" s="128"/>
      <c r="B57" s="27" t="str">
        <f t="shared" si="7"/>
        <v>00110110</v>
      </c>
      <c r="C57" s="27"/>
      <c r="D57" s="37">
        <v>36</v>
      </c>
      <c r="E57" s="27" t="str">
        <f t="shared" si="8"/>
        <v>000000</v>
      </c>
      <c r="F57" s="43"/>
      <c r="G57" s="43"/>
      <c r="H57" s="43"/>
      <c r="I57" s="49"/>
      <c r="J57" s="49"/>
      <c r="K57" s="50"/>
      <c r="L57" s="51"/>
      <c r="M57" s="51"/>
      <c r="N57" s="52"/>
      <c r="O57" s="52"/>
      <c r="P57" s="53"/>
      <c r="Q57" s="61"/>
      <c r="R57" s="62"/>
      <c r="S57" s="63"/>
      <c r="T57" s="64"/>
      <c r="V57" t="str">
        <f t="shared" si="1"/>
        <v/>
      </c>
      <c r="W57" t="str">
        <f t="shared" si="2"/>
        <v/>
      </c>
      <c r="X57" t="str">
        <f t="shared" si="3"/>
        <v/>
      </c>
      <c r="Y57" t="str">
        <f t="shared" si="4"/>
        <v/>
      </c>
      <c r="Z57" t="str">
        <f t="shared" si="5"/>
        <v/>
      </c>
      <c r="AA57" s="66" t="str">
        <f t="shared" si="6"/>
        <v/>
      </c>
    </row>
    <row r="58" spans="1:27" x14ac:dyDescent="0.4">
      <c r="A58" s="27"/>
      <c r="B58" s="27" t="str">
        <f t="shared" si="7"/>
        <v>00110111</v>
      </c>
      <c r="C58" s="27"/>
      <c r="D58" s="37">
        <v>37</v>
      </c>
      <c r="E58" s="27" t="str">
        <f t="shared" si="8"/>
        <v>000000</v>
      </c>
      <c r="F58" s="27"/>
      <c r="G58" s="27"/>
      <c r="H58" s="27"/>
      <c r="I58" s="41"/>
      <c r="J58" s="41"/>
      <c r="K58" s="37"/>
      <c r="L58" s="47"/>
      <c r="M58" s="47"/>
      <c r="N58" s="45"/>
      <c r="O58" s="45"/>
      <c r="P58" s="54"/>
      <c r="Q58" s="65"/>
      <c r="R58" s="59"/>
      <c r="S58" s="57"/>
      <c r="T58" s="60"/>
      <c r="V58" t="str">
        <f t="shared" si="1"/>
        <v/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  <c r="AA58" s="66" t="str">
        <f t="shared" si="6"/>
        <v/>
      </c>
    </row>
    <row r="59" spans="1:27" x14ac:dyDescent="0.4">
      <c r="A59" s="27"/>
      <c r="B59" s="27" t="str">
        <f t="shared" si="7"/>
        <v>00111000</v>
      </c>
      <c r="C59" s="27"/>
      <c r="D59" s="37">
        <v>38</v>
      </c>
      <c r="E59" s="27" t="str">
        <f t="shared" si="8"/>
        <v>000000</v>
      </c>
      <c r="F59" s="43"/>
      <c r="G59" s="43"/>
      <c r="H59" s="43"/>
      <c r="I59" s="49"/>
      <c r="J59" s="49"/>
      <c r="K59" s="50"/>
      <c r="L59" s="51"/>
      <c r="M59" s="51"/>
      <c r="N59" s="52"/>
      <c r="O59" s="52"/>
      <c r="P59" s="53"/>
      <c r="Q59" s="61"/>
      <c r="R59" s="62"/>
      <c r="S59" s="63"/>
      <c r="T59" s="64"/>
      <c r="V59" t="str">
        <f t="shared" si="1"/>
        <v/>
      </c>
      <c r="W59" t="str">
        <f t="shared" si="2"/>
        <v/>
      </c>
      <c r="X59" t="str">
        <f t="shared" si="3"/>
        <v/>
      </c>
      <c r="Y59" t="str">
        <f t="shared" si="4"/>
        <v/>
      </c>
      <c r="Z59" t="str">
        <f t="shared" si="5"/>
        <v/>
      </c>
      <c r="AA59" s="66" t="str">
        <f t="shared" si="6"/>
        <v/>
      </c>
    </row>
    <row r="60" spans="1:27" x14ac:dyDescent="0.4">
      <c r="A60" s="27"/>
      <c r="B60" s="27" t="str">
        <f t="shared" si="7"/>
        <v>00111010</v>
      </c>
      <c r="C60" s="27"/>
      <c r="D60" s="37" t="s">
        <v>96</v>
      </c>
      <c r="E60" s="27" t="str">
        <f t="shared" si="8"/>
        <v>000000</v>
      </c>
      <c r="F60" s="27"/>
      <c r="G60" s="27"/>
      <c r="H60" s="27"/>
      <c r="I60" s="41"/>
      <c r="J60" s="41"/>
      <c r="K60" s="37"/>
      <c r="L60" s="47"/>
      <c r="M60" s="47"/>
      <c r="N60" s="45"/>
      <c r="O60" s="45"/>
      <c r="P60" s="54"/>
      <c r="Q60" s="65"/>
      <c r="R60" s="59"/>
      <c r="S60" s="57"/>
      <c r="T60" s="60"/>
      <c r="V60" t="str">
        <f t="shared" ref="V60:V91" si="9">_xlfn.CONCAT(F60,G60,H60,MID(I60,1,1))</f>
        <v/>
      </c>
      <c r="W60" t="str">
        <f t="shared" si="2"/>
        <v/>
      </c>
      <c r="X60" t="str">
        <f t="shared" si="3"/>
        <v/>
      </c>
      <c r="Y60" t="str">
        <f t="shared" si="4"/>
        <v/>
      </c>
      <c r="Z60" t="str">
        <f t="shared" si="5"/>
        <v/>
      </c>
      <c r="AA60" s="66" t="str">
        <f t="shared" si="6"/>
        <v/>
      </c>
    </row>
    <row r="61" spans="1:27" x14ac:dyDescent="0.4">
      <c r="A61" s="27"/>
      <c r="B61" s="27" t="str">
        <f t="shared" si="7"/>
        <v>00111011</v>
      </c>
      <c r="C61" s="27"/>
      <c r="D61" s="37" t="s">
        <v>97</v>
      </c>
      <c r="E61" s="27" t="str">
        <f t="shared" si="8"/>
        <v>000000</v>
      </c>
      <c r="F61" s="43"/>
      <c r="G61" s="43"/>
      <c r="H61" s="43"/>
      <c r="I61" s="49"/>
      <c r="J61" s="49"/>
      <c r="K61" s="50"/>
      <c r="L61" s="51"/>
      <c r="M61" s="51"/>
      <c r="N61" s="52"/>
      <c r="O61" s="52"/>
      <c r="P61" s="53"/>
      <c r="Q61" s="61"/>
      <c r="R61" s="62"/>
      <c r="S61" s="63"/>
      <c r="T61" s="64"/>
      <c r="V61" t="str">
        <f t="shared" si="9"/>
        <v/>
      </c>
      <c r="W61" t="str">
        <f t="shared" si="2"/>
        <v/>
      </c>
      <c r="X61" t="str">
        <f t="shared" si="3"/>
        <v/>
      </c>
      <c r="Y61" t="str">
        <f t="shared" si="4"/>
        <v/>
      </c>
      <c r="Z61" t="str">
        <f t="shared" si="5"/>
        <v/>
      </c>
      <c r="AA61" s="66" t="str">
        <f t="shared" si="6"/>
        <v/>
      </c>
    </row>
    <row r="62" spans="1:27" x14ac:dyDescent="0.4">
      <c r="A62" s="128" t="s">
        <v>98</v>
      </c>
      <c r="B62" s="27" t="str">
        <f t="shared" si="7"/>
        <v>00111100</v>
      </c>
      <c r="C62" s="27" t="s">
        <v>93</v>
      </c>
      <c r="D62" s="37" t="s">
        <v>99</v>
      </c>
      <c r="E62" s="27" t="str">
        <f t="shared" si="8"/>
        <v>338851</v>
      </c>
      <c r="F62" s="27">
        <v>0</v>
      </c>
      <c r="G62" s="27">
        <v>0</v>
      </c>
      <c r="H62" s="27">
        <v>1</v>
      </c>
      <c r="I62" s="41" t="s">
        <v>32</v>
      </c>
      <c r="J62" s="41" t="s">
        <v>33</v>
      </c>
      <c r="K62" s="37">
        <v>1</v>
      </c>
      <c r="L62" s="47" t="s">
        <v>95</v>
      </c>
      <c r="M62" s="47" t="s">
        <v>31</v>
      </c>
      <c r="N62" s="45">
        <v>1</v>
      </c>
      <c r="O62" s="45">
        <v>0</v>
      </c>
      <c r="P62" s="54"/>
      <c r="Q62" s="65"/>
      <c r="R62" s="59" t="s">
        <v>56</v>
      </c>
      <c r="S62" s="57">
        <v>0</v>
      </c>
      <c r="T62" s="60" t="s">
        <v>35</v>
      </c>
      <c r="V62" t="str">
        <f t="shared" si="9"/>
        <v>0011</v>
      </c>
      <c r="W62" t="str">
        <f t="shared" si="2"/>
        <v>0011</v>
      </c>
      <c r="X62" t="str">
        <f t="shared" si="3"/>
        <v>1000</v>
      </c>
      <c r="Y62" t="str">
        <f t="shared" si="4"/>
        <v>1000</v>
      </c>
      <c r="Z62" t="str">
        <f t="shared" si="5"/>
        <v>0101</v>
      </c>
      <c r="AA62" s="66" t="str">
        <f t="shared" si="6"/>
        <v>0001</v>
      </c>
    </row>
    <row r="63" spans="1:27" x14ac:dyDescent="0.4">
      <c r="A63" s="128"/>
      <c r="B63" s="27" t="str">
        <f t="shared" si="7"/>
        <v>00111101</v>
      </c>
      <c r="C63" s="27" t="s">
        <v>81</v>
      </c>
      <c r="D63" s="37" t="s">
        <v>100</v>
      </c>
      <c r="E63" s="27" t="str">
        <f t="shared" si="8"/>
        <v>000002</v>
      </c>
      <c r="F63" s="43">
        <v>0</v>
      </c>
      <c r="G63" s="43">
        <v>0</v>
      </c>
      <c r="H63" s="43">
        <v>0</v>
      </c>
      <c r="I63" s="49" t="s">
        <v>31</v>
      </c>
      <c r="J63" s="49" t="s">
        <v>31</v>
      </c>
      <c r="K63" s="50">
        <v>0</v>
      </c>
      <c r="L63" s="51" t="s">
        <v>31</v>
      </c>
      <c r="M63" s="51" t="s">
        <v>31</v>
      </c>
      <c r="N63" s="52">
        <v>0</v>
      </c>
      <c r="O63" s="52">
        <v>0</v>
      </c>
      <c r="P63" s="53"/>
      <c r="Q63" s="61"/>
      <c r="R63" s="62" t="s">
        <v>47</v>
      </c>
      <c r="S63" s="63">
        <v>0</v>
      </c>
      <c r="T63" s="64" t="s">
        <v>82</v>
      </c>
      <c r="V63" t="str">
        <f t="shared" si="9"/>
        <v>0000</v>
      </c>
      <c r="W63" t="str">
        <f t="shared" si="2"/>
        <v>0000</v>
      </c>
      <c r="X63" t="str">
        <f t="shared" si="3"/>
        <v>0000</v>
      </c>
      <c r="Y63" t="str">
        <f t="shared" si="4"/>
        <v>0000</v>
      </c>
      <c r="Z63" t="str">
        <f t="shared" si="5"/>
        <v>0000</v>
      </c>
      <c r="AA63" s="66" t="str">
        <f t="shared" si="6"/>
        <v>0010</v>
      </c>
    </row>
    <row r="64" spans="1:27" x14ac:dyDescent="0.4">
      <c r="A64" s="27"/>
      <c r="B64" s="27" t="str">
        <f t="shared" si="7"/>
        <v>00111110</v>
      </c>
      <c r="C64" s="27"/>
      <c r="D64" s="37" t="s">
        <v>101</v>
      </c>
      <c r="E64" s="27" t="str">
        <f t="shared" si="8"/>
        <v>000000</v>
      </c>
      <c r="F64" s="27"/>
      <c r="G64" s="27"/>
      <c r="H64" s="27"/>
      <c r="I64" s="41"/>
      <c r="J64" s="41"/>
      <c r="K64" s="37"/>
      <c r="L64" s="47"/>
      <c r="M64" s="47"/>
      <c r="N64" s="45"/>
      <c r="O64" s="45"/>
      <c r="P64" s="54"/>
      <c r="Q64" s="65"/>
      <c r="R64" s="59"/>
      <c r="S64" s="57"/>
      <c r="T64" s="60"/>
      <c r="V64" t="str">
        <f t="shared" si="9"/>
        <v/>
      </c>
      <c r="W64" t="str">
        <f t="shared" si="2"/>
        <v/>
      </c>
      <c r="X64" t="str">
        <f t="shared" si="3"/>
        <v/>
      </c>
      <c r="Y64" t="str">
        <f t="shared" si="4"/>
        <v/>
      </c>
      <c r="Z64" t="str">
        <f t="shared" si="5"/>
        <v/>
      </c>
      <c r="AA64" s="66" t="str">
        <f t="shared" si="6"/>
        <v/>
      </c>
    </row>
    <row r="65" spans="1:27" x14ac:dyDescent="0.4">
      <c r="A65" s="27"/>
      <c r="B65" s="27" t="str">
        <f t="shared" si="7"/>
        <v>00111111</v>
      </c>
      <c r="C65" s="27"/>
      <c r="D65" s="37" t="s">
        <v>102</v>
      </c>
      <c r="E65" s="27" t="str">
        <f t="shared" si="8"/>
        <v>000000</v>
      </c>
      <c r="F65" s="43"/>
      <c r="G65" s="43"/>
      <c r="H65" s="43"/>
      <c r="I65" s="49"/>
      <c r="J65" s="49"/>
      <c r="K65" s="50"/>
      <c r="L65" s="51"/>
      <c r="M65" s="51"/>
      <c r="N65" s="52"/>
      <c r="O65" s="52"/>
      <c r="P65" s="53"/>
      <c r="Q65" s="61"/>
      <c r="R65" s="62"/>
      <c r="S65" s="63"/>
      <c r="T65" s="64"/>
      <c r="V65" t="str">
        <f t="shared" si="9"/>
        <v/>
      </c>
      <c r="W65" t="str">
        <f t="shared" si="2"/>
        <v/>
      </c>
      <c r="X65" t="str">
        <f t="shared" si="3"/>
        <v/>
      </c>
      <c r="Y65" t="str">
        <f t="shared" si="4"/>
        <v/>
      </c>
      <c r="Z65" t="str">
        <f t="shared" si="5"/>
        <v/>
      </c>
      <c r="AA65" s="66" t="str">
        <f t="shared" si="6"/>
        <v/>
      </c>
    </row>
    <row r="66" spans="1:27" x14ac:dyDescent="0.4">
      <c r="A66" s="139" t="s">
        <v>103</v>
      </c>
      <c r="B66" s="27" t="str">
        <f t="shared" si="7"/>
        <v>01000000</v>
      </c>
      <c r="C66" s="27" t="s">
        <v>104</v>
      </c>
      <c r="D66" s="37">
        <v>40</v>
      </c>
      <c r="E66" s="27" t="str">
        <f t="shared" si="8"/>
        <v>32A011</v>
      </c>
      <c r="F66" s="27">
        <v>0</v>
      </c>
      <c r="G66" s="27">
        <v>0</v>
      </c>
      <c r="H66" s="27">
        <v>1</v>
      </c>
      <c r="I66" s="41" t="s">
        <v>32</v>
      </c>
      <c r="J66" s="41" t="s">
        <v>33</v>
      </c>
      <c r="K66" s="37">
        <v>0</v>
      </c>
      <c r="L66" s="47" t="s">
        <v>105</v>
      </c>
      <c r="M66" s="47" t="s">
        <v>106</v>
      </c>
      <c r="N66" s="45">
        <v>0</v>
      </c>
      <c r="O66" s="45">
        <v>0</v>
      </c>
      <c r="P66" s="54"/>
      <c r="Q66" s="65"/>
      <c r="R66" s="59" t="s">
        <v>80</v>
      </c>
      <c r="S66" s="57">
        <v>0</v>
      </c>
      <c r="T66" s="60" t="s">
        <v>35</v>
      </c>
      <c r="V66" t="str">
        <f t="shared" si="9"/>
        <v>0011</v>
      </c>
      <c r="W66" t="str">
        <f t="shared" si="2"/>
        <v>0010</v>
      </c>
      <c r="X66" t="str">
        <f t="shared" si="3"/>
        <v>1010</v>
      </c>
      <c r="Y66" t="str">
        <f t="shared" si="4"/>
        <v>0000</v>
      </c>
      <c r="Z66" t="str">
        <f t="shared" si="5"/>
        <v>0001</v>
      </c>
      <c r="AA66" s="66" t="str">
        <f t="shared" si="6"/>
        <v>0001</v>
      </c>
    </row>
    <row r="67" spans="1:27" x14ac:dyDescent="0.4">
      <c r="A67" s="141"/>
      <c r="B67" s="27" t="str">
        <f t="shared" si="7"/>
        <v>01000001</v>
      </c>
      <c r="C67" s="27" t="s">
        <v>81</v>
      </c>
      <c r="D67" s="37">
        <v>41</v>
      </c>
      <c r="E67" s="27" t="str">
        <f t="shared" si="8"/>
        <v>000002</v>
      </c>
      <c r="F67" s="43">
        <v>0</v>
      </c>
      <c r="G67" s="43">
        <v>0</v>
      </c>
      <c r="H67" s="43">
        <v>0</v>
      </c>
      <c r="I67" s="49" t="s">
        <v>31</v>
      </c>
      <c r="J67" s="49" t="s">
        <v>31</v>
      </c>
      <c r="K67" s="50">
        <v>0</v>
      </c>
      <c r="L67" s="51" t="s">
        <v>31</v>
      </c>
      <c r="M67" s="51" t="s">
        <v>31</v>
      </c>
      <c r="N67" s="52">
        <v>0</v>
      </c>
      <c r="O67" s="52">
        <v>0</v>
      </c>
      <c r="P67" s="53"/>
      <c r="Q67" s="61"/>
      <c r="R67" s="62" t="s">
        <v>47</v>
      </c>
      <c r="S67" s="63">
        <v>0</v>
      </c>
      <c r="T67" s="64" t="s">
        <v>107</v>
      </c>
      <c r="V67" t="str">
        <f t="shared" si="9"/>
        <v>0000</v>
      </c>
      <c r="W67" t="str">
        <f t="shared" si="2"/>
        <v>0000</v>
      </c>
      <c r="X67" t="str">
        <f t="shared" si="3"/>
        <v>0000</v>
      </c>
      <c r="Y67" t="str">
        <f t="shared" si="4"/>
        <v>0000</v>
      </c>
      <c r="Z67" t="str">
        <f t="shared" si="5"/>
        <v>0000</v>
      </c>
      <c r="AA67" s="66" t="str">
        <f t="shared" si="6"/>
        <v>0010</v>
      </c>
    </row>
    <row r="68" spans="1:27" x14ac:dyDescent="0.4">
      <c r="A68" s="27"/>
      <c r="B68" s="27" t="str">
        <f t="shared" si="7"/>
        <v>01000010</v>
      </c>
      <c r="C68" s="27"/>
      <c r="D68" s="37">
        <v>42</v>
      </c>
      <c r="E68" s="27" t="str">
        <f t="shared" si="8"/>
        <v>000000</v>
      </c>
      <c r="F68" s="27"/>
      <c r="G68" s="27"/>
      <c r="H68" s="27"/>
      <c r="I68" s="41"/>
      <c r="J68" s="41"/>
      <c r="K68" s="37"/>
      <c r="L68" s="47"/>
      <c r="M68" s="47"/>
      <c r="N68" s="45"/>
      <c r="O68" s="45"/>
      <c r="P68" s="54"/>
      <c r="Q68" s="65"/>
      <c r="R68" s="59"/>
      <c r="S68" s="57"/>
      <c r="T68" s="60"/>
      <c r="V68" t="str">
        <f t="shared" si="9"/>
        <v/>
      </c>
      <c r="W68" t="str">
        <f t="shared" ref="W68:W122" si="10">_xlfn.CONCAT(MID(I68,2,1),J68,MID(K68,1,1))</f>
        <v/>
      </c>
      <c r="X68" t="str">
        <f t="shared" ref="X68:X122" si="11">_xlfn.CONCAT(MID(L68,1,2),MID(M68,1,2))</f>
        <v/>
      </c>
      <c r="Y68" t="str">
        <f t="shared" ref="Y68:Y122" si="12">_xlfn.CONCAT(N68,O68,IF(ISBLANK(O68),,0),IF(ISBLANK(O68),,0))</f>
        <v/>
      </c>
      <c r="Z68" t="str">
        <f t="shared" ref="Z68:Z122" si="13">_xlfn.CONCAT(IF(ISBLANK(R68),,0),R68)</f>
        <v/>
      </c>
      <c r="AA68" s="66" t="str">
        <f t="shared" ref="AA68:AA122" si="14">_xlfn.CONCAT(S68,MID(T68,1,3))</f>
        <v/>
      </c>
    </row>
    <row r="69" spans="1:27" x14ac:dyDescent="0.4">
      <c r="A69" s="27"/>
      <c r="B69" s="27" t="str">
        <f t="shared" si="7"/>
        <v>01000011</v>
      </c>
      <c r="C69" s="27"/>
      <c r="D69" s="37">
        <v>43</v>
      </c>
      <c r="E69" s="27" t="str">
        <f t="shared" si="8"/>
        <v>000000</v>
      </c>
      <c r="F69" s="43"/>
      <c r="G69" s="43"/>
      <c r="H69" s="43"/>
      <c r="I69" s="49"/>
      <c r="J69" s="49"/>
      <c r="K69" s="50"/>
      <c r="L69" s="51"/>
      <c r="M69" s="51"/>
      <c r="N69" s="52"/>
      <c r="O69" s="52"/>
      <c r="P69" s="53"/>
      <c r="Q69" s="61"/>
      <c r="R69" s="62"/>
      <c r="S69" s="63"/>
      <c r="T69" s="64"/>
      <c r="V69" t="str">
        <f t="shared" si="9"/>
        <v/>
      </c>
      <c r="W69" t="str">
        <f t="shared" si="10"/>
        <v/>
      </c>
      <c r="X69" t="str">
        <f t="shared" si="11"/>
        <v/>
      </c>
      <c r="Y69" t="str">
        <f t="shared" si="12"/>
        <v/>
      </c>
      <c r="Z69" t="str">
        <f t="shared" si="13"/>
        <v/>
      </c>
      <c r="AA69" s="66" t="str">
        <f t="shared" si="14"/>
        <v/>
      </c>
    </row>
    <row r="70" spans="1:27" x14ac:dyDescent="0.4">
      <c r="A70" s="139" t="s">
        <v>108</v>
      </c>
      <c r="B70" s="27" t="str">
        <f t="shared" si="7"/>
        <v>01000100</v>
      </c>
      <c r="C70" s="27" t="s">
        <v>36</v>
      </c>
      <c r="D70" s="37">
        <v>44</v>
      </c>
      <c r="E70" s="27" t="str">
        <f t="shared" si="8"/>
        <v>000451</v>
      </c>
      <c r="F70" s="27">
        <v>0</v>
      </c>
      <c r="G70" s="27">
        <v>0</v>
      </c>
      <c r="H70" s="27">
        <v>0</v>
      </c>
      <c r="I70" s="41" t="s">
        <v>31</v>
      </c>
      <c r="J70" s="41" t="s">
        <v>31</v>
      </c>
      <c r="K70" s="37" t="s">
        <v>37</v>
      </c>
      <c r="L70" s="47" t="s">
        <v>31</v>
      </c>
      <c r="M70" s="47" t="s">
        <v>31</v>
      </c>
      <c r="N70" s="45">
        <v>0</v>
      </c>
      <c r="O70" s="45">
        <v>1</v>
      </c>
      <c r="P70" s="54"/>
      <c r="Q70" s="65"/>
      <c r="R70" s="59" t="s">
        <v>56</v>
      </c>
      <c r="S70" s="57">
        <v>0</v>
      </c>
      <c r="T70" s="60" t="s">
        <v>35</v>
      </c>
      <c r="V70" t="str">
        <f t="shared" si="9"/>
        <v>0000</v>
      </c>
      <c r="W70" t="str">
        <f t="shared" si="10"/>
        <v>0000</v>
      </c>
      <c r="X70" t="str">
        <f t="shared" si="11"/>
        <v>0000</v>
      </c>
      <c r="Y70" t="str">
        <f t="shared" si="12"/>
        <v>0100</v>
      </c>
      <c r="Z70" t="str">
        <f t="shared" si="13"/>
        <v>0101</v>
      </c>
      <c r="AA70" s="66" t="str">
        <f t="shared" si="14"/>
        <v>0001</v>
      </c>
    </row>
    <row r="71" spans="1:27" x14ac:dyDescent="0.4">
      <c r="A71" s="140"/>
      <c r="B71" s="27" t="str">
        <f t="shared" ref="B71:B124" si="15">_xlfn.CONCAT(HEX2BIN(D71,8))</f>
        <v>01000101</v>
      </c>
      <c r="C71" s="27" t="s">
        <v>109</v>
      </c>
      <c r="D71" s="37">
        <v>45</v>
      </c>
      <c r="E71" s="27" t="str">
        <f t="shared" si="8"/>
        <v>329011</v>
      </c>
      <c r="F71" s="43">
        <v>0</v>
      </c>
      <c r="G71" s="43">
        <v>0</v>
      </c>
      <c r="H71" s="43">
        <v>1</v>
      </c>
      <c r="I71" s="49" t="s">
        <v>32</v>
      </c>
      <c r="J71" s="49" t="s">
        <v>33</v>
      </c>
      <c r="K71" s="50">
        <v>0</v>
      </c>
      <c r="L71" s="51" t="s">
        <v>105</v>
      </c>
      <c r="M71" s="51" t="s">
        <v>89</v>
      </c>
      <c r="N71" s="52">
        <v>0</v>
      </c>
      <c r="O71" s="52">
        <v>0</v>
      </c>
      <c r="P71" s="53"/>
      <c r="Q71" s="61"/>
      <c r="R71" s="62" t="s">
        <v>80</v>
      </c>
      <c r="S71" s="63">
        <v>0</v>
      </c>
      <c r="T71" s="64" t="s">
        <v>35</v>
      </c>
      <c r="V71" t="str">
        <f t="shared" si="9"/>
        <v>0011</v>
      </c>
      <c r="W71" t="str">
        <f t="shared" si="10"/>
        <v>0010</v>
      </c>
      <c r="X71" t="str">
        <f t="shared" si="11"/>
        <v>1001</v>
      </c>
      <c r="Y71" t="str">
        <f t="shared" si="12"/>
        <v>0000</v>
      </c>
      <c r="Z71" t="str">
        <f t="shared" si="13"/>
        <v>0001</v>
      </c>
      <c r="AA71" s="66" t="str">
        <f t="shared" si="14"/>
        <v>0001</v>
      </c>
    </row>
    <row r="72" spans="1:27" x14ac:dyDescent="0.4">
      <c r="A72" s="141"/>
      <c r="B72" s="27" t="str">
        <f t="shared" si="15"/>
        <v>01000110</v>
      </c>
      <c r="C72" s="27" t="s">
        <v>81</v>
      </c>
      <c r="D72" s="37">
        <v>46</v>
      </c>
      <c r="E72" s="27" t="str">
        <f t="shared" si="8"/>
        <v>000002</v>
      </c>
      <c r="F72" s="27">
        <v>0</v>
      </c>
      <c r="G72" s="27">
        <v>0</v>
      </c>
      <c r="H72" s="27">
        <v>0</v>
      </c>
      <c r="I72" s="41" t="s">
        <v>31</v>
      </c>
      <c r="J72" s="41" t="s">
        <v>31</v>
      </c>
      <c r="K72" s="37">
        <v>0</v>
      </c>
      <c r="L72" s="47" t="s">
        <v>31</v>
      </c>
      <c r="M72" s="47" t="s">
        <v>31</v>
      </c>
      <c r="N72" s="45">
        <v>0</v>
      </c>
      <c r="O72" s="45">
        <v>0</v>
      </c>
      <c r="P72" s="54"/>
      <c r="Q72" s="65"/>
      <c r="R72" s="59" t="s">
        <v>47</v>
      </c>
      <c r="S72" s="57">
        <v>0</v>
      </c>
      <c r="T72" s="60" t="s">
        <v>82</v>
      </c>
      <c r="V72" t="str">
        <f t="shared" si="9"/>
        <v>0000</v>
      </c>
      <c r="W72" t="str">
        <f t="shared" si="10"/>
        <v>0000</v>
      </c>
      <c r="X72" t="str">
        <f t="shared" si="11"/>
        <v>0000</v>
      </c>
      <c r="Y72" t="str">
        <f t="shared" si="12"/>
        <v>0000</v>
      </c>
      <c r="Z72" t="str">
        <f t="shared" si="13"/>
        <v>0000</v>
      </c>
      <c r="AA72" s="66" t="str">
        <f t="shared" si="14"/>
        <v>0010</v>
      </c>
    </row>
    <row r="73" spans="1:27" x14ac:dyDescent="0.4">
      <c r="A73" s="27"/>
      <c r="B73" s="27" t="str">
        <f t="shared" si="15"/>
        <v>01000111</v>
      </c>
      <c r="C73" s="27"/>
      <c r="D73" s="37">
        <v>47</v>
      </c>
      <c r="E73" s="27" t="str">
        <f t="shared" si="8"/>
        <v>000000</v>
      </c>
      <c r="F73" s="43"/>
      <c r="G73" s="43"/>
      <c r="H73" s="43"/>
      <c r="I73" s="49"/>
      <c r="J73" s="49"/>
      <c r="K73" s="50"/>
      <c r="L73" s="51"/>
      <c r="M73" s="51"/>
      <c r="N73" s="52"/>
      <c r="O73" s="52"/>
      <c r="P73" s="53"/>
      <c r="Q73" s="61"/>
      <c r="R73" s="62"/>
      <c r="S73" s="63"/>
      <c r="T73" s="64"/>
      <c r="V73" t="str">
        <f t="shared" si="9"/>
        <v/>
      </c>
      <c r="W73" t="str">
        <f t="shared" si="10"/>
        <v/>
      </c>
      <c r="X73" t="str">
        <f t="shared" si="11"/>
        <v/>
      </c>
      <c r="Y73" t="str">
        <f t="shared" si="12"/>
        <v/>
      </c>
      <c r="Z73" t="str">
        <f t="shared" si="13"/>
        <v/>
      </c>
      <c r="AA73" s="66" t="str">
        <f t="shared" si="14"/>
        <v/>
      </c>
    </row>
    <row r="74" spans="1:27" x14ac:dyDescent="0.4">
      <c r="A74" s="139" t="s">
        <v>110</v>
      </c>
      <c r="B74" s="27" t="str">
        <f t="shared" si="15"/>
        <v>01001000</v>
      </c>
      <c r="C74" s="27" t="s">
        <v>36</v>
      </c>
      <c r="D74" s="37">
        <v>48</v>
      </c>
      <c r="E74" s="27" t="str">
        <f t="shared" si="8"/>
        <v>000451</v>
      </c>
      <c r="F74" s="27">
        <v>0</v>
      </c>
      <c r="G74" s="27">
        <v>0</v>
      </c>
      <c r="H74" s="27">
        <v>0</v>
      </c>
      <c r="I74" s="41" t="s">
        <v>31</v>
      </c>
      <c r="J74" s="41" t="s">
        <v>31</v>
      </c>
      <c r="K74" s="37" t="s">
        <v>37</v>
      </c>
      <c r="L74" s="47" t="s">
        <v>31</v>
      </c>
      <c r="M74" s="47" t="s">
        <v>31</v>
      </c>
      <c r="N74" s="45">
        <v>0</v>
      </c>
      <c r="O74" s="45">
        <v>1</v>
      </c>
      <c r="P74" s="54"/>
      <c r="Q74" s="65"/>
      <c r="R74" s="59" t="s">
        <v>56</v>
      </c>
      <c r="S74" s="57">
        <v>0</v>
      </c>
      <c r="T74" s="60" t="s">
        <v>35</v>
      </c>
      <c r="V74" t="str">
        <f t="shared" si="9"/>
        <v>0000</v>
      </c>
      <c r="W74" t="str">
        <f t="shared" si="10"/>
        <v>0000</v>
      </c>
      <c r="X74" t="str">
        <f t="shared" si="11"/>
        <v>0000</v>
      </c>
      <c r="Y74" t="str">
        <f t="shared" si="12"/>
        <v>0100</v>
      </c>
      <c r="Z74" t="str">
        <f t="shared" si="13"/>
        <v>0101</v>
      </c>
      <c r="AA74" s="66" t="str">
        <f t="shared" si="14"/>
        <v>0001</v>
      </c>
    </row>
    <row r="75" spans="1:27" x14ac:dyDescent="0.4">
      <c r="A75" s="140"/>
      <c r="B75" s="27" t="str">
        <f t="shared" si="15"/>
        <v>01001001</v>
      </c>
      <c r="C75" s="27" t="s">
        <v>109</v>
      </c>
      <c r="D75" s="37">
        <v>49</v>
      </c>
      <c r="E75" s="27" t="str">
        <f t="shared" ref="E75:E120" si="16">_xlfn.CONCAT(BIN2HEX(V75),BIN2HEX(W75),BIN2HEX(X75),BIN2HEX(Y75),BIN2HEX(Z75),BIN2HEX(AA75))</f>
        <v>329011</v>
      </c>
      <c r="F75" s="43">
        <v>0</v>
      </c>
      <c r="G75" s="43">
        <v>0</v>
      </c>
      <c r="H75" s="43">
        <v>1</v>
      </c>
      <c r="I75" s="49" t="s">
        <v>32</v>
      </c>
      <c r="J75" s="49" t="s">
        <v>33</v>
      </c>
      <c r="K75" s="50">
        <v>0</v>
      </c>
      <c r="L75" s="51" t="s">
        <v>95</v>
      </c>
      <c r="M75" s="51" t="s">
        <v>43</v>
      </c>
      <c r="N75" s="52">
        <v>0</v>
      </c>
      <c r="O75" s="52">
        <v>0</v>
      </c>
      <c r="P75" s="53"/>
      <c r="Q75" s="61"/>
      <c r="R75" s="62" t="s">
        <v>80</v>
      </c>
      <c r="S75" s="63">
        <v>0</v>
      </c>
      <c r="T75" s="64" t="s">
        <v>35</v>
      </c>
      <c r="V75" t="str">
        <f t="shared" si="9"/>
        <v>0011</v>
      </c>
      <c r="W75" t="str">
        <f t="shared" si="10"/>
        <v>0010</v>
      </c>
      <c r="X75" t="str">
        <f t="shared" si="11"/>
        <v>1001</v>
      </c>
      <c r="Y75" t="str">
        <f t="shared" si="12"/>
        <v>0000</v>
      </c>
      <c r="Z75" t="str">
        <f t="shared" si="13"/>
        <v>0001</v>
      </c>
      <c r="AA75" s="66" t="str">
        <f t="shared" si="14"/>
        <v>0001</v>
      </c>
    </row>
    <row r="76" spans="1:27" x14ac:dyDescent="0.4">
      <c r="A76" s="141"/>
      <c r="B76" s="27" t="str">
        <f t="shared" si="15"/>
        <v>01001010</v>
      </c>
      <c r="C76" s="27" t="s">
        <v>81</v>
      </c>
      <c r="D76" s="37" t="s">
        <v>111</v>
      </c>
      <c r="E76" s="27" t="str">
        <f t="shared" si="16"/>
        <v>000002</v>
      </c>
      <c r="F76" s="27">
        <v>0</v>
      </c>
      <c r="G76" s="27">
        <v>0</v>
      </c>
      <c r="H76" s="27">
        <v>0</v>
      </c>
      <c r="I76" s="41" t="s">
        <v>31</v>
      </c>
      <c r="J76" s="41" t="s">
        <v>31</v>
      </c>
      <c r="K76" s="37">
        <v>0</v>
      </c>
      <c r="L76" s="47" t="s">
        <v>31</v>
      </c>
      <c r="M76" s="47" t="s">
        <v>31</v>
      </c>
      <c r="N76" s="45">
        <v>0</v>
      </c>
      <c r="O76" s="45">
        <v>0</v>
      </c>
      <c r="P76" s="54"/>
      <c r="Q76" s="65"/>
      <c r="R76" s="59" t="s">
        <v>47</v>
      </c>
      <c r="S76" s="57">
        <v>0</v>
      </c>
      <c r="T76" s="60" t="s">
        <v>82</v>
      </c>
      <c r="V76" t="str">
        <f t="shared" si="9"/>
        <v>0000</v>
      </c>
      <c r="W76" t="str">
        <f t="shared" si="10"/>
        <v>0000</v>
      </c>
      <c r="X76" t="str">
        <f t="shared" si="11"/>
        <v>0000</v>
      </c>
      <c r="Y76" t="str">
        <f t="shared" si="12"/>
        <v>0000</v>
      </c>
      <c r="Z76" t="str">
        <f t="shared" si="13"/>
        <v>0000</v>
      </c>
      <c r="AA76" s="66" t="str">
        <f t="shared" si="14"/>
        <v>0010</v>
      </c>
    </row>
    <row r="77" spans="1:27" x14ac:dyDescent="0.4">
      <c r="A77" s="27"/>
      <c r="B77" s="27" t="str">
        <f t="shared" si="15"/>
        <v>01001011</v>
      </c>
      <c r="C77" s="27"/>
      <c r="D77" s="37" t="s">
        <v>112</v>
      </c>
      <c r="E77" s="27" t="str">
        <f t="shared" si="16"/>
        <v>000000</v>
      </c>
      <c r="F77" s="43"/>
      <c r="G77" s="43"/>
      <c r="H77" s="43"/>
      <c r="I77" s="49"/>
      <c r="J77" s="49"/>
      <c r="K77" s="50"/>
      <c r="L77" s="51"/>
      <c r="M77" s="51"/>
      <c r="N77" s="52"/>
      <c r="O77" s="52"/>
      <c r="P77" s="53"/>
      <c r="Q77" s="61"/>
      <c r="R77" s="62"/>
      <c r="S77" s="63"/>
      <c r="T77" s="64"/>
      <c r="V77" t="str">
        <f t="shared" si="9"/>
        <v/>
      </c>
      <c r="W77" t="str">
        <f t="shared" si="10"/>
        <v/>
      </c>
      <c r="X77" t="str">
        <f t="shared" si="11"/>
        <v/>
      </c>
      <c r="Y77" t="str">
        <f t="shared" si="12"/>
        <v/>
      </c>
      <c r="Z77" t="str">
        <f t="shared" si="13"/>
        <v/>
      </c>
      <c r="AA77" s="66" t="str">
        <f t="shared" si="14"/>
        <v/>
      </c>
    </row>
    <row r="78" spans="1:27" x14ac:dyDescent="0.4">
      <c r="A78" s="139" t="s">
        <v>113</v>
      </c>
      <c r="B78" s="27" t="str">
        <f t="shared" si="15"/>
        <v>01001100</v>
      </c>
      <c r="C78" s="27" t="s">
        <v>36</v>
      </c>
      <c r="D78" s="37" t="s">
        <v>114</v>
      </c>
      <c r="E78" s="27" t="str">
        <f t="shared" si="16"/>
        <v>000451</v>
      </c>
      <c r="F78" s="27">
        <v>0</v>
      </c>
      <c r="G78" s="27">
        <v>0</v>
      </c>
      <c r="H78" s="27">
        <v>0</v>
      </c>
      <c r="I78" s="41" t="s">
        <v>31</v>
      </c>
      <c r="J78" s="41" t="s">
        <v>31</v>
      </c>
      <c r="K78" s="37" t="s">
        <v>115</v>
      </c>
      <c r="L78" s="47" t="s">
        <v>31</v>
      </c>
      <c r="M78" s="47" t="s">
        <v>31</v>
      </c>
      <c r="N78" s="45">
        <v>0</v>
      </c>
      <c r="O78" s="45">
        <v>1</v>
      </c>
      <c r="P78" s="54"/>
      <c r="Q78" s="65"/>
      <c r="R78" s="59" t="s">
        <v>56</v>
      </c>
      <c r="S78" s="57">
        <v>0</v>
      </c>
      <c r="T78" s="60" t="s">
        <v>35</v>
      </c>
      <c r="V78" t="str">
        <f t="shared" si="9"/>
        <v>0000</v>
      </c>
      <c r="W78" t="str">
        <f t="shared" si="10"/>
        <v>0000</v>
      </c>
      <c r="X78" t="str">
        <f t="shared" si="11"/>
        <v>0000</v>
      </c>
      <c r="Y78" t="str">
        <f t="shared" si="12"/>
        <v>0100</v>
      </c>
      <c r="Z78" t="str">
        <f t="shared" si="13"/>
        <v>0101</v>
      </c>
      <c r="AA78" s="66" t="str">
        <f t="shared" si="14"/>
        <v>0001</v>
      </c>
    </row>
    <row r="79" spans="1:27" x14ac:dyDescent="0.4">
      <c r="A79" s="141"/>
      <c r="B79" s="27" t="str">
        <f t="shared" si="15"/>
        <v>01001101</v>
      </c>
      <c r="C79" s="70" t="s">
        <v>109</v>
      </c>
      <c r="D79" s="37" t="s">
        <v>116</v>
      </c>
      <c r="E79" s="27" t="str">
        <f t="shared" si="16"/>
        <v>329011</v>
      </c>
      <c r="F79" s="43">
        <v>0</v>
      </c>
      <c r="G79" s="43">
        <v>0</v>
      </c>
      <c r="H79" s="43">
        <v>1</v>
      </c>
      <c r="I79" s="49" t="s">
        <v>32</v>
      </c>
      <c r="J79" s="49" t="s">
        <v>33</v>
      </c>
      <c r="K79" s="50">
        <v>0</v>
      </c>
      <c r="L79" s="51" t="s">
        <v>95</v>
      </c>
      <c r="M79" s="51" t="s">
        <v>89</v>
      </c>
      <c r="N79" s="52">
        <v>0</v>
      </c>
      <c r="O79" s="52">
        <v>0</v>
      </c>
      <c r="P79" s="53"/>
      <c r="Q79" s="61"/>
      <c r="R79" s="62" t="s">
        <v>80</v>
      </c>
      <c r="S79" s="63">
        <v>0</v>
      </c>
      <c r="T79" s="64" t="s">
        <v>35</v>
      </c>
      <c r="V79" t="str">
        <f t="shared" si="9"/>
        <v>0011</v>
      </c>
      <c r="W79" t="str">
        <f t="shared" si="10"/>
        <v>0010</v>
      </c>
      <c r="X79" t="str">
        <f t="shared" si="11"/>
        <v>1001</v>
      </c>
      <c r="Y79" t="str">
        <f t="shared" si="12"/>
        <v>0000</v>
      </c>
      <c r="Z79" t="str">
        <f t="shared" si="13"/>
        <v>0001</v>
      </c>
      <c r="AA79" s="66" t="str">
        <f t="shared" si="14"/>
        <v>0001</v>
      </c>
    </row>
    <row r="80" spans="1:27" x14ac:dyDescent="0.4">
      <c r="A80" s="27"/>
      <c r="B80" s="27" t="str">
        <f t="shared" si="15"/>
        <v>01001110</v>
      </c>
      <c r="C80" s="27" t="s">
        <v>81</v>
      </c>
      <c r="D80" s="37" t="s">
        <v>117</v>
      </c>
      <c r="E80" s="27" t="str">
        <f t="shared" si="16"/>
        <v>000002</v>
      </c>
      <c r="F80" s="27">
        <v>0</v>
      </c>
      <c r="G80" s="27">
        <v>0</v>
      </c>
      <c r="H80" s="27">
        <v>0</v>
      </c>
      <c r="I80" s="41" t="s">
        <v>31</v>
      </c>
      <c r="J80" s="41" t="s">
        <v>31</v>
      </c>
      <c r="K80" s="37">
        <v>0</v>
      </c>
      <c r="L80" s="47" t="s">
        <v>31</v>
      </c>
      <c r="M80" s="47" t="s">
        <v>31</v>
      </c>
      <c r="N80" s="45">
        <v>0</v>
      </c>
      <c r="O80" s="45">
        <v>0</v>
      </c>
      <c r="P80" s="54"/>
      <c r="Q80" s="65"/>
      <c r="R80" s="59" t="s">
        <v>47</v>
      </c>
      <c r="S80" s="57">
        <v>0</v>
      </c>
      <c r="T80" s="60" t="s">
        <v>82</v>
      </c>
      <c r="V80" t="str">
        <f t="shared" si="9"/>
        <v>0000</v>
      </c>
      <c r="W80" t="str">
        <f t="shared" si="10"/>
        <v>0000</v>
      </c>
      <c r="X80" t="str">
        <f t="shared" si="11"/>
        <v>0000</v>
      </c>
      <c r="Y80" t="str">
        <f t="shared" si="12"/>
        <v>0000</v>
      </c>
      <c r="Z80" t="str">
        <f t="shared" si="13"/>
        <v>0000</v>
      </c>
      <c r="AA80" s="66" t="str">
        <f t="shared" si="14"/>
        <v>0010</v>
      </c>
    </row>
    <row r="81" spans="1:27" x14ac:dyDescent="0.4">
      <c r="A81" s="27"/>
      <c r="B81" s="27" t="str">
        <f t="shared" si="15"/>
        <v>01001111</v>
      </c>
      <c r="C81" s="27"/>
      <c r="D81" s="37" t="s">
        <v>118</v>
      </c>
      <c r="E81" s="27" t="str">
        <f t="shared" si="16"/>
        <v>000000</v>
      </c>
      <c r="F81" s="43"/>
      <c r="G81" s="43"/>
      <c r="H81" s="43"/>
      <c r="I81" s="49"/>
      <c r="J81" s="49"/>
      <c r="K81" s="50"/>
      <c r="L81" s="51"/>
      <c r="M81" s="51"/>
      <c r="N81" s="52"/>
      <c r="O81" s="52"/>
      <c r="P81" s="53"/>
      <c r="Q81" s="61"/>
      <c r="R81" s="62"/>
      <c r="S81" s="63"/>
      <c r="T81" s="64"/>
      <c r="V81" t="str">
        <f t="shared" si="9"/>
        <v/>
      </c>
      <c r="W81" t="str">
        <f t="shared" si="10"/>
        <v/>
      </c>
      <c r="X81" t="str">
        <f t="shared" si="11"/>
        <v/>
      </c>
      <c r="Y81" t="str">
        <f t="shared" si="12"/>
        <v/>
      </c>
      <c r="Z81" t="str">
        <f t="shared" si="13"/>
        <v/>
      </c>
      <c r="AA81" s="66" t="str">
        <f t="shared" si="14"/>
        <v/>
      </c>
    </row>
    <row r="82" spans="1:27" x14ac:dyDescent="0.4">
      <c r="A82" s="128" t="s">
        <v>119</v>
      </c>
      <c r="B82" s="27" t="str">
        <f t="shared" si="15"/>
        <v>01010000</v>
      </c>
      <c r="C82" s="27" t="s">
        <v>120</v>
      </c>
      <c r="D82" s="37">
        <v>50</v>
      </c>
      <c r="E82" s="27" t="str">
        <f t="shared" si="16"/>
        <v>322411</v>
      </c>
      <c r="F82" s="27">
        <v>0</v>
      </c>
      <c r="G82" s="27">
        <v>0</v>
      </c>
      <c r="H82" s="27">
        <v>1</v>
      </c>
      <c r="I82" s="41" t="s">
        <v>32</v>
      </c>
      <c r="J82" s="41" t="s">
        <v>33</v>
      </c>
      <c r="K82" s="37">
        <v>0</v>
      </c>
      <c r="L82" s="47" t="s">
        <v>31</v>
      </c>
      <c r="M82" s="47" t="s">
        <v>70</v>
      </c>
      <c r="N82" s="45">
        <v>0</v>
      </c>
      <c r="O82" s="45">
        <v>1</v>
      </c>
      <c r="P82" s="54"/>
      <c r="Q82" s="65"/>
      <c r="R82" s="59" t="s">
        <v>80</v>
      </c>
      <c r="S82" s="57">
        <v>0</v>
      </c>
      <c r="T82" s="60" t="s">
        <v>35</v>
      </c>
      <c r="V82" t="str">
        <f t="shared" si="9"/>
        <v>0011</v>
      </c>
      <c r="W82" t="str">
        <f t="shared" si="10"/>
        <v>0010</v>
      </c>
      <c r="X82" t="str">
        <f t="shared" si="11"/>
        <v>0010</v>
      </c>
      <c r="Y82" t="str">
        <f t="shared" si="12"/>
        <v>0100</v>
      </c>
      <c r="Z82" t="str">
        <f t="shared" si="13"/>
        <v>0001</v>
      </c>
      <c r="AA82" s="66" t="str">
        <f t="shared" si="14"/>
        <v>0001</v>
      </c>
    </row>
    <row r="83" spans="1:27" x14ac:dyDescent="0.4">
      <c r="A83" s="128"/>
      <c r="B83" s="27" t="str">
        <f t="shared" si="15"/>
        <v>01010001</v>
      </c>
      <c r="C83" s="27" t="s">
        <v>81</v>
      </c>
      <c r="D83" s="37">
        <v>51</v>
      </c>
      <c r="E83" s="27" t="str">
        <f t="shared" si="16"/>
        <v>000002</v>
      </c>
      <c r="F83" s="43">
        <v>0</v>
      </c>
      <c r="G83" s="43">
        <v>0</v>
      </c>
      <c r="H83" s="43">
        <v>0</v>
      </c>
      <c r="I83" s="49" t="s">
        <v>31</v>
      </c>
      <c r="J83" s="49" t="s">
        <v>31</v>
      </c>
      <c r="K83" s="50">
        <v>0</v>
      </c>
      <c r="L83" s="51" t="s">
        <v>31</v>
      </c>
      <c r="M83" s="51" t="s">
        <v>31</v>
      </c>
      <c r="N83" s="52">
        <v>0</v>
      </c>
      <c r="O83" s="52">
        <v>0</v>
      </c>
      <c r="P83" s="53"/>
      <c r="Q83" s="61"/>
      <c r="R83" s="62" t="s">
        <v>47</v>
      </c>
      <c r="S83" s="63">
        <v>0</v>
      </c>
      <c r="T83" s="64" t="s">
        <v>107</v>
      </c>
      <c r="V83" t="str">
        <f t="shared" si="9"/>
        <v>0000</v>
      </c>
      <c r="W83" t="str">
        <f t="shared" si="10"/>
        <v>0000</v>
      </c>
      <c r="X83" t="str">
        <f t="shared" si="11"/>
        <v>0000</v>
      </c>
      <c r="Y83" t="str">
        <f t="shared" si="12"/>
        <v>0000</v>
      </c>
      <c r="Z83" t="str">
        <f t="shared" si="13"/>
        <v>0000</v>
      </c>
      <c r="AA83" s="66" t="str">
        <f t="shared" si="14"/>
        <v>0010</v>
      </c>
    </row>
    <row r="84" spans="1:27" x14ac:dyDescent="0.4">
      <c r="A84" s="27"/>
      <c r="B84" s="27" t="str">
        <f t="shared" si="15"/>
        <v>01010010</v>
      </c>
      <c r="C84" s="27"/>
      <c r="D84" s="37">
        <v>52</v>
      </c>
      <c r="E84" s="27" t="str">
        <f t="shared" si="16"/>
        <v>000000</v>
      </c>
      <c r="F84" s="27"/>
      <c r="G84" s="27"/>
      <c r="H84" s="27"/>
      <c r="I84" s="41"/>
      <c r="J84" s="41"/>
      <c r="K84" s="37"/>
      <c r="L84" s="47"/>
      <c r="M84" s="47"/>
      <c r="N84" s="45"/>
      <c r="O84" s="45"/>
      <c r="P84" s="54"/>
      <c r="Q84" s="65"/>
      <c r="R84" s="59"/>
      <c r="S84" s="57"/>
      <c r="T84" s="60"/>
      <c r="V84" t="str">
        <f t="shared" si="9"/>
        <v/>
      </c>
      <c r="W84" t="str">
        <f t="shared" si="10"/>
        <v/>
      </c>
      <c r="X84" t="str">
        <f t="shared" si="11"/>
        <v/>
      </c>
      <c r="Y84" t="str">
        <f t="shared" si="12"/>
        <v/>
      </c>
      <c r="Z84" t="str">
        <f t="shared" si="13"/>
        <v/>
      </c>
      <c r="AA84" s="66" t="str">
        <f t="shared" si="14"/>
        <v/>
      </c>
    </row>
    <row r="85" spans="1:27" x14ac:dyDescent="0.4">
      <c r="A85" s="27"/>
      <c r="B85" s="27" t="str">
        <f t="shared" si="15"/>
        <v>01010011</v>
      </c>
      <c r="C85" s="27"/>
      <c r="D85" s="37">
        <v>53</v>
      </c>
      <c r="E85" s="27" t="str">
        <f t="shared" si="16"/>
        <v>000000</v>
      </c>
      <c r="F85" s="43"/>
      <c r="G85" s="43"/>
      <c r="H85" s="43"/>
      <c r="I85" s="49"/>
      <c r="J85" s="49"/>
      <c r="K85" s="50"/>
      <c r="L85" s="51"/>
      <c r="M85" s="51"/>
      <c r="N85" s="52"/>
      <c r="O85" s="52"/>
      <c r="P85" s="53"/>
      <c r="Q85" s="61"/>
      <c r="R85" s="62"/>
      <c r="S85" s="63"/>
      <c r="T85" s="64"/>
      <c r="V85" t="str">
        <f t="shared" si="9"/>
        <v/>
      </c>
      <c r="W85" t="str">
        <f t="shared" si="10"/>
        <v/>
      </c>
      <c r="X85" t="str">
        <f t="shared" si="11"/>
        <v/>
      </c>
      <c r="Y85" t="str">
        <f t="shared" si="12"/>
        <v/>
      </c>
      <c r="Z85" t="str">
        <f t="shared" si="13"/>
        <v/>
      </c>
      <c r="AA85" s="66" t="str">
        <f t="shared" si="14"/>
        <v/>
      </c>
    </row>
    <row r="86" spans="1:27" x14ac:dyDescent="0.4">
      <c r="A86" s="27"/>
      <c r="B86" s="27" t="str">
        <f t="shared" si="15"/>
        <v>01010100</v>
      </c>
      <c r="C86" s="27"/>
      <c r="D86" s="37">
        <v>54</v>
      </c>
      <c r="E86" s="27" t="str">
        <f t="shared" si="16"/>
        <v>000000</v>
      </c>
      <c r="F86" s="27"/>
      <c r="G86" s="27"/>
      <c r="H86" s="27"/>
      <c r="I86" s="41"/>
      <c r="J86" s="41"/>
      <c r="K86" s="37"/>
      <c r="L86" s="47"/>
      <c r="M86" s="47"/>
      <c r="N86" s="45"/>
      <c r="O86" s="45"/>
      <c r="P86" s="54"/>
      <c r="Q86" s="65"/>
      <c r="R86" s="59"/>
      <c r="S86" s="57"/>
      <c r="T86" s="60"/>
      <c r="V86" t="str">
        <f t="shared" si="9"/>
        <v/>
      </c>
      <c r="W86" t="str">
        <f t="shared" si="10"/>
        <v/>
      </c>
      <c r="X86" t="str">
        <f t="shared" si="11"/>
        <v/>
      </c>
      <c r="Y86" t="str">
        <f t="shared" si="12"/>
        <v/>
      </c>
      <c r="Z86" t="str">
        <f t="shared" si="13"/>
        <v/>
      </c>
      <c r="AA86" s="66" t="str">
        <f t="shared" si="14"/>
        <v/>
      </c>
    </row>
    <row r="87" spans="1:27" x14ac:dyDescent="0.4">
      <c r="A87" s="27"/>
      <c r="B87" s="27" t="str">
        <f t="shared" si="15"/>
        <v>01010101</v>
      </c>
      <c r="C87" s="27"/>
      <c r="D87" s="37">
        <v>55</v>
      </c>
      <c r="E87" s="27" t="str">
        <f t="shared" si="16"/>
        <v>000000</v>
      </c>
      <c r="F87" s="43"/>
      <c r="G87" s="43"/>
      <c r="H87" s="43"/>
      <c r="I87" s="49"/>
      <c r="J87" s="49"/>
      <c r="K87" s="50"/>
      <c r="L87" s="51"/>
      <c r="M87" s="51"/>
      <c r="N87" s="52"/>
      <c r="O87" s="52"/>
      <c r="P87" s="53"/>
      <c r="Q87" s="61"/>
      <c r="R87" s="62"/>
      <c r="S87" s="63"/>
      <c r="T87" s="64"/>
      <c r="V87" t="str">
        <f t="shared" si="9"/>
        <v/>
      </c>
      <c r="W87" t="str">
        <f t="shared" si="10"/>
        <v/>
      </c>
      <c r="X87" t="str">
        <f t="shared" si="11"/>
        <v/>
      </c>
      <c r="Y87" t="str">
        <f t="shared" si="12"/>
        <v/>
      </c>
      <c r="Z87" t="str">
        <f t="shared" si="13"/>
        <v/>
      </c>
      <c r="AA87" s="66" t="str">
        <f t="shared" si="14"/>
        <v/>
      </c>
    </row>
    <row r="88" spans="1:27" x14ac:dyDescent="0.4">
      <c r="A88" s="27"/>
      <c r="B88" s="27" t="str">
        <f t="shared" si="15"/>
        <v>01010110</v>
      </c>
      <c r="C88" s="27"/>
      <c r="D88" s="37">
        <v>56</v>
      </c>
      <c r="E88" s="27" t="str">
        <f t="shared" si="16"/>
        <v>000000</v>
      </c>
      <c r="F88" s="27"/>
      <c r="G88" s="27"/>
      <c r="H88" s="27"/>
      <c r="I88" s="41"/>
      <c r="J88" s="41"/>
      <c r="K88" s="37"/>
      <c r="L88" s="47"/>
      <c r="M88" s="47"/>
      <c r="N88" s="45"/>
      <c r="O88" s="45"/>
      <c r="P88" s="54"/>
      <c r="Q88" s="65"/>
      <c r="R88" s="59"/>
      <c r="S88" s="57"/>
      <c r="T88" s="60"/>
      <c r="V88" t="str">
        <f t="shared" si="9"/>
        <v/>
      </c>
      <c r="W88" t="str">
        <f t="shared" si="10"/>
        <v/>
      </c>
      <c r="X88" t="str">
        <f t="shared" si="11"/>
        <v/>
      </c>
      <c r="Y88" t="str">
        <f t="shared" si="12"/>
        <v/>
      </c>
      <c r="Z88" t="str">
        <f t="shared" si="13"/>
        <v/>
      </c>
      <c r="AA88" s="66" t="str">
        <f t="shared" si="14"/>
        <v/>
      </c>
    </row>
    <row r="89" spans="1:27" x14ac:dyDescent="0.4">
      <c r="A89" s="27"/>
      <c r="B89" s="27" t="str">
        <f t="shared" si="15"/>
        <v>01010111</v>
      </c>
      <c r="C89" s="27"/>
      <c r="D89" s="37">
        <v>57</v>
      </c>
      <c r="E89" s="27" t="str">
        <f t="shared" si="16"/>
        <v>000000</v>
      </c>
      <c r="F89" s="43"/>
      <c r="G89" s="43"/>
      <c r="H89" s="43"/>
      <c r="I89" s="49"/>
      <c r="J89" s="49"/>
      <c r="K89" s="50"/>
      <c r="L89" s="51"/>
      <c r="M89" s="51"/>
      <c r="N89" s="52"/>
      <c r="O89" s="52"/>
      <c r="P89" s="53"/>
      <c r="Q89" s="61"/>
      <c r="R89" s="62"/>
      <c r="S89" s="63"/>
      <c r="T89" s="64"/>
      <c r="V89" t="str">
        <f t="shared" si="9"/>
        <v/>
      </c>
      <c r="W89" t="str">
        <f t="shared" si="10"/>
        <v/>
      </c>
      <c r="X89" t="str">
        <f t="shared" si="11"/>
        <v/>
      </c>
      <c r="Y89" t="str">
        <f t="shared" si="12"/>
        <v/>
      </c>
      <c r="Z89" t="str">
        <f t="shared" si="13"/>
        <v/>
      </c>
      <c r="AA89" s="66" t="str">
        <f t="shared" si="14"/>
        <v/>
      </c>
    </row>
    <row r="90" spans="1:27" x14ac:dyDescent="0.4">
      <c r="A90" s="128" t="s">
        <v>121</v>
      </c>
      <c r="B90" s="27" t="str">
        <f t="shared" si="15"/>
        <v>01011000</v>
      </c>
      <c r="C90" s="27" t="s">
        <v>36</v>
      </c>
      <c r="D90" s="37">
        <v>58</v>
      </c>
      <c r="E90" s="27" t="str">
        <f t="shared" si="16"/>
        <v>000451</v>
      </c>
      <c r="F90" s="27">
        <v>0</v>
      </c>
      <c r="G90" s="27">
        <v>0</v>
      </c>
      <c r="H90" s="27">
        <v>0</v>
      </c>
      <c r="I90" s="41" t="s">
        <v>31</v>
      </c>
      <c r="J90" s="41" t="s">
        <v>31</v>
      </c>
      <c r="K90" s="37" t="s">
        <v>37</v>
      </c>
      <c r="L90" s="47" t="s">
        <v>31</v>
      </c>
      <c r="M90" s="47" t="s">
        <v>31</v>
      </c>
      <c r="N90" s="45">
        <v>0</v>
      </c>
      <c r="O90" s="45">
        <v>1</v>
      </c>
      <c r="P90" s="54"/>
      <c r="Q90" s="65"/>
      <c r="R90" s="59" t="s">
        <v>56</v>
      </c>
      <c r="S90" s="57">
        <v>0</v>
      </c>
      <c r="T90" s="60" t="s">
        <v>35</v>
      </c>
      <c r="V90" t="str">
        <f t="shared" si="9"/>
        <v>0000</v>
      </c>
      <c r="W90" t="str">
        <f t="shared" si="10"/>
        <v>0000</v>
      </c>
      <c r="X90" t="str">
        <f t="shared" si="11"/>
        <v>0000</v>
      </c>
      <c r="Y90" t="str">
        <f t="shared" si="12"/>
        <v>0100</v>
      </c>
      <c r="Z90" t="str">
        <f t="shared" si="13"/>
        <v>0101</v>
      </c>
      <c r="AA90" s="66" t="str">
        <f t="shared" si="14"/>
        <v>0001</v>
      </c>
    </row>
    <row r="91" spans="1:27" x14ac:dyDescent="0.4">
      <c r="A91" s="128"/>
      <c r="B91" s="27" t="str">
        <f t="shared" si="15"/>
        <v>01011001</v>
      </c>
      <c r="C91" s="27" t="s">
        <v>79</v>
      </c>
      <c r="D91" s="37">
        <v>59</v>
      </c>
      <c r="E91" s="27" t="str">
        <f t="shared" si="16"/>
        <v>321411</v>
      </c>
      <c r="F91" s="43">
        <v>0</v>
      </c>
      <c r="G91" s="43">
        <v>0</v>
      </c>
      <c r="H91" s="43">
        <v>1</v>
      </c>
      <c r="I91" s="49" t="s">
        <v>32</v>
      </c>
      <c r="J91" s="49" t="s">
        <v>33</v>
      </c>
      <c r="K91" s="50">
        <v>0</v>
      </c>
      <c r="L91" s="51" t="s">
        <v>31</v>
      </c>
      <c r="M91" s="51" t="s">
        <v>89</v>
      </c>
      <c r="N91" s="52">
        <v>0</v>
      </c>
      <c r="O91" s="52">
        <v>1</v>
      </c>
      <c r="P91" s="53"/>
      <c r="Q91" s="61"/>
      <c r="R91" s="62" t="s">
        <v>80</v>
      </c>
      <c r="S91" s="63">
        <v>0</v>
      </c>
      <c r="T91" s="64" t="s">
        <v>35</v>
      </c>
      <c r="V91" t="str">
        <f t="shared" si="9"/>
        <v>0011</v>
      </c>
      <c r="W91" t="str">
        <f t="shared" si="10"/>
        <v>0010</v>
      </c>
      <c r="X91" t="str">
        <f t="shared" si="11"/>
        <v>0001</v>
      </c>
      <c r="Y91" t="str">
        <f t="shared" si="12"/>
        <v>0100</v>
      </c>
      <c r="Z91" t="str">
        <f t="shared" si="13"/>
        <v>0001</v>
      </c>
      <c r="AA91" s="66" t="str">
        <f t="shared" si="14"/>
        <v>0001</v>
      </c>
    </row>
    <row r="92" spans="1:27" x14ac:dyDescent="0.4">
      <c r="A92" s="128"/>
      <c r="B92" s="27" t="str">
        <f t="shared" si="15"/>
        <v>01011010</v>
      </c>
      <c r="C92" s="27" t="s">
        <v>81</v>
      </c>
      <c r="D92" s="37" t="s">
        <v>122</v>
      </c>
      <c r="E92" s="27" t="str">
        <f t="shared" si="16"/>
        <v>000002</v>
      </c>
      <c r="F92" s="27">
        <v>0</v>
      </c>
      <c r="G92" s="27">
        <v>0</v>
      </c>
      <c r="H92" s="27">
        <v>0</v>
      </c>
      <c r="I92" s="41" t="s">
        <v>31</v>
      </c>
      <c r="J92" s="41" t="s">
        <v>31</v>
      </c>
      <c r="K92" s="37">
        <v>0</v>
      </c>
      <c r="L92" s="47" t="s">
        <v>31</v>
      </c>
      <c r="M92" s="47" t="s">
        <v>31</v>
      </c>
      <c r="N92" s="45">
        <v>0</v>
      </c>
      <c r="O92" s="45">
        <v>0</v>
      </c>
      <c r="P92" s="54"/>
      <c r="Q92" s="65"/>
      <c r="R92" s="59" t="s">
        <v>47</v>
      </c>
      <c r="S92" s="57">
        <v>0</v>
      </c>
      <c r="T92" s="60" t="s">
        <v>82</v>
      </c>
      <c r="V92" t="str">
        <f t="shared" ref="V92:V122" si="17">_xlfn.CONCAT(F92,G92,H92,MID(I92,1,1))</f>
        <v>0000</v>
      </c>
      <c r="W92" t="str">
        <f t="shared" si="10"/>
        <v>0000</v>
      </c>
      <c r="X92" t="str">
        <f t="shared" si="11"/>
        <v>0000</v>
      </c>
      <c r="Y92" t="str">
        <f t="shared" si="12"/>
        <v>0000</v>
      </c>
      <c r="Z92" t="str">
        <f t="shared" si="13"/>
        <v>0000</v>
      </c>
      <c r="AA92" s="66" t="str">
        <f t="shared" si="14"/>
        <v>0010</v>
      </c>
    </row>
    <row r="93" spans="1:27" x14ac:dyDescent="0.4">
      <c r="A93" s="27"/>
      <c r="B93" s="27" t="str">
        <f t="shared" si="15"/>
        <v>01011011</v>
      </c>
      <c r="C93" s="27"/>
      <c r="D93" s="37" t="s">
        <v>123</v>
      </c>
      <c r="E93" s="27" t="str">
        <f t="shared" si="16"/>
        <v>000000</v>
      </c>
      <c r="F93" s="43"/>
      <c r="G93" s="43"/>
      <c r="H93" s="43"/>
      <c r="I93" s="49"/>
      <c r="J93" s="49"/>
      <c r="K93" s="50"/>
      <c r="L93" s="51"/>
      <c r="M93" s="51"/>
      <c r="N93" s="52"/>
      <c r="O93" s="52"/>
      <c r="P93" s="53"/>
      <c r="Q93" s="61"/>
      <c r="R93" s="62"/>
      <c r="S93" s="63"/>
      <c r="T93" s="64"/>
      <c r="V93" t="str">
        <f t="shared" si="17"/>
        <v/>
      </c>
      <c r="W93" t="str">
        <f t="shared" si="10"/>
        <v/>
      </c>
      <c r="X93" t="str">
        <f t="shared" si="11"/>
        <v/>
      </c>
      <c r="Y93" t="str">
        <f t="shared" si="12"/>
        <v/>
      </c>
      <c r="Z93" t="str">
        <f t="shared" si="13"/>
        <v/>
      </c>
      <c r="AA93" s="66" t="str">
        <f t="shared" si="14"/>
        <v/>
      </c>
    </row>
    <row r="94" spans="1:27" x14ac:dyDescent="0.4">
      <c r="A94" s="27"/>
      <c r="B94" s="27" t="str">
        <f t="shared" si="15"/>
        <v>01011100</v>
      </c>
      <c r="C94" s="27"/>
      <c r="D94" s="37" t="s">
        <v>124</v>
      </c>
      <c r="E94" s="27" t="str">
        <f t="shared" si="16"/>
        <v>000000</v>
      </c>
      <c r="F94" s="27"/>
      <c r="G94" s="27"/>
      <c r="H94" s="27"/>
      <c r="I94" s="41"/>
      <c r="J94" s="41"/>
      <c r="K94" s="37"/>
      <c r="L94" s="47"/>
      <c r="M94" s="47"/>
      <c r="N94" s="45"/>
      <c r="O94" s="45"/>
      <c r="P94" s="54"/>
      <c r="Q94" s="65"/>
      <c r="R94" s="59"/>
      <c r="S94" s="57"/>
      <c r="T94" s="60"/>
      <c r="V94" t="str">
        <f t="shared" si="17"/>
        <v/>
      </c>
      <c r="W94" t="str">
        <f t="shared" si="10"/>
        <v/>
      </c>
      <c r="X94" t="str">
        <f t="shared" si="11"/>
        <v/>
      </c>
      <c r="Y94" t="str">
        <f t="shared" si="12"/>
        <v/>
      </c>
      <c r="Z94" t="str">
        <f t="shared" si="13"/>
        <v/>
      </c>
      <c r="AA94" s="66" t="str">
        <f t="shared" si="14"/>
        <v/>
      </c>
    </row>
    <row r="95" spans="1:27" x14ac:dyDescent="0.4">
      <c r="A95" s="27"/>
      <c r="B95" s="27" t="str">
        <f t="shared" si="15"/>
        <v>01011101</v>
      </c>
      <c r="C95" s="27"/>
      <c r="D95" s="37" t="s">
        <v>125</v>
      </c>
      <c r="E95" s="27" t="str">
        <f t="shared" si="16"/>
        <v>000000</v>
      </c>
      <c r="F95" s="43"/>
      <c r="G95" s="43"/>
      <c r="H95" s="43"/>
      <c r="I95" s="49"/>
      <c r="J95" s="49"/>
      <c r="K95" s="50"/>
      <c r="L95" s="51"/>
      <c r="M95" s="51"/>
      <c r="N95" s="52"/>
      <c r="O95" s="52"/>
      <c r="P95" s="53"/>
      <c r="Q95" s="61"/>
      <c r="R95" s="62"/>
      <c r="S95" s="63"/>
      <c r="T95" s="64"/>
      <c r="V95" t="str">
        <f t="shared" si="17"/>
        <v/>
      </c>
      <c r="W95" t="str">
        <f t="shared" si="10"/>
        <v/>
      </c>
      <c r="X95" t="str">
        <f t="shared" si="11"/>
        <v/>
      </c>
      <c r="Y95" t="str">
        <f t="shared" si="12"/>
        <v/>
      </c>
      <c r="Z95" t="str">
        <f t="shared" si="13"/>
        <v/>
      </c>
      <c r="AA95" s="66" t="str">
        <f t="shared" si="14"/>
        <v/>
      </c>
    </row>
    <row r="96" spans="1:27" x14ac:dyDescent="0.4">
      <c r="A96" s="27"/>
      <c r="B96" s="27" t="str">
        <f t="shared" si="15"/>
        <v>01011110</v>
      </c>
      <c r="C96" s="27"/>
      <c r="D96" s="37" t="s">
        <v>126</v>
      </c>
      <c r="E96" s="27" t="str">
        <f t="shared" si="16"/>
        <v>000000</v>
      </c>
      <c r="F96" s="27"/>
      <c r="G96" s="27"/>
      <c r="H96" s="27"/>
      <c r="I96" s="41"/>
      <c r="J96" s="41"/>
      <c r="K96" s="37"/>
      <c r="L96" s="47"/>
      <c r="M96" s="47"/>
      <c r="N96" s="45"/>
      <c r="O96" s="45"/>
      <c r="P96" s="54"/>
      <c r="Q96" s="65"/>
      <c r="R96" s="59"/>
      <c r="S96" s="57"/>
      <c r="T96" s="60"/>
      <c r="V96" t="str">
        <f t="shared" si="17"/>
        <v/>
      </c>
      <c r="W96" t="str">
        <f t="shared" si="10"/>
        <v/>
      </c>
      <c r="X96" t="str">
        <f t="shared" si="11"/>
        <v/>
      </c>
      <c r="Y96" t="str">
        <f t="shared" si="12"/>
        <v/>
      </c>
      <c r="Z96" t="str">
        <f t="shared" si="13"/>
        <v/>
      </c>
      <c r="AA96" s="66" t="str">
        <f t="shared" si="14"/>
        <v/>
      </c>
    </row>
    <row r="97" spans="1:27" x14ac:dyDescent="0.4">
      <c r="A97" s="27"/>
      <c r="B97" s="27" t="str">
        <f t="shared" si="15"/>
        <v>01011111</v>
      </c>
      <c r="C97" s="27"/>
      <c r="D97" s="37" t="s">
        <v>127</v>
      </c>
      <c r="E97" s="27" t="str">
        <f t="shared" si="16"/>
        <v>000000</v>
      </c>
      <c r="F97" s="43"/>
      <c r="G97" s="43"/>
      <c r="H97" s="43"/>
      <c r="I97" s="49"/>
      <c r="J97" s="49"/>
      <c r="K97" s="50"/>
      <c r="L97" s="51"/>
      <c r="M97" s="51"/>
      <c r="N97" s="52"/>
      <c r="O97" s="52"/>
      <c r="P97" s="53"/>
      <c r="Q97" s="61"/>
      <c r="R97" s="62"/>
      <c r="S97" s="63"/>
      <c r="T97" s="64"/>
      <c r="V97" t="str">
        <f t="shared" si="17"/>
        <v/>
      </c>
      <c r="W97" t="str">
        <f t="shared" si="10"/>
        <v/>
      </c>
      <c r="X97" t="str">
        <f t="shared" si="11"/>
        <v/>
      </c>
      <c r="Y97" t="str">
        <f t="shared" si="12"/>
        <v/>
      </c>
      <c r="Z97" t="str">
        <f t="shared" si="13"/>
        <v/>
      </c>
      <c r="AA97" s="66" t="str">
        <f t="shared" si="14"/>
        <v/>
      </c>
    </row>
    <row r="98" spans="1:27" x14ac:dyDescent="0.4">
      <c r="A98" s="128" t="s">
        <v>128</v>
      </c>
      <c r="B98" s="27" t="str">
        <f t="shared" si="15"/>
        <v>01100000</v>
      </c>
      <c r="C98" s="27" t="s">
        <v>129</v>
      </c>
      <c r="D98" s="37">
        <v>60</v>
      </c>
      <c r="E98" s="27" t="str">
        <f t="shared" si="16"/>
        <v>328421</v>
      </c>
      <c r="F98" s="27">
        <v>0</v>
      </c>
      <c r="G98" s="27">
        <v>0</v>
      </c>
      <c r="H98" s="27">
        <v>1</v>
      </c>
      <c r="I98" s="41" t="s">
        <v>32</v>
      </c>
      <c r="J98" s="41" t="s">
        <v>33</v>
      </c>
      <c r="K98" s="37">
        <v>0</v>
      </c>
      <c r="L98" s="47" t="s">
        <v>105</v>
      </c>
      <c r="M98" s="47" t="s">
        <v>31</v>
      </c>
      <c r="N98" s="45">
        <v>0</v>
      </c>
      <c r="O98" s="45">
        <v>1</v>
      </c>
      <c r="P98" s="54"/>
      <c r="Q98" s="65"/>
      <c r="R98" s="59" t="s">
        <v>130</v>
      </c>
      <c r="S98" s="57">
        <v>0</v>
      </c>
      <c r="T98" s="60" t="s">
        <v>35</v>
      </c>
      <c r="V98" t="str">
        <f t="shared" si="17"/>
        <v>0011</v>
      </c>
      <c r="W98" t="str">
        <f t="shared" si="10"/>
        <v>0010</v>
      </c>
      <c r="X98" t="str">
        <f t="shared" si="11"/>
        <v>1000</v>
      </c>
      <c r="Y98" t="str">
        <f t="shared" si="12"/>
        <v>0100</v>
      </c>
      <c r="Z98" t="str">
        <f t="shared" si="13"/>
        <v>0010</v>
      </c>
      <c r="AA98" s="66" t="str">
        <f t="shared" si="14"/>
        <v>0001</v>
      </c>
    </row>
    <row r="99" spans="1:27" x14ac:dyDescent="0.4">
      <c r="A99" s="128"/>
      <c r="B99" s="27" t="str">
        <f t="shared" si="15"/>
        <v>01100001</v>
      </c>
      <c r="C99" s="27" t="s">
        <v>81</v>
      </c>
      <c r="D99" s="37">
        <v>61</v>
      </c>
      <c r="E99" s="27" t="str">
        <f t="shared" si="16"/>
        <v>000002</v>
      </c>
      <c r="F99" s="43">
        <v>0</v>
      </c>
      <c r="G99" s="43">
        <v>0</v>
      </c>
      <c r="H99" s="43">
        <v>0</v>
      </c>
      <c r="I99" s="49" t="s">
        <v>31</v>
      </c>
      <c r="J99" s="49" t="s">
        <v>31</v>
      </c>
      <c r="K99" s="50">
        <v>0</v>
      </c>
      <c r="L99" s="51" t="s">
        <v>31</v>
      </c>
      <c r="M99" s="51" t="s">
        <v>31</v>
      </c>
      <c r="N99" s="52">
        <v>0</v>
      </c>
      <c r="O99" s="52">
        <v>0</v>
      </c>
      <c r="P99" s="53"/>
      <c r="Q99" s="61"/>
      <c r="R99" s="62" t="s">
        <v>47</v>
      </c>
      <c r="S99" s="63">
        <v>0</v>
      </c>
      <c r="T99" s="64" t="s">
        <v>107</v>
      </c>
      <c r="V99" t="str">
        <f t="shared" si="17"/>
        <v>0000</v>
      </c>
      <c r="W99" t="str">
        <f t="shared" si="10"/>
        <v>0000</v>
      </c>
      <c r="X99" t="str">
        <f t="shared" si="11"/>
        <v>0000</v>
      </c>
      <c r="Y99" t="str">
        <f t="shared" si="12"/>
        <v>0000</v>
      </c>
      <c r="Z99" t="str">
        <f t="shared" si="13"/>
        <v>0000</v>
      </c>
      <c r="AA99" s="66" t="str">
        <f t="shared" si="14"/>
        <v>0010</v>
      </c>
    </row>
    <row r="100" spans="1:27" x14ac:dyDescent="0.4">
      <c r="A100" s="27"/>
      <c r="B100" s="27" t="str">
        <f t="shared" si="15"/>
        <v>01100010</v>
      </c>
      <c r="C100" s="27"/>
      <c r="D100" s="37">
        <v>62</v>
      </c>
      <c r="E100" s="27" t="str">
        <f t="shared" si="16"/>
        <v>000000</v>
      </c>
      <c r="F100" s="27"/>
      <c r="G100" s="27"/>
      <c r="H100" s="27"/>
      <c r="I100" s="41"/>
      <c r="J100" s="41"/>
      <c r="K100" s="37"/>
      <c r="L100" s="47"/>
      <c r="M100" s="47"/>
      <c r="N100" s="45"/>
      <c r="O100" s="45"/>
      <c r="P100" s="54"/>
      <c r="Q100" s="65"/>
      <c r="R100" s="59"/>
      <c r="S100" s="57"/>
      <c r="T100" s="60"/>
      <c r="V100" t="str">
        <f t="shared" si="17"/>
        <v/>
      </c>
      <c r="W100" t="str">
        <f t="shared" si="10"/>
        <v/>
      </c>
      <c r="X100" t="str">
        <f t="shared" si="11"/>
        <v/>
      </c>
      <c r="Y100" t="str">
        <f t="shared" si="12"/>
        <v/>
      </c>
      <c r="Z100" t="str">
        <f t="shared" si="13"/>
        <v/>
      </c>
      <c r="AA100" s="66" t="str">
        <f t="shared" si="14"/>
        <v/>
      </c>
    </row>
    <row r="101" spans="1:27" x14ac:dyDescent="0.4">
      <c r="A101" s="27"/>
      <c r="B101" s="27" t="str">
        <f t="shared" si="15"/>
        <v>01100011</v>
      </c>
      <c r="C101" s="27"/>
      <c r="D101" s="37">
        <v>63</v>
      </c>
      <c r="E101" s="27" t="str">
        <f t="shared" si="16"/>
        <v>000000</v>
      </c>
      <c r="F101" s="43"/>
      <c r="G101" s="43"/>
      <c r="H101" s="43"/>
      <c r="I101" s="49"/>
      <c r="J101" s="49"/>
      <c r="K101" s="50"/>
      <c r="L101" s="51"/>
      <c r="M101" s="51"/>
      <c r="N101" s="52"/>
      <c r="O101" s="52"/>
      <c r="P101" s="53"/>
      <c r="Q101" s="61"/>
      <c r="R101" s="62"/>
      <c r="S101" s="63"/>
      <c r="T101" s="64"/>
      <c r="V101" t="str">
        <f t="shared" si="17"/>
        <v/>
      </c>
      <c r="W101" t="str">
        <f t="shared" si="10"/>
        <v/>
      </c>
      <c r="X101" t="str">
        <f t="shared" si="11"/>
        <v/>
      </c>
      <c r="Y101" t="str">
        <f t="shared" si="12"/>
        <v/>
      </c>
      <c r="Z101" t="str">
        <f t="shared" si="13"/>
        <v/>
      </c>
      <c r="AA101" s="66" t="str">
        <f t="shared" si="14"/>
        <v/>
      </c>
    </row>
    <row r="102" spans="1:27" x14ac:dyDescent="0.4">
      <c r="A102" s="27"/>
      <c r="B102" s="27" t="str">
        <f t="shared" si="15"/>
        <v>01100100</v>
      </c>
      <c r="C102" s="27"/>
      <c r="D102" s="37">
        <v>64</v>
      </c>
      <c r="E102" s="27" t="str">
        <f t="shared" si="16"/>
        <v>000000</v>
      </c>
      <c r="F102" s="27"/>
      <c r="G102" s="27"/>
      <c r="H102" s="27"/>
      <c r="I102" s="41"/>
      <c r="J102" s="41"/>
      <c r="K102" s="37"/>
      <c r="L102" s="47"/>
      <c r="M102" s="47"/>
      <c r="N102" s="45"/>
      <c r="O102" s="45"/>
      <c r="P102" s="54"/>
      <c r="Q102" s="65"/>
      <c r="R102" s="59"/>
      <c r="S102" s="57"/>
      <c r="T102" s="60"/>
      <c r="V102" t="str">
        <f t="shared" si="17"/>
        <v/>
      </c>
      <c r="W102" t="str">
        <f t="shared" si="10"/>
        <v/>
      </c>
      <c r="X102" t="str">
        <f t="shared" si="11"/>
        <v/>
      </c>
      <c r="Y102" t="str">
        <f t="shared" si="12"/>
        <v/>
      </c>
      <c r="Z102" t="str">
        <f t="shared" si="13"/>
        <v/>
      </c>
      <c r="AA102" s="66" t="str">
        <f t="shared" si="14"/>
        <v/>
      </c>
    </row>
    <row r="103" spans="1:27" x14ac:dyDescent="0.4">
      <c r="A103" s="27"/>
      <c r="B103" s="27" t="str">
        <f t="shared" si="15"/>
        <v>01100101</v>
      </c>
      <c r="C103" s="27"/>
      <c r="D103" s="37">
        <v>65</v>
      </c>
      <c r="E103" s="27" t="str">
        <f t="shared" si="16"/>
        <v>000000</v>
      </c>
      <c r="F103" s="43"/>
      <c r="G103" s="43"/>
      <c r="H103" s="43"/>
      <c r="I103" s="49"/>
      <c r="J103" s="49"/>
      <c r="K103" s="50"/>
      <c r="L103" s="51"/>
      <c r="M103" s="51"/>
      <c r="N103" s="52"/>
      <c r="O103" s="52"/>
      <c r="P103" s="53"/>
      <c r="Q103" s="61"/>
      <c r="R103" s="62"/>
      <c r="S103" s="63"/>
      <c r="T103" s="64"/>
      <c r="V103" t="str">
        <f t="shared" si="17"/>
        <v/>
      </c>
      <c r="W103" t="str">
        <f t="shared" si="10"/>
        <v/>
      </c>
      <c r="X103" t="str">
        <f t="shared" si="11"/>
        <v/>
      </c>
      <c r="Y103" t="str">
        <f t="shared" si="12"/>
        <v/>
      </c>
      <c r="Z103" t="str">
        <f t="shared" si="13"/>
        <v/>
      </c>
      <c r="AA103" s="66" t="str">
        <f t="shared" si="14"/>
        <v/>
      </c>
    </row>
    <row r="104" spans="1:27" x14ac:dyDescent="0.4">
      <c r="A104" s="27"/>
      <c r="B104" s="27" t="str">
        <f t="shared" si="15"/>
        <v>01100110</v>
      </c>
      <c r="C104" s="27"/>
      <c r="D104" s="37">
        <v>66</v>
      </c>
      <c r="E104" s="27" t="str">
        <f t="shared" si="16"/>
        <v>000000</v>
      </c>
      <c r="F104" s="27"/>
      <c r="G104" s="27"/>
      <c r="H104" s="27"/>
      <c r="I104" s="41"/>
      <c r="J104" s="41"/>
      <c r="K104" s="37"/>
      <c r="L104" s="47"/>
      <c r="M104" s="47"/>
      <c r="N104" s="45"/>
      <c r="O104" s="45"/>
      <c r="P104" s="54"/>
      <c r="Q104" s="65"/>
      <c r="R104" s="59"/>
      <c r="S104" s="57"/>
      <c r="T104" s="60"/>
      <c r="V104" t="str">
        <f t="shared" si="17"/>
        <v/>
      </c>
      <c r="W104" t="str">
        <f t="shared" si="10"/>
        <v/>
      </c>
      <c r="X104" t="str">
        <f t="shared" si="11"/>
        <v/>
      </c>
      <c r="Y104" t="str">
        <f t="shared" si="12"/>
        <v/>
      </c>
      <c r="Z104" t="str">
        <f t="shared" si="13"/>
        <v/>
      </c>
      <c r="AA104" s="66" t="str">
        <f t="shared" si="14"/>
        <v/>
      </c>
    </row>
    <row r="105" spans="1:27" x14ac:dyDescent="0.4">
      <c r="A105" s="27"/>
      <c r="B105" s="27" t="str">
        <f t="shared" si="15"/>
        <v>01100111</v>
      </c>
      <c r="C105" s="27"/>
      <c r="D105" s="37">
        <v>67</v>
      </c>
      <c r="E105" s="27" t="str">
        <f t="shared" si="16"/>
        <v>000000</v>
      </c>
      <c r="F105" s="43"/>
      <c r="G105" s="43"/>
      <c r="H105" s="43"/>
      <c r="I105" s="49"/>
      <c r="J105" s="49"/>
      <c r="K105" s="50"/>
      <c r="L105" s="51"/>
      <c r="M105" s="51"/>
      <c r="N105" s="52"/>
      <c r="O105" s="52"/>
      <c r="P105" s="53"/>
      <c r="Q105" s="61"/>
      <c r="R105" s="62"/>
      <c r="S105" s="63"/>
      <c r="T105" s="64"/>
      <c r="V105" t="str">
        <f t="shared" si="17"/>
        <v/>
      </c>
      <c r="W105" t="str">
        <f t="shared" si="10"/>
        <v/>
      </c>
      <c r="X105" t="str">
        <f t="shared" si="11"/>
        <v/>
      </c>
      <c r="Y105" t="str">
        <f t="shared" si="12"/>
        <v/>
      </c>
      <c r="Z105" t="str">
        <f t="shared" si="13"/>
        <v/>
      </c>
      <c r="AA105" s="66" t="str">
        <f t="shared" si="14"/>
        <v/>
      </c>
    </row>
    <row r="106" spans="1:27" x14ac:dyDescent="0.4">
      <c r="A106" s="27"/>
      <c r="B106" s="27" t="str">
        <f t="shared" si="15"/>
        <v>01101000</v>
      </c>
      <c r="C106" s="27"/>
      <c r="D106" s="37">
        <v>68</v>
      </c>
      <c r="E106" s="27" t="str">
        <f t="shared" si="16"/>
        <v>000000</v>
      </c>
      <c r="F106" s="27"/>
      <c r="G106" s="27"/>
      <c r="H106" s="27"/>
      <c r="I106" s="41"/>
      <c r="J106" s="41"/>
      <c r="K106" s="37"/>
      <c r="L106" s="47"/>
      <c r="M106" s="47"/>
      <c r="N106" s="45"/>
      <c r="O106" s="45"/>
      <c r="P106" s="54"/>
      <c r="Q106" s="65"/>
      <c r="R106" s="59"/>
      <c r="S106" s="57"/>
      <c r="T106" s="60"/>
      <c r="V106" t="str">
        <f t="shared" si="17"/>
        <v/>
      </c>
      <c r="W106" t="str">
        <f t="shared" si="10"/>
        <v/>
      </c>
      <c r="X106" t="str">
        <f t="shared" si="11"/>
        <v/>
      </c>
      <c r="Y106" t="str">
        <f t="shared" si="12"/>
        <v/>
      </c>
      <c r="Z106" t="str">
        <f t="shared" si="13"/>
        <v/>
      </c>
      <c r="AA106" s="66" t="str">
        <f t="shared" si="14"/>
        <v/>
      </c>
    </row>
    <row r="107" spans="1:27" x14ac:dyDescent="0.4">
      <c r="A107" s="27"/>
      <c r="B107" s="27" t="str">
        <f t="shared" si="15"/>
        <v>01101001</v>
      </c>
      <c r="C107" s="27"/>
      <c r="D107" s="37">
        <v>69</v>
      </c>
      <c r="E107" s="27" t="str">
        <f t="shared" si="16"/>
        <v>000000</v>
      </c>
      <c r="F107" s="43"/>
      <c r="G107" s="43"/>
      <c r="H107" s="43"/>
      <c r="I107" s="49"/>
      <c r="J107" s="49"/>
      <c r="K107" s="50"/>
      <c r="L107" s="51"/>
      <c r="M107" s="51"/>
      <c r="N107" s="52"/>
      <c r="O107" s="52"/>
      <c r="P107" s="53"/>
      <c r="Q107" s="61"/>
      <c r="R107" s="62"/>
      <c r="S107" s="63"/>
      <c r="T107" s="64"/>
      <c r="V107" t="str">
        <f t="shared" si="17"/>
        <v/>
      </c>
      <c r="W107" t="str">
        <f t="shared" si="10"/>
        <v/>
      </c>
      <c r="X107" t="str">
        <f t="shared" si="11"/>
        <v/>
      </c>
      <c r="Y107" t="str">
        <f t="shared" si="12"/>
        <v/>
      </c>
      <c r="Z107" t="str">
        <f t="shared" si="13"/>
        <v/>
      </c>
      <c r="AA107" s="66" t="str">
        <f t="shared" si="14"/>
        <v/>
      </c>
    </row>
    <row r="108" spans="1:27" x14ac:dyDescent="0.4">
      <c r="A108" s="27"/>
      <c r="B108" s="27" t="str">
        <f t="shared" si="15"/>
        <v>01101010</v>
      </c>
      <c r="C108" s="27"/>
      <c r="D108" s="37" t="s">
        <v>131</v>
      </c>
      <c r="E108" s="27" t="str">
        <f t="shared" si="16"/>
        <v>000000</v>
      </c>
      <c r="F108" s="27"/>
      <c r="G108" s="27"/>
      <c r="H108" s="27"/>
      <c r="I108" s="41"/>
      <c r="J108" s="41"/>
      <c r="K108" s="37"/>
      <c r="L108" s="47"/>
      <c r="M108" s="47"/>
      <c r="N108" s="45"/>
      <c r="O108" s="45"/>
      <c r="P108" s="54"/>
      <c r="Q108" s="65"/>
      <c r="R108" s="59"/>
      <c r="S108" s="57"/>
      <c r="T108" s="60"/>
      <c r="V108" t="str">
        <f t="shared" si="17"/>
        <v/>
      </c>
      <c r="W108" t="str">
        <f t="shared" si="10"/>
        <v/>
      </c>
      <c r="X108" t="str">
        <f t="shared" si="11"/>
        <v/>
      </c>
      <c r="Y108" t="str">
        <f t="shared" si="12"/>
        <v/>
      </c>
      <c r="Z108" t="str">
        <f t="shared" si="13"/>
        <v/>
      </c>
      <c r="AA108" s="66" t="str">
        <f t="shared" si="14"/>
        <v/>
      </c>
    </row>
    <row r="109" spans="1:27" x14ac:dyDescent="0.4">
      <c r="A109" s="27"/>
      <c r="B109" s="27" t="str">
        <f t="shared" si="15"/>
        <v>01101011</v>
      </c>
      <c r="C109" s="27"/>
      <c r="D109" s="37" t="s">
        <v>132</v>
      </c>
      <c r="E109" s="27" t="str">
        <f t="shared" si="16"/>
        <v>000000</v>
      </c>
      <c r="F109" s="43"/>
      <c r="G109" s="43"/>
      <c r="H109" s="43"/>
      <c r="I109" s="49"/>
      <c r="J109" s="49"/>
      <c r="K109" s="50"/>
      <c r="L109" s="51"/>
      <c r="M109" s="51"/>
      <c r="N109" s="52"/>
      <c r="O109" s="52"/>
      <c r="P109" s="53"/>
      <c r="Q109" s="61"/>
      <c r="R109" s="62"/>
      <c r="S109" s="63"/>
      <c r="T109" s="64"/>
      <c r="V109" t="str">
        <f t="shared" si="17"/>
        <v/>
      </c>
      <c r="W109" t="str">
        <f t="shared" si="10"/>
        <v/>
      </c>
      <c r="X109" t="str">
        <f t="shared" si="11"/>
        <v/>
      </c>
      <c r="Y109" t="str">
        <f t="shared" si="12"/>
        <v/>
      </c>
      <c r="Z109" t="str">
        <f t="shared" si="13"/>
        <v/>
      </c>
      <c r="AA109" s="66" t="str">
        <f t="shared" si="14"/>
        <v/>
      </c>
    </row>
    <row r="110" spans="1:27" x14ac:dyDescent="0.4">
      <c r="A110" s="27"/>
      <c r="B110" s="27" t="str">
        <f t="shared" si="15"/>
        <v>01101100</v>
      </c>
      <c r="C110" s="27"/>
      <c r="D110" s="37" t="s">
        <v>133</v>
      </c>
      <c r="E110" s="27" t="str">
        <f t="shared" si="16"/>
        <v>000000</v>
      </c>
      <c r="F110" s="27"/>
      <c r="G110" s="27"/>
      <c r="H110" s="27"/>
      <c r="I110" s="41"/>
      <c r="J110" s="41"/>
      <c r="K110" s="37"/>
      <c r="L110" s="47"/>
      <c r="M110" s="47"/>
      <c r="N110" s="45"/>
      <c r="O110" s="45"/>
      <c r="P110" s="54"/>
      <c r="Q110" s="65"/>
      <c r="R110" s="59"/>
      <c r="S110" s="57"/>
      <c r="T110" s="60"/>
      <c r="V110" t="str">
        <f t="shared" si="17"/>
        <v/>
      </c>
      <c r="W110" t="str">
        <f t="shared" si="10"/>
        <v/>
      </c>
      <c r="X110" t="str">
        <f t="shared" si="11"/>
        <v/>
      </c>
      <c r="Y110" t="str">
        <f t="shared" si="12"/>
        <v/>
      </c>
      <c r="Z110" t="str">
        <f t="shared" si="13"/>
        <v/>
      </c>
      <c r="AA110" s="66" t="str">
        <f t="shared" si="14"/>
        <v/>
      </c>
    </row>
    <row r="111" spans="1:27" x14ac:dyDescent="0.4">
      <c r="A111" s="27"/>
      <c r="B111" s="27" t="str">
        <f t="shared" si="15"/>
        <v>01101101</v>
      </c>
      <c r="C111" s="27"/>
      <c r="D111" s="37" t="s">
        <v>134</v>
      </c>
      <c r="E111" s="27" t="str">
        <f t="shared" si="16"/>
        <v>000000</v>
      </c>
      <c r="F111" s="43"/>
      <c r="G111" s="43"/>
      <c r="H111" s="43"/>
      <c r="I111" s="49"/>
      <c r="J111" s="49"/>
      <c r="K111" s="50"/>
      <c r="L111" s="51"/>
      <c r="M111" s="51"/>
      <c r="N111" s="52"/>
      <c r="O111" s="52"/>
      <c r="P111" s="53"/>
      <c r="Q111" s="61"/>
      <c r="R111" s="62"/>
      <c r="S111" s="63"/>
      <c r="T111" s="64"/>
      <c r="V111" t="str">
        <f t="shared" si="17"/>
        <v/>
      </c>
      <c r="W111" t="str">
        <f t="shared" si="10"/>
        <v/>
      </c>
      <c r="X111" t="str">
        <f t="shared" si="11"/>
        <v/>
      </c>
      <c r="Y111" t="str">
        <f t="shared" si="12"/>
        <v/>
      </c>
      <c r="Z111" t="str">
        <f t="shared" si="13"/>
        <v/>
      </c>
      <c r="AA111" s="66" t="str">
        <f t="shared" si="14"/>
        <v/>
      </c>
    </row>
    <row r="112" spans="1:27" x14ac:dyDescent="0.4">
      <c r="A112" s="27"/>
      <c r="B112" s="27" t="str">
        <f t="shared" si="15"/>
        <v>01101110</v>
      </c>
      <c r="C112" s="27"/>
      <c r="D112" s="37" t="s">
        <v>135</v>
      </c>
      <c r="E112" s="27" t="str">
        <f t="shared" si="16"/>
        <v>000000</v>
      </c>
      <c r="F112" s="27"/>
      <c r="G112" s="27"/>
      <c r="H112" s="27"/>
      <c r="I112" s="41"/>
      <c r="J112" s="41"/>
      <c r="K112" s="37"/>
      <c r="L112" s="47"/>
      <c r="M112" s="47"/>
      <c r="N112" s="45"/>
      <c r="O112" s="45"/>
      <c r="P112" s="54"/>
      <c r="Q112" s="65"/>
      <c r="R112" s="59"/>
      <c r="S112" s="57"/>
      <c r="T112" s="60"/>
      <c r="V112" t="str">
        <f t="shared" si="17"/>
        <v/>
      </c>
      <c r="W112" t="str">
        <f t="shared" si="10"/>
        <v/>
      </c>
      <c r="X112" t="str">
        <f t="shared" si="11"/>
        <v/>
      </c>
      <c r="Y112" t="str">
        <f t="shared" si="12"/>
        <v/>
      </c>
      <c r="Z112" t="str">
        <f t="shared" si="13"/>
        <v/>
      </c>
      <c r="AA112" s="66" t="str">
        <f t="shared" si="14"/>
        <v/>
      </c>
    </row>
    <row r="113" spans="1:27" x14ac:dyDescent="0.4">
      <c r="A113" s="27"/>
      <c r="B113" s="27" t="str">
        <f t="shared" si="15"/>
        <v>01101111</v>
      </c>
      <c r="C113" s="27"/>
      <c r="D113" s="37" t="s">
        <v>136</v>
      </c>
      <c r="E113" s="27" t="str">
        <f t="shared" si="16"/>
        <v>000000</v>
      </c>
      <c r="F113" s="43"/>
      <c r="G113" s="43"/>
      <c r="H113" s="43"/>
      <c r="I113" s="49"/>
      <c r="J113" s="49"/>
      <c r="K113" s="50"/>
      <c r="L113" s="51"/>
      <c r="M113" s="51"/>
      <c r="N113" s="52"/>
      <c r="O113" s="52"/>
      <c r="P113" s="53"/>
      <c r="Q113" s="61"/>
      <c r="R113" s="62"/>
      <c r="S113" s="63"/>
      <c r="T113" s="64"/>
      <c r="V113" t="str">
        <f t="shared" si="17"/>
        <v/>
      </c>
      <c r="W113" t="str">
        <f t="shared" si="10"/>
        <v/>
      </c>
      <c r="X113" t="str">
        <f t="shared" si="11"/>
        <v/>
      </c>
      <c r="Y113" t="str">
        <f t="shared" si="12"/>
        <v/>
      </c>
      <c r="Z113" t="str">
        <f t="shared" si="13"/>
        <v/>
      </c>
      <c r="AA113" s="66" t="str">
        <f t="shared" si="14"/>
        <v/>
      </c>
    </row>
    <row r="114" spans="1:27" x14ac:dyDescent="0.4">
      <c r="A114" s="139" t="s">
        <v>137</v>
      </c>
      <c r="B114" s="27" t="str">
        <f t="shared" si="15"/>
        <v>01110000</v>
      </c>
      <c r="C114" s="27" t="s">
        <v>120</v>
      </c>
      <c r="D114" s="37">
        <v>70</v>
      </c>
      <c r="E114" s="27" t="str">
        <f t="shared" si="16"/>
        <v>322411</v>
      </c>
      <c r="F114" s="27">
        <v>0</v>
      </c>
      <c r="G114" s="27">
        <v>0</v>
      </c>
      <c r="H114" s="27">
        <v>1</v>
      </c>
      <c r="I114" s="41" t="s">
        <v>32</v>
      </c>
      <c r="J114" s="41" t="s">
        <v>33</v>
      </c>
      <c r="K114" s="37">
        <v>0</v>
      </c>
      <c r="L114" s="47" t="s">
        <v>31</v>
      </c>
      <c r="M114" s="47" t="s">
        <v>106</v>
      </c>
      <c r="N114" s="45">
        <v>0</v>
      </c>
      <c r="O114" s="45">
        <v>1</v>
      </c>
      <c r="P114" s="54"/>
      <c r="Q114" s="65"/>
      <c r="R114" s="59" t="s">
        <v>80</v>
      </c>
      <c r="S114" s="57">
        <v>0</v>
      </c>
      <c r="T114" s="60" t="s">
        <v>35</v>
      </c>
      <c r="V114" t="str">
        <f t="shared" si="17"/>
        <v>0011</v>
      </c>
      <c r="W114" t="str">
        <f t="shared" si="10"/>
        <v>0010</v>
      </c>
      <c r="X114" t="str">
        <f t="shared" si="11"/>
        <v>0010</v>
      </c>
      <c r="Y114" t="str">
        <f t="shared" si="12"/>
        <v>0100</v>
      </c>
      <c r="Z114" t="str">
        <f t="shared" si="13"/>
        <v>0001</v>
      </c>
      <c r="AA114" s="66" t="str">
        <f t="shared" si="14"/>
        <v>0001</v>
      </c>
    </row>
    <row r="115" spans="1:27" x14ac:dyDescent="0.4">
      <c r="A115" s="140"/>
      <c r="B115" s="27" t="str">
        <f t="shared" si="15"/>
        <v>01110001</v>
      </c>
      <c r="C115" s="27" t="s">
        <v>138</v>
      </c>
      <c r="D115" s="37">
        <v>71</v>
      </c>
      <c r="E115" s="27" t="str">
        <f t="shared" si="16"/>
        <v>008411</v>
      </c>
      <c r="F115" s="43">
        <v>0</v>
      </c>
      <c r="G115" s="43">
        <v>0</v>
      </c>
      <c r="H115" s="43">
        <v>0</v>
      </c>
      <c r="I115" s="49" t="s">
        <v>31</v>
      </c>
      <c r="J115" s="49" t="s">
        <v>31</v>
      </c>
      <c r="K115" s="50">
        <v>0</v>
      </c>
      <c r="L115" s="51" t="s">
        <v>105</v>
      </c>
      <c r="M115" s="51" t="s">
        <v>31</v>
      </c>
      <c r="N115" s="52">
        <v>0</v>
      </c>
      <c r="O115" s="52">
        <v>1</v>
      </c>
      <c r="P115" s="53"/>
      <c r="Q115" s="61"/>
      <c r="R115" s="62" t="s">
        <v>80</v>
      </c>
      <c r="S115" s="63">
        <v>0</v>
      </c>
      <c r="T115" s="64" t="s">
        <v>35</v>
      </c>
      <c r="V115" t="str">
        <f t="shared" si="17"/>
        <v>0000</v>
      </c>
      <c r="W115" t="str">
        <f t="shared" si="10"/>
        <v>0000</v>
      </c>
      <c r="X115" t="str">
        <f t="shared" si="11"/>
        <v>1000</v>
      </c>
      <c r="Y115" t="str">
        <f t="shared" si="12"/>
        <v>0100</v>
      </c>
      <c r="Z115" t="str">
        <f t="shared" si="13"/>
        <v>0001</v>
      </c>
      <c r="AA115" s="66" t="str">
        <f t="shared" si="14"/>
        <v>0001</v>
      </c>
    </row>
    <row r="116" spans="1:27" x14ac:dyDescent="0.4">
      <c r="A116" s="68"/>
      <c r="B116" s="27" t="str">
        <f t="shared" si="15"/>
        <v>01110010</v>
      </c>
      <c r="C116" s="27" t="s">
        <v>81</v>
      </c>
      <c r="D116" s="37">
        <v>72</v>
      </c>
      <c r="E116" s="27" t="str">
        <f t="shared" si="16"/>
        <v>000002</v>
      </c>
      <c r="F116" s="27">
        <v>0</v>
      </c>
      <c r="G116" s="27">
        <v>0</v>
      </c>
      <c r="H116" s="27">
        <v>0</v>
      </c>
      <c r="I116" s="41" t="s">
        <v>31</v>
      </c>
      <c r="J116" s="41" t="s">
        <v>31</v>
      </c>
      <c r="K116" s="37">
        <v>0</v>
      </c>
      <c r="L116" s="47" t="s">
        <v>31</v>
      </c>
      <c r="M116" s="47" t="s">
        <v>31</v>
      </c>
      <c r="N116" s="45">
        <v>0</v>
      </c>
      <c r="O116" s="45">
        <v>0</v>
      </c>
      <c r="P116" s="54"/>
      <c r="Q116" s="65"/>
      <c r="R116" s="59" t="s">
        <v>47</v>
      </c>
      <c r="S116" s="57">
        <v>0</v>
      </c>
      <c r="T116" s="60" t="s">
        <v>107</v>
      </c>
      <c r="V116" t="str">
        <f t="shared" si="17"/>
        <v>0000</v>
      </c>
      <c r="W116" t="str">
        <f t="shared" si="10"/>
        <v>0000</v>
      </c>
      <c r="X116" t="str">
        <f t="shared" si="11"/>
        <v>0000</v>
      </c>
      <c r="Y116" t="str">
        <f t="shared" si="12"/>
        <v>0000</v>
      </c>
      <c r="Z116" t="str">
        <f t="shared" si="13"/>
        <v>0000</v>
      </c>
      <c r="AA116" s="66" t="str">
        <f t="shared" si="14"/>
        <v>0010</v>
      </c>
    </row>
    <row r="117" spans="1:27" x14ac:dyDescent="0.4">
      <c r="A117" s="27"/>
      <c r="B117" s="27" t="str">
        <f t="shared" si="15"/>
        <v>01110011</v>
      </c>
      <c r="C117" s="27"/>
      <c r="D117" s="37">
        <v>73</v>
      </c>
      <c r="E117" s="27" t="str">
        <f t="shared" si="16"/>
        <v>000000</v>
      </c>
      <c r="F117" s="43"/>
      <c r="G117" s="43"/>
      <c r="H117" s="43"/>
      <c r="I117" s="49"/>
      <c r="J117" s="49"/>
      <c r="K117" s="50"/>
      <c r="L117" s="51"/>
      <c r="M117" s="51"/>
      <c r="N117" s="52"/>
      <c r="O117" s="52"/>
      <c r="P117" s="53"/>
      <c r="Q117" s="61"/>
      <c r="R117" s="62"/>
      <c r="S117" s="63"/>
      <c r="T117" s="64"/>
      <c r="V117" t="str">
        <f t="shared" si="17"/>
        <v/>
      </c>
      <c r="W117" t="str">
        <f t="shared" si="10"/>
        <v/>
      </c>
      <c r="X117" t="str">
        <f t="shared" si="11"/>
        <v/>
      </c>
      <c r="Y117" t="str">
        <f t="shared" si="12"/>
        <v/>
      </c>
      <c r="Z117" t="str">
        <f t="shared" si="13"/>
        <v/>
      </c>
      <c r="AA117" s="66" t="str">
        <f t="shared" si="14"/>
        <v/>
      </c>
    </row>
    <row r="118" spans="1:27" x14ac:dyDescent="0.4">
      <c r="A118" s="27"/>
      <c r="B118" s="27" t="str">
        <f t="shared" si="15"/>
        <v>01110100</v>
      </c>
      <c r="C118" s="27"/>
      <c r="D118" s="37">
        <v>74</v>
      </c>
      <c r="E118" s="27" t="str">
        <f t="shared" si="16"/>
        <v>000000</v>
      </c>
      <c r="F118" s="27"/>
      <c r="G118" s="27"/>
      <c r="H118" s="27"/>
      <c r="I118" s="41"/>
      <c r="J118" s="41"/>
      <c r="K118" s="37"/>
      <c r="L118" s="47"/>
      <c r="M118" s="47"/>
      <c r="N118" s="45"/>
      <c r="O118" s="45"/>
      <c r="P118" s="54"/>
      <c r="Q118" s="65"/>
      <c r="R118" s="59"/>
      <c r="S118" s="57"/>
      <c r="T118" s="60"/>
      <c r="V118" t="str">
        <f t="shared" si="17"/>
        <v/>
      </c>
      <c r="W118" t="str">
        <f t="shared" si="10"/>
        <v/>
      </c>
      <c r="X118" t="str">
        <f t="shared" si="11"/>
        <v/>
      </c>
      <c r="Y118" t="str">
        <f t="shared" si="12"/>
        <v/>
      </c>
      <c r="Z118" t="str">
        <f t="shared" si="13"/>
        <v/>
      </c>
      <c r="AA118" s="66" t="str">
        <f t="shared" si="14"/>
        <v/>
      </c>
    </row>
    <row r="119" spans="1:27" x14ac:dyDescent="0.4">
      <c r="A119" s="27"/>
      <c r="B119" s="27" t="str">
        <f t="shared" si="15"/>
        <v>01110101</v>
      </c>
      <c r="C119" s="27"/>
      <c r="D119" s="37">
        <v>75</v>
      </c>
      <c r="E119" s="27" t="str">
        <f t="shared" si="16"/>
        <v>000000</v>
      </c>
      <c r="F119" s="43"/>
      <c r="G119" s="43"/>
      <c r="H119" s="43"/>
      <c r="I119" s="49"/>
      <c r="J119" s="49"/>
      <c r="K119" s="50"/>
      <c r="L119" s="51"/>
      <c r="M119" s="51"/>
      <c r="N119" s="52"/>
      <c r="O119" s="52"/>
      <c r="P119" s="53"/>
      <c r="Q119" s="61"/>
      <c r="R119" s="62"/>
      <c r="S119" s="63"/>
      <c r="T119" s="64"/>
      <c r="V119" t="str">
        <f t="shared" si="17"/>
        <v/>
      </c>
      <c r="W119" t="str">
        <f t="shared" si="10"/>
        <v/>
      </c>
      <c r="X119" t="str">
        <f t="shared" si="11"/>
        <v/>
      </c>
      <c r="Y119" t="str">
        <f t="shared" si="12"/>
        <v/>
      </c>
      <c r="Z119" t="str">
        <f t="shared" si="13"/>
        <v/>
      </c>
      <c r="AA119" s="66" t="str">
        <f t="shared" si="14"/>
        <v/>
      </c>
    </row>
    <row r="120" spans="1:27" x14ac:dyDescent="0.4">
      <c r="A120" s="27"/>
      <c r="B120" s="27" t="str">
        <f t="shared" si="15"/>
        <v>01110110</v>
      </c>
      <c r="C120" s="27"/>
      <c r="D120" s="37">
        <v>76</v>
      </c>
      <c r="E120" s="27" t="str">
        <f t="shared" si="16"/>
        <v>000000</v>
      </c>
      <c r="F120" s="27"/>
      <c r="G120" s="27"/>
      <c r="H120" s="27"/>
      <c r="I120" s="41"/>
      <c r="J120" s="41"/>
      <c r="K120" s="37"/>
      <c r="L120" s="47"/>
      <c r="M120" s="47"/>
      <c r="N120" s="45"/>
      <c r="O120" s="45"/>
      <c r="P120" s="54"/>
      <c r="Q120" s="65"/>
      <c r="R120" s="59"/>
      <c r="S120" s="57"/>
      <c r="T120" s="60"/>
      <c r="V120" t="str">
        <f t="shared" si="17"/>
        <v/>
      </c>
      <c r="W120" t="str">
        <f t="shared" si="10"/>
        <v/>
      </c>
      <c r="X120" t="str">
        <f t="shared" si="11"/>
        <v/>
      </c>
      <c r="Y120" t="str">
        <f t="shared" si="12"/>
        <v/>
      </c>
      <c r="Z120" t="str">
        <f t="shared" si="13"/>
        <v/>
      </c>
      <c r="AA120" s="66" t="str">
        <f t="shared" si="14"/>
        <v/>
      </c>
    </row>
    <row r="121" spans="1:27" x14ac:dyDescent="0.4">
      <c r="A121" s="27"/>
      <c r="B121" s="27" t="str">
        <f t="shared" si="15"/>
        <v>01110111</v>
      </c>
      <c r="C121" s="27"/>
      <c r="D121" s="37">
        <v>77</v>
      </c>
      <c r="E121" s="27" t="str">
        <f t="shared" ref="E121:E132" si="18">_xlfn.CONCAT(BIN2HEX(V121),BIN2HEX(W121),BIN2HEX(X121),BIN2HEX(Y121),BIN2HEX(Z121),BIN2HEX(AA121))</f>
        <v>000000</v>
      </c>
      <c r="F121" s="43"/>
      <c r="G121" s="43"/>
      <c r="H121" s="43"/>
      <c r="I121" s="49"/>
      <c r="J121" s="49"/>
      <c r="K121" s="50"/>
      <c r="L121" s="51"/>
      <c r="M121" s="51"/>
      <c r="N121" s="52"/>
      <c r="O121" s="52"/>
      <c r="P121" s="53"/>
      <c r="Q121" s="61"/>
      <c r="R121" s="62"/>
      <c r="S121" s="63"/>
      <c r="T121" s="64"/>
      <c r="V121" t="str">
        <f t="shared" si="17"/>
        <v/>
      </c>
      <c r="W121" t="str">
        <f t="shared" si="10"/>
        <v/>
      </c>
      <c r="X121" t="str">
        <f t="shared" si="11"/>
        <v/>
      </c>
      <c r="Y121" t="str">
        <f t="shared" si="12"/>
        <v/>
      </c>
      <c r="Z121" t="str">
        <f t="shared" si="13"/>
        <v/>
      </c>
      <c r="AA121" s="66" t="str">
        <f t="shared" si="14"/>
        <v/>
      </c>
    </row>
    <row r="122" spans="1:27" x14ac:dyDescent="0.4">
      <c r="A122" s="67"/>
      <c r="B122" s="27" t="str">
        <f t="shared" si="15"/>
        <v>01111000</v>
      </c>
      <c r="C122" s="27"/>
      <c r="D122" s="37">
        <v>78</v>
      </c>
      <c r="E122" s="27" t="str">
        <f t="shared" si="18"/>
        <v>000000</v>
      </c>
      <c r="F122" s="27"/>
      <c r="G122" s="27"/>
      <c r="H122" s="27"/>
      <c r="I122" s="41"/>
      <c r="J122" s="41"/>
      <c r="K122" s="37"/>
      <c r="L122" s="47"/>
      <c r="M122" s="47"/>
      <c r="N122" s="45"/>
      <c r="O122" s="45"/>
      <c r="P122" s="54"/>
      <c r="Q122" s="65"/>
      <c r="R122" s="59"/>
      <c r="S122" s="57"/>
      <c r="T122" s="60"/>
      <c r="V122" t="str">
        <f t="shared" si="17"/>
        <v/>
      </c>
      <c r="W122" t="str">
        <f t="shared" si="10"/>
        <v/>
      </c>
      <c r="X122" t="str">
        <f t="shared" si="11"/>
        <v/>
      </c>
      <c r="Y122" t="str">
        <f t="shared" si="12"/>
        <v/>
      </c>
      <c r="Z122" t="str">
        <f t="shared" si="13"/>
        <v/>
      </c>
      <c r="AA122" s="66" t="str">
        <f t="shared" si="14"/>
        <v/>
      </c>
    </row>
    <row r="123" spans="1:27" x14ac:dyDescent="0.4">
      <c r="A123" s="69"/>
      <c r="B123" s="27" t="str">
        <f t="shared" si="15"/>
        <v>01111001</v>
      </c>
      <c r="C123" s="27"/>
      <c r="D123" s="37">
        <v>79</v>
      </c>
      <c r="E123" s="27" t="str">
        <f t="shared" si="18"/>
        <v>000000</v>
      </c>
      <c r="F123" s="43"/>
      <c r="G123" s="43"/>
      <c r="H123" s="43"/>
      <c r="I123" s="49"/>
      <c r="J123" s="49"/>
      <c r="K123" s="50"/>
      <c r="L123" s="51"/>
      <c r="M123" s="51"/>
      <c r="N123" s="52"/>
      <c r="O123" s="52"/>
      <c r="P123" s="53"/>
      <c r="Q123" s="61"/>
      <c r="R123" s="62"/>
      <c r="S123" s="63"/>
      <c r="T123" s="64"/>
      <c r="V123" t="str">
        <f t="shared" ref="V123:V140" si="19">_xlfn.CONCAT(F123,G123,H123,MID(I123,1,1))</f>
        <v/>
      </c>
      <c r="W123" t="str">
        <f t="shared" ref="W123:W139" si="20">_xlfn.CONCAT(MID(I123,2,1),J123,MID(K123,1,1))</f>
        <v/>
      </c>
      <c r="X123" t="str">
        <f t="shared" ref="X123:X134" si="21">_xlfn.CONCAT(MID(L123,1,2),MID(M123,1,2))</f>
        <v/>
      </c>
      <c r="Y123" t="str">
        <f t="shared" ref="Y123:Y139" si="22">_xlfn.CONCAT(N123,O123,IF(ISBLANK(O123),,0),IF(ISBLANK(O123),,0))</f>
        <v/>
      </c>
      <c r="Z123" t="str">
        <f t="shared" ref="Z123:Z133" si="23">_xlfn.CONCAT(IF(ISBLANK(R123),,0),R123)</f>
        <v/>
      </c>
      <c r="AA123" s="66" t="str">
        <f t="shared" ref="AA123:AA133" si="24">_xlfn.CONCAT(S123,MID(T123,1,3))</f>
        <v/>
      </c>
    </row>
    <row r="124" spans="1:27" x14ac:dyDescent="0.4">
      <c r="A124" s="68"/>
      <c r="B124" s="27" t="str">
        <f t="shared" si="15"/>
        <v>01111010</v>
      </c>
      <c r="C124" s="27"/>
      <c r="D124" s="8" t="s">
        <v>139</v>
      </c>
      <c r="E124" s="27" t="str">
        <f t="shared" si="18"/>
        <v>000000</v>
      </c>
      <c r="F124" s="27"/>
      <c r="G124" s="27"/>
      <c r="H124" s="27"/>
      <c r="I124" s="41"/>
      <c r="J124" s="41"/>
      <c r="K124" s="37"/>
      <c r="L124" s="47"/>
      <c r="M124" s="47"/>
      <c r="N124" s="45"/>
      <c r="O124" s="45"/>
      <c r="P124" s="54"/>
      <c r="Q124" s="65"/>
      <c r="R124" s="59"/>
      <c r="S124" s="57"/>
      <c r="T124" s="60"/>
      <c r="V124" t="str">
        <f t="shared" si="19"/>
        <v/>
      </c>
      <c r="W124" t="str">
        <f t="shared" si="20"/>
        <v/>
      </c>
      <c r="X124" t="str">
        <f t="shared" si="21"/>
        <v/>
      </c>
      <c r="Y124" t="str">
        <f t="shared" si="22"/>
        <v/>
      </c>
      <c r="Z124" t="str">
        <f t="shared" si="23"/>
        <v/>
      </c>
      <c r="AA124" s="66" t="str">
        <f t="shared" si="24"/>
        <v/>
      </c>
    </row>
    <row r="125" spans="1:27" x14ac:dyDescent="0.4">
      <c r="A125" s="27"/>
      <c r="B125" s="27" t="str">
        <f t="shared" ref="B125:B139" si="25">_xlfn.CONCAT(HEX2BIN(D125,8))</f>
        <v>01111011</v>
      </c>
      <c r="C125" s="27"/>
      <c r="D125" s="37" t="s">
        <v>140</v>
      </c>
      <c r="E125" s="27" t="str">
        <f t="shared" si="18"/>
        <v>000000</v>
      </c>
      <c r="F125" s="43"/>
      <c r="G125" s="43"/>
      <c r="H125" s="43"/>
      <c r="I125" s="49"/>
      <c r="J125" s="49"/>
      <c r="K125" s="50"/>
      <c r="L125" s="51"/>
      <c r="M125" s="51"/>
      <c r="N125" s="52"/>
      <c r="O125" s="52"/>
      <c r="P125" s="53"/>
      <c r="Q125" s="61"/>
      <c r="R125" s="62"/>
      <c r="S125" s="63"/>
      <c r="T125" s="64"/>
      <c r="V125" t="str">
        <f t="shared" si="19"/>
        <v/>
      </c>
      <c r="W125" t="str">
        <f t="shared" si="20"/>
        <v/>
      </c>
      <c r="X125" t="str">
        <f t="shared" si="21"/>
        <v/>
      </c>
      <c r="Y125" t="str">
        <f t="shared" si="22"/>
        <v/>
      </c>
      <c r="Z125" t="str">
        <f t="shared" si="23"/>
        <v/>
      </c>
      <c r="AA125" s="66" t="str">
        <f t="shared" si="24"/>
        <v/>
      </c>
    </row>
    <row r="126" spans="1:27" x14ac:dyDescent="0.4">
      <c r="A126" s="139" t="s">
        <v>141</v>
      </c>
      <c r="B126" s="27" t="str">
        <f t="shared" si="25"/>
        <v>01111100</v>
      </c>
      <c r="C126" s="27" t="s">
        <v>36</v>
      </c>
      <c r="D126" s="37" t="s">
        <v>142</v>
      </c>
      <c r="E126" s="27" t="str">
        <f t="shared" si="18"/>
        <v>000451</v>
      </c>
      <c r="F126" s="27">
        <v>0</v>
      </c>
      <c r="G126" s="27">
        <v>0</v>
      </c>
      <c r="H126" s="27">
        <v>0</v>
      </c>
      <c r="I126" s="41" t="s">
        <v>31</v>
      </c>
      <c r="J126" s="41" t="s">
        <v>31</v>
      </c>
      <c r="K126" s="37" t="s">
        <v>37</v>
      </c>
      <c r="L126" s="47" t="s">
        <v>31</v>
      </c>
      <c r="M126" s="47" t="s">
        <v>31</v>
      </c>
      <c r="N126" s="45">
        <v>0</v>
      </c>
      <c r="O126" s="45">
        <v>1</v>
      </c>
      <c r="P126" s="54"/>
      <c r="Q126" s="65"/>
      <c r="R126" s="59" t="s">
        <v>56</v>
      </c>
      <c r="S126" s="57">
        <v>0</v>
      </c>
      <c r="T126" s="60" t="s">
        <v>35</v>
      </c>
      <c r="V126" t="str">
        <f t="shared" si="19"/>
        <v>0000</v>
      </c>
      <c r="W126" t="str">
        <f t="shared" si="20"/>
        <v>0000</v>
      </c>
      <c r="X126" t="str">
        <f t="shared" si="21"/>
        <v>0000</v>
      </c>
      <c r="Y126" t="str">
        <f t="shared" si="22"/>
        <v>0100</v>
      </c>
      <c r="Z126" t="str">
        <f t="shared" si="23"/>
        <v>0101</v>
      </c>
      <c r="AA126" s="66" t="str">
        <f t="shared" si="24"/>
        <v>0001</v>
      </c>
    </row>
    <row r="127" spans="1:27" x14ac:dyDescent="0.4">
      <c r="A127" s="140"/>
      <c r="B127" s="27" t="str">
        <f t="shared" si="25"/>
        <v>01111101</v>
      </c>
      <c r="C127" s="27" t="s">
        <v>143</v>
      </c>
      <c r="D127" s="37" t="s">
        <v>144</v>
      </c>
      <c r="E127" s="27" t="str">
        <f t="shared" si="18"/>
        <v>0C9011</v>
      </c>
      <c r="F127" s="43">
        <v>0</v>
      </c>
      <c r="G127" s="43">
        <v>0</v>
      </c>
      <c r="H127" s="43">
        <v>0</v>
      </c>
      <c r="I127" s="49" t="s">
        <v>33</v>
      </c>
      <c r="J127" s="49" t="s">
        <v>32</v>
      </c>
      <c r="K127" s="50">
        <v>0</v>
      </c>
      <c r="L127" s="51" t="s">
        <v>95</v>
      </c>
      <c r="M127" s="51" t="s">
        <v>43</v>
      </c>
      <c r="N127" s="52">
        <v>0</v>
      </c>
      <c r="O127" s="52">
        <v>0</v>
      </c>
      <c r="P127" s="53"/>
      <c r="Q127" s="61"/>
      <c r="R127" s="62" t="s">
        <v>80</v>
      </c>
      <c r="S127" s="63">
        <v>0</v>
      </c>
      <c r="T127" s="64" t="s">
        <v>35</v>
      </c>
      <c r="V127" t="str">
        <f t="shared" si="19"/>
        <v>0000</v>
      </c>
      <c r="W127" t="str">
        <f t="shared" si="20"/>
        <v>1100</v>
      </c>
      <c r="X127" t="str">
        <f t="shared" si="21"/>
        <v>1001</v>
      </c>
      <c r="Y127" t="str">
        <f t="shared" si="22"/>
        <v>0000</v>
      </c>
      <c r="Z127" t="str">
        <f t="shared" si="23"/>
        <v>0001</v>
      </c>
      <c r="AA127" s="66" t="str">
        <f t="shared" si="24"/>
        <v>0001</v>
      </c>
    </row>
    <row r="128" spans="1:27" x14ac:dyDescent="0.4">
      <c r="A128" s="141"/>
      <c r="B128" s="27" t="str">
        <f t="shared" si="25"/>
        <v>01111110</v>
      </c>
      <c r="C128" s="27" t="s">
        <v>81</v>
      </c>
      <c r="D128" s="37" t="s">
        <v>145</v>
      </c>
      <c r="E128" s="27" t="str">
        <f t="shared" si="18"/>
        <v>000002</v>
      </c>
      <c r="F128" s="27">
        <v>0</v>
      </c>
      <c r="G128" s="27">
        <v>0</v>
      </c>
      <c r="H128" s="27">
        <v>0</v>
      </c>
      <c r="I128" s="41" t="s">
        <v>31</v>
      </c>
      <c r="J128" s="41" t="s">
        <v>31</v>
      </c>
      <c r="K128" s="37">
        <v>0</v>
      </c>
      <c r="L128" s="47" t="s">
        <v>31</v>
      </c>
      <c r="M128" s="47" t="s">
        <v>31</v>
      </c>
      <c r="N128" s="45">
        <v>0</v>
      </c>
      <c r="O128" s="45">
        <v>0</v>
      </c>
      <c r="P128" s="54"/>
      <c r="Q128" s="65"/>
      <c r="R128" s="59" t="s">
        <v>47</v>
      </c>
      <c r="S128" s="57">
        <v>0</v>
      </c>
      <c r="T128" s="60" t="s">
        <v>107</v>
      </c>
      <c r="V128" t="str">
        <f t="shared" si="19"/>
        <v>0000</v>
      </c>
      <c r="W128" t="str">
        <f t="shared" si="20"/>
        <v>0000</v>
      </c>
      <c r="X128" t="str">
        <f t="shared" si="21"/>
        <v>0000</v>
      </c>
      <c r="Y128" t="str">
        <f t="shared" si="22"/>
        <v>0000</v>
      </c>
      <c r="Z128" t="str">
        <f t="shared" si="23"/>
        <v>0000</v>
      </c>
      <c r="AA128" s="66" t="str">
        <f t="shared" si="24"/>
        <v>0010</v>
      </c>
    </row>
    <row r="129" spans="1:27" x14ac:dyDescent="0.4">
      <c r="A129" s="142" t="s">
        <v>146</v>
      </c>
      <c r="B129" s="85" t="str">
        <f t="shared" si="25"/>
        <v>10000000</v>
      </c>
      <c r="C129" s="85" t="s">
        <v>147</v>
      </c>
      <c r="D129" s="86">
        <v>80</v>
      </c>
      <c r="E129" s="85" t="str">
        <f t="shared" si="18"/>
        <v>328461</v>
      </c>
      <c r="F129" s="43">
        <v>0</v>
      </c>
      <c r="G129" s="43">
        <v>0</v>
      </c>
      <c r="H129" s="43">
        <v>1</v>
      </c>
      <c r="I129" s="49" t="s">
        <v>32</v>
      </c>
      <c r="J129" s="49" t="s">
        <v>33</v>
      </c>
      <c r="K129" s="50">
        <v>0</v>
      </c>
      <c r="L129" s="51" t="s">
        <v>105</v>
      </c>
      <c r="M129" s="51" t="s">
        <v>31</v>
      </c>
      <c r="N129" s="52">
        <v>0</v>
      </c>
      <c r="O129" s="52">
        <v>1</v>
      </c>
      <c r="P129" s="53"/>
      <c r="Q129" s="61"/>
      <c r="R129" s="62" t="s">
        <v>54</v>
      </c>
      <c r="S129" s="63">
        <v>0</v>
      </c>
      <c r="T129" s="64" t="s">
        <v>35</v>
      </c>
      <c r="V129" t="str">
        <f t="shared" si="19"/>
        <v>0011</v>
      </c>
      <c r="W129" t="str">
        <f t="shared" si="20"/>
        <v>0010</v>
      </c>
      <c r="X129" t="str">
        <f t="shared" si="21"/>
        <v>1000</v>
      </c>
      <c r="Y129" t="str">
        <f t="shared" si="22"/>
        <v>0100</v>
      </c>
      <c r="Z129" t="str">
        <f t="shared" si="23"/>
        <v>0110</v>
      </c>
      <c r="AA129" s="66" t="str">
        <f t="shared" si="24"/>
        <v>0001</v>
      </c>
    </row>
    <row r="130" spans="1:27" x14ac:dyDescent="0.4">
      <c r="A130" s="143"/>
      <c r="B130" s="85" t="str">
        <f t="shared" si="25"/>
        <v>10000001</v>
      </c>
      <c r="C130" s="85" t="s">
        <v>36</v>
      </c>
      <c r="D130" s="86">
        <v>81</v>
      </c>
      <c r="E130" s="85" t="str">
        <f t="shared" si="18"/>
        <v>000451</v>
      </c>
      <c r="F130" s="27">
        <v>0</v>
      </c>
      <c r="G130" s="27">
        <v>0</v>
      </c>
      <c r="H130" s="27">
        <v>0</v>
      </c>
      <c r="I130" s="41" t="s">
        <v>31</v>
      </c>
      <c r="J130" s="41" t="s">
        <v>31</v>
      </c>
      <c r="K130" s="37" t="s">
        <v>37</v>
      </c>
      <c r="L130" s="47" t="s">
        <v>31</v>
      </c>
      <c r="M130" s="47" t="s">
        <v>31</v>
      </c>
      <c r="N130" s="45">
        <v>0</v>
      </c>
      <c r="O130" s="45">
        <v>1</v>
      </c>
      <c r="P130" s="54"/>
      <c r="Q130" s="65"/>
      <c r="R130" s="59" t="s">
        <v>56</v>
      </c>
      <c r="S130" s="57">
        <v>0</v>
      </c>
      <c r="T130" s="60" t="s">
        <v>35</v>
      </c>
      <c r="V130" t="str">
        <f t="shared" si="19"/>
        <v>0000</v>
      </c>
      <c r="W130" t="str">
        <f t="shared" si="20"/>
        <v>0000</v>
      </c>
      <c r="X130" t="str">
        <f t="shared" si="21"/>
        <v>0000</v>
      </c>
      <c r="Y130" t="str">
        <f t="shared" si="22"/>
        <v>0100</v>
      </c>
      <c r="Z130" t="str">
        <f t="shared" si="23"/>
        <v>0101</v>
      </c>
      <c r="AA130" s="66" t="str">
        <f t="shared" si="24"/>
        <v>0001</v>
      </c>
    </row>
    <row r="131" spans="1:27" ht="15" x14ac:dyDescent="0.55000000000000004">
      <c r="A131" s="143"/>
      <c r="B131" s="85" t="str">
        <f t="shared" si="25"/>
        <v>10000010</v>
      </c>
      <c r="C131" s="85" t="s">
        <v>120</v>
      </c>
      <c r="D131" s="86">
        <v>82</v>
      </c>
      <c r="E131" s="85" t="str">
        <f t="shared" si="18"/>
        <v>322411</v>
      </c>
      <c r="F131" s="43">
        <v>0</v>
      </c>
      <c r="G131" s="43">
        <v>0</v>
      </c>
      <c r="H131" s="43">
        <v>1</v>
      </c>
      <c r="I131" s="49" t="s">
        <v>32</v>
      </c>
      <c r="J131" s="49" t="s">
        <v>33</v>
      </c>
      <c r="K131" s="50">
        <v>0</v>
      </c>
      <c r="L131" s="51" t="s">
        <v>31</v>
      </c>
      <c r="M131" s="51" t="s">
        <v>106</v>
      </c>
      <c r="N131" s="52">
        <v>0</v>
      </c>
      <c r="O131" s="52">
        <v>1</v>
      </c>
      <c r="P131" s="53"/>
      <c r="Q131" s="61"/>
      <c r="R131" s="62" t="s">
        <v>80</v>
      </c>
      <c r="S131" s="63">
        <v>0</v>
      </c>
      <c r="T131" s="64" t="s">
        <v>148</v>
      </c>
      <c r="V131" t="str">
        <f t="shared" si="19"/>
        <v>0011</v>
      </c>
      <c r="W131" t="str">
        <f t="shared" si="20"/>
        <v>0010</v>
      </c>
      <c r="X131" t="str">
        <f t="shared" si="21"/>
        <v>0010</v>
      </c>
      <c r="Y131" t="str">
        <f t="shared" si="22"/>
        <v>0100</v>
      </c>
      <c r="Z131" t="str">
        <f t="shared" si="23"/>
        <v>0001</v>
      </c>
      <c r="AA131" s="66" t="str">
        <f t="shared" si="24"/>
        <v>0001</v>
      </c>
    </row>
    <row r="132" spans="1:27" x14ac:dyDescent="0.4">
      <c r="A132" s="143"/>
      <c r="B132" s="85" t="str">
        <f t="shared" si="25"/>
        <v>10000011</v>
      </c>
      <c r="C132" s="85" t="s">
        <v>149</v>
      </c>
      <c r="D132" s="86">
        <v>83</v>
      </c>
      <c r="E132" s="85" t="str">
        <f t="shared" si="18"/>
        <v>329011</v>
      </c>
      <c r="F132" s="27">
        <v>0</v>
      </c>
      <c r="G132" s="27">
        <v>0</v>
      </c>
      <c r="H132" s="27">
        <v>1</v>
      </c>
      <c r="I132" s="41" t="s">
        <v>32</v>
      </c>
      <c r="J132" s="41" t="s">
        <v>33</v>
      </c>
      <c r="K132" s="37">
        <v>0</v>
      </c>
      <c r="L132" s="47" t="s">
        <v>95</v>
      </c>
      <c r="M132" s="47" t="s">
        <v>89</v>
      </c>
      <c r="N132" s="45">
        <v>0</v>
      </c>
      <c r="O132" s="45">
        <v>0</v>
      </c>
      <c r="P132" s="54"/>
      <c r="Q132" s="65"/>
      <c r="R132" s="59" t="s">
        <v>80</v>
      </c>
      <c r="S132" s="57">
        <v>0</v>
      </c>
      <c r="T132" s="60" t="s">
        <v>35</v>
      </c>
      <c r="V132" t="str">
        <f t="shared" si="19"/>
        <v>0011</v>
      </c>
      <c r="W132" t="str">
        <f t="shared" si="20"/>
        <v>0010</v>
      </c>
      <c r="X132" t="str">
        <f t="shared" si="21"/>
        <v>1001</v>
      </c>
      <c r="Y132" t="str">
        <f t="shared" si="22"/>
        <v>0000</v>
      </c>
      <c r="Z132" t="str">
        <f t="shared" si="23"/>
        <v>0001</v>
      </c>
      <c r="AA132" s="66" t="str">
        <f t="shared" si="24"/>
        <v>0001</v>
      </c>
    </row>
    <row r="133" spans="1:27" x14ac:dyDescent="0.4">
      <c r="A133" s="143"/>
      <c r="B133" s="85" t="str">
        <f t="shared" si="25"/>
        <v>10000100</v>
      </c>
      <c r="C133" s="85" t="s">
        <v>129</v>
      </c>
      <c r="D133" s="86">
        <v>84</v>
      </c>
      <c r="E133" s="85" t="str">
        <f t="shared" ref="E133:E139" si="26">_xlfn.CONCAT(BIN2HEX(V133),BIN2HEX(W133),BIN2HEX(X133),BIN2HEX(Y133),BIN2HEX(Z133),BIN2HEX(AA133))</f>
        <v>328421</v>
      </c>
      <c r="F133" s="43">
        <v>0</v>
      </c>
      <c r="G133" s="43">
        <v>0</v>
      </c>
      <c r="H133" s="43">
        <v>1</v>
      </c>
      <c r="I133" s="49" t="s">
        <v>32</v>
      </c>
      <c r="J133" s="49" t="s">
        <v>33</v>
      </c>
      <c r="K133" s="50">
        <v>0</v>
      </c>
      <c r="L133" s="51" t="s">
        <v>105</v>
      </c>
      <c r="M133" s="51" t="s">
        <v>31</v>
      </c>
      <c r="N133" s="52">
        <v>0</v>
      </c>
      <c r="O133" s="52">
        <v>1</v>
      </c>
      <c r="P133" s="53"/>
      <c r="Q133" s="61"/>
      <c r="R133" s="62" t="s">
        <v>130</v>
      </c>
      <c r="S133" s="63">
        <v>0</v>
      </c>
      <c r="T133" s="64" t="s">
        <v>35</v>
      </c>
      <c r="V133" t="str">
        <f t="shared" si="19"/>
        <v>0011</v>
      </c>
      <c r="W133" t="str">
        <f t="shared" si="20"/>
        <v>0010</v>
      </c>
      <c r="X133" t="str">
        <f t="shared" si="21"/>
        <v>1000</v>
      </c>
      <c r="Y133" t="str">
        <f t="shared" si="22"/>
        <v>0100</v>
      </c>
      <c r="Z133" t="str">
        <f t="shared" si="23"/>
        <v>0010</v>
      </c>
      <c r="AA133" s="66" t="str">
        <f t="shared" si="24"/>
        <v>0001</v>
      </c>
    </row>
    <row r="134" spans="1:27" x14ac:dyDescent="0.4">
      <c r="A134" s="143"/>
      <c r="B134" s="85" t="str">
        <f t="shared" si="25"/>
        <v>10000101</v>
      </c>
      <c r="C134" s="85" t="s">
        <v>38</v>
      </c>
      <c r="D134" s="86">
        <v>85</v>
      </c>
      <c r="E134" s="85" t="str">
        <f t="shared" si="26"/>
        <v>000031</v>
      </c>
      <c r="F134" s="27">
        <v>0</v>
      </c>
      <c r="G134" s="27">
        <v>0</v>
      </c>
      <c r="H134" s="27">
        <v>0</v>
      </c>
      <c r="I134" s="41" t="s">
        <v>31</v>
      </c>
      <c r="J134" s="41" t="s">
        <v>31</v>
      </c>
      <c r="K134" s="37">
        <v>0</v>
      </c>
      <c r="L134" s="47" t="s">
        <v>31</v>
      </c>
      <c r="M134" s="47" t="s">
        <v>31</v>
      </c>
      <c r="N134" s="45">
        <v>0</v>
      </c>
      <c r="O134" s="45">
        <v>0</v>
      </c>
      <c r="P134" s="54"/>
      <c r="Q134" s="65"/>
      <c r="R134" s="59" t="s">
        <v>40</v>
      </c>
      <c r="S134" s="57">
        <v>0</v>
      </c>
      <c r="T134" s="60" t="s">
        <v>35</v>
      </c>
      <c r="V134" t="str">
        <f t="shared" si="19"/>
        <v>0000</v>
      </c>
      <c r="W134" t="str">
        <f t="shared" si="20"/>
        <v>0000</v>
      </c>
      <c r="X134" t="str">
        <f t="shared" si="21"/>
        <v>0000</v>
      </c>
      <c r="Y134" t="str">
        <f t="shared" si="22"/>
        <v>0000</v>
      </c>
      <c r="Z134" t="str">
        <f t="shared" ref="Z134:Z139" si="27">_xlfn.CONCAT(IF(ISBLANK(R134),,0),R134)</f>
        <v>0011</v>
      </c>
      <c r="AA134" s="66" t="str">
        <f t="shared" ref="AA134:AA139" si="28">_xlfn.CONCAT(S134,MID(T134,1,3))</f>
        <v>0001</v>
      </c>
    </row>
    <row r="135" spans="1:27" x14ac:dyDescent="0.4">
      <c r="A135" s="143"/>
      <c r="B135" s="85" t="str">
        <f t="shared" si="25"/>
        <v>10000110</v>
      </c>
      <c r="C135" s="85" t="s">
        <v>30</v>
      </c>
      <c r="D135" s="86">
        <v>86</v>
      </c>
      <c r="E135" s="85" t="str">
        <f t="shared" si="26"/>
        <v>324461</v>
      </c>
      <c r="F135" s="43">
        <v>0</v>
      </c>
      <c r="G135" s="43">
        <v>0</v>
      </c>
      <c r="H135" s="43">
        <v>1</v>
      </c>
      <c r="I135" s="49" t="s">
        <v>32</v>
      </c>
      <c r="J135" s="49" t="s">
        <v>33</v>
      </c>
      <c r="K135" s="50">
        <v>0</v>
      </c>
      <c r="L135" s="51" t="s">
        <v>34</v>
      </c>
      <c r="M135" s="51" t="s">
        <v>31</v>
      </c>
      <c r="N135" s="52">
        <v>0</v>
      </c>
      <c r="O135" s="52">
        <v>1</v>
      </c>
      <c r="P135" s="53"/>
      <c r="Q135" s="61"/>
      <c r="R135" s="62" t="s">
        <v>54</v>
      </c>
      <c r="S135" s="63">
        <v>0</v>
      </c>
      <c r="T135" s="64" t="s">
        <v>35</v>
      </c>
      <c r="V135" t="str">
        <f t="shared" si="19"/>
        <v>0011</v>
      </c>
      <c r="W135" t="str">
        <f t="shared" si="20"/>
        <v>0010</v>
      </c>
      <c r="X135" t="str">
        <f t="shared" ref="X135:X139" si="29">_xlfn.CONCAT(MID(L135,1,2),MID(M135,1,2))</f>
        <v>0100</v>
      </c>
      <c r="Y135" t="str">
        <f t="shared" si="22"/>
        <v>0100</v>
      </c>
      <c r="Z135" t="str">
        <f t="shared" si="27"/>
        <v>0110</v>
      </c>
      <c r="AA135" s="66" t="str">
        <f t="shared" si="28"/>
        <v>0001</v>
      </c>
    </row>
    <row r="136" spans="1:27" x14ac:dyDescent="0.4">
      <c r="A136" s="143"/>
      <c r="B136" s="85" t="str">
        <f t="shared" si="25"/>
        <v>10000111</v>
      </c>
      <c r="C136" s="85" t="s">
        <v>36</v>
      </c>
      <c r="D136" s="86">
        <v>87</v>
      </c>
      <c r="E136" s="85" t="str">
        <f t="shared" si="26"/>
        <v>000451</v>
      </c>
      <c r="F136" s="27">
        <v>0</v>
      </c>
      <c r="G136" s="27">
        <v>0</v>
      </c>
      <c r="H136" s="27">
        <v>0</v>
      </c>
      <c r="I136" s="41" t="s">
        <v>31</v>
      </c>
      <c r="J136" s="41" t="s">
        <v>31</v>
      </c>
      <c r="K136" s="37" t="s">
        <v>37</v>
      </c>
      <c r="L136" s="47" t="s">
        <v>31</v>
      </c>
      <c r="M136" s="47" t="s">
        <v>31</v>
      </c>
      <c r="N136" s="45">
        <v>0</v>
      </c>
      <c r="O136" s="45">
        <v>1</v>
      </c>
      <c r="P136" s="54"/>
      <c r="Q136" s="65"/>
      <c r="R136" s="59" t="s">
        <v>56</v>
      </c>
      <c r="S136" s="57">
        <v>0</v>
      </c>
      <c r="T136" s="60" t="s">
        <v>35</v>
      </c>
      <c r="V136" t="str">
        <f t="shared" si="19"/>
        <v>0000</v>
      </c>
      <c r="W136" t="str">
        <f t="shared" si="20"/>
        <v>0000</v>
      </c>
      <c r="X136" t="str">
        <f t="shared" si="29"/>
        <v>0000</v>
      </c>
      <c r="Y136" t="str">
        <f t="shared" si="22"/>
        <v>0100</v>
      </c>
      <c r="Z136" t="str">
        <f t="shared" si="27"/>
        <v>0101</v>
      </c>
      <c r="AA136" s="66" t="str">
        <f t="shared" si="28"/>
        <v>0001</v>
      </c>
    </row>
    <row r="137" spans="1:27" x14ac:dyDescent="0.4">
      <c r="A137" s="143"/>
      <c r="B137" s="85" t="str">
        <f t="shared" si="25"/>
        <v>10001000</v>
      </c>
      <c r="C137" s="85" t="s">
        <v>79</v>
      </c>
      <c r="D137" s="86">
        <v>88</v>
      </c>
      <c r="E137" s="85" t="str">
        <f t="shared" si="26"/>
        <v>321411</v>
      </c>
      <c r="F137" s="43">
        <v>0</v>
      </c>
      <c r="G137" s="43">
        <v>0</v>
      </c>
      <c r="H137" s="43">
        <v>1</v>
      </c>
      <c r="I137" s="49" t="s">
        <v>32</v>
      </c>
      <c r="J137" s="49" t="s">
        <v>33</v>
      </c>
      <c r="K137" s="50">
        <v>0</v>
      </c>
      <c r="L137" s="51" t="s">
        <v>31</v>
      </c>
      <c r="M137" s="51" t="s">
        <v>89</v>
      </c>
      <c r="N137" s="52">
        <v>0</v>
      </c>
      <c r="O137" s="52">
        <v>1</v>
      </c>
      <c r="P137" s="53"/>
      <c r="Q137" s="61"/>
      <c r="R137" s="62" t="s">
        <v>80</v>
      </c>
      <c r="S137" s="63">
        <v>0</v>
      </c>
      <c r="T137" s="64" t="s">
        <v>35</v>
      </c>
      <c r="V137" t="str">
        <f t="shared" si="19"/>
        <v>0011</v>
      </c>
      <c r="W137" t="str">
        <f t="shared" si="20"/>
        <v>0010</v>
      </c>
      <c r="X137" t="str">
        <f t="shared" si="29"/>
        <v>0001</v>
      </c>
      <c r="Y137" t="str">
        <f t="shared" si="22"/>
        <v>0100</v>
      </c>
      <c r="Z137" t="str">
        <f t="shared" si="27"/>
        <v>0001</v>
      </c>
      <c r="AA137" s="66" t="str">
        <f t="shared" si="28"/>
        <v>0001</v>
      </c>
    </row>
    <row r="138" spans="1:27" x14ac:dyDescent="0.4">
      <c r="A138" s="144"/>
      <c r="B138" s="85" t="str">
        <f t="shared" si="25"/>
        <v>10001001</v>
      </c>
      <c r="C138" s="85" t="s">
        <v>81</v>
      </c>
      <c r="D138" s="86">
        <v>89</v>
      </c>
      <c r="E138" s="85" t="str">
        <f t="shared" si="26"/>
        <v>000002</v>
      </c>
      <c r="F138" s="27">
        <v>0</v>
      </c>
      <c r="G138" s="27">
        <v>0</v>
      </c>
      <c r="H138" s="27">
        <v>0</v>
      </c>
      <c r="I138" s="41" t="s">
        <v>31</v>
      </c>
      <c r="J138" s="41" t="s">
        <v>31</v>
      </c>
      <c r="K138" s="37">
        <v>0</v>
      </c>
      <c r="L138" s="47" t="s">
        <v>31</v>
      </c>
      <c r="M138" s="47" t="s">
        <v>31</v>
      </c>
      <c r="N138" s="45">
        <v>0</v>
      </c>
      <c r="O138" s="45">
        <v>0</v>
      </c>
      <c r="P138" s="54"/>
      <c r="Q138" s="65"/>
      <c r="R138" s="59" t="s">
        <v>47</v>
      </c>
      <c r="S138" s="57">
        <v>0</v>
      </c>
      <c r="T138" s="60" t="s">
        <v>107</v>
      </c>
      <c r="V138" t="str">
        <f t="shared" si="19"/>
        <v>0000</v>
      </c>
      <c r="W138" t="str">
        <f t="shared" si="20"/>
        <v>0000</v>
      </c>
      <c r="X138" t="str">
        <f t="shared" si="29"/>
        <v>0000</v>
      </c>
      <c r="Y138" t="str">
        <f t="shared" si="22"/>
        <v>0000</v>
      </c>
      <c r="Z138" t="str">
        <f t="shared" si="27"/>
        <v>0000</v>
      </c>
      <c r="AA138" s="66" t="str">
        <f t="shared" si="28"/>
        <v>0010</v>
      </c>
    </row>
    <row r="139" spans="1:27" x14ac:dyDescent="0.4">
      <c r="A139" s="27"/>
      <c r="B139" s="27" t="str">
        <f t="shared" si="25"/>
        <v>10001010</v>
      </c>
      <c r="C139" s="27"/>
      <c r="D139" s="37" t="s">
        <v>150</v>
      </c>
      <c r="E139" s="27" t="str">
        <f t="shared" si="26"/>
        <v>000000</v>
      </c>
      <c r="F139" s="43"/>
      <c r="G139" s="43"/>
      <c r="H139" s="43"/>
      <c r="I139" s="49"/>
      <c r="J139" s="49"/>
      <c r="K139" s="50"/>
      <c r="L139" s="51"/>
      <c r="M139" s="51"/>
      <c r="N139" s="52"/>
      <c r="O139" s="52"/>
      <c r="P139" s="53"/>
      <c r="Q139" s="61"/>
      <c r="R139" s="62"/>
      <c r="S139" s="63"/>
      <c r="T139" s="64"/>
      <c r="V139" t="str">
        <f t="shared" si="19"/>
        <v/>
      </c>
      <c r="W139" t="str">
        <f t="shared" si="20"/>
        <v/>
      </c>
      <c r="X139" t="str">
        <f t="shared" si="29"/>
        <v/>
      </c>
      <c r="Y139" t="str">
        <f t="shared" si="22"/>
        <v/>
      </c>
      <c r="Z139" t="str">
        <f t="shared" si="27"/>
        <v/>
      </c>
      <c r="AA139" s="66" t="str">
        <f t="shared" si="28"/>
        <v/>
      </c>
    </row>
    <row r="140" spans="1:27" x14ac:dyDescent="0.4">
      <c r="A140" s="27"/>
      <c r="B140" s="27" t="str">
        <f t="shared" ref="B140:B148" si="30">_xlfn.CONCAT(HEX2BIN(D140,8))</f>
        <v>10001011</v>
      </c>
      <c r="C140" s="27"/>
      <c r="D140" s="37" t="s">
        <v>151</v>
      </c>
      <c r="E140" s="27" t="str">
        <f t="shared" ref="E140:E152" si="31">_xlfn.CONCAT(BIN2HEX(V140),BIN2HEX(W140),BIN2HEX(X140),BIN2HEX(Y140),BIN2HEX(Z140),BIN2HEX(AA140))</f>
        <v>000000</v>
      </c>
      <c r="F140" s="27"/>
      <c r="G140" s="27"/>
      <c r="H140" s="27"/>
      <c r="I140" s="41"/>
      <c r="J140" s="41"/>
      <c r="K140" s="37"/>
      <c r="L140" s="47"/>
      <c r="M140" s="47"/>
      <c r="N140" s="45"/>
      <c r="O140" s="45"/>
      <c r="P140" s="54"/>
      <c r="Q140" s="65"/>
      <c r="R140" s="59"/>
      <c r="S140" s="57"/>
      <c r="T140" s="60"/>
      <c r="V140" t="str">
        <f t="shared" si="19"/>
        <v/>
      </c>
      <c r="W140" t="str">
        <f t="shared" ref="W140:W145" si="32">_xlfn.CONCAT(MID(I140,2,1),J140,MID(K140,1,1))</f>
        <v/>
      </c>
      <c r="X140" t="str">
        <f t="shared" ref="X140:X145" si="33">_xlfn.CONCAT(MID(L140,1,2),MID(M140,1,2))</f>
        <v/>
      </c>
      <c r="Y140" t="str">
        <f t="shared" ref="Y140:Y145" si="34">_xlfn.CONCAT(N140,O140,IF(ISBLANK(O140),,0),IF(ISBLANK(O140),,0))</f>
        <v/>
      </c>
      <c r="Z140" t="str">
        <f t="shared" ref="Z140:Z145" si="35">_xlfn.CONCAT(IF(ISBLANK(R140),,0),R140)</f>
        <v/>
      </c>
      <c r="AA140" s="66" t="str">
        <f t="shared" ref="AA140:AA145" si="36">_xlfn.CONCAT(S140,MID(T140,1,3))</f>
        <v/>
      </c>
    </row>
    <row r="141" spans="1:27" x14ac:dyDescent="0.4">
      <c r="A141" s="27"/>
      <c r="B141" s="27" t="str">
        <f t="shared" si="30"/>
        <v>10001100</v>
      </c>
      <c r="C141" s="27"/>
      <c r="D141" s="37" t="s">
        <v>152</v>
      </c>
      <c r="E141" s="27" t="str">
        <f t="shared" si="31"/>
        <v>000000</v>
      </c>
      <c r="F141" s="43"/>
      <c r="G141" s="43"/>
      <c r="H141" s="43"/>
      <c r="I141" s="49"/>
      <c r="J141" s="49"/>
      <c r="K141" s="50"/>
      <c r="L141" s="51"/>
      <c r="M141" s="51"/>
      <c r="N141" s="52"/>
      <c r="O141" s="52"/>
      <c r="P141" s="53"/>
      <c r="Q141" s="61"/>
      <c r="R141" s="62"/>
      <c r="S141" s="63"/>
      <c r="T141" s="64"/>
      <c r="V141" t="str">
        <f t="shared" ref="V141:V147" si="37">_xlfn.CONCAT(F141,G141,H141,MID(I141,1,1))</f>
        <v/>
      </c>
      <c r="W141" t="str">
        <f t="shared" si="32"/>
        <v/>
      </c>
      <c r="X141" t="str">
        <f t="shared" si="33"/>
        <v/>
      </c>
      <c r="Y141" t="str">
        <f t="shared" si="34"/>
        <v/>
      </c>
      <c r="Z141" t="str">
        <f t="shared" si="35"/>
        <v/>
      </c>
      <c r="AA141" s="66" t="str">
        <f t="shared" si="36"/>
        <v/>
      </c>
    </row>
    <row r="142" spans="1:27" x14ac:dyDescent="0.4">
      <c r="A142" s="27"/>
      <c r="B142" s="27" t="str">
        <f t="shared" si="30"/>
        <v>10001101</v>
      </c>
      <c r="C142" s="27"/>
      <c r="D142" s="37" t="s">
        <v>153</v>
      </c>
      <c r="E142" s="27" t="str">
        <f t="shared" si="31"/>
        <v>000000</v>
      </c>
      <c r="F142" s="27"/>
      <c r="G142" s="27"/>
      <c r="H142" s="27"/>
      <c r="I142" s="41"/>
      <c r="J142" s="41"/>
      <c r="K142" s="37"/>
      <c r="L142" s="47"/>
      <c r="M142" s="47"/>
      <c r="N142" s="45"/>
      <c r="O142" s="45"/>
      <c r="P142" s="54"/>
      <c r="Q142" s="65"/>
      <c r="R142" s="59"/>
      <c r="S142" s="57"/>
      <c r="T142" s="60"/>
      <c r="V142" t="str">
        <f t="shared" si="37"/>
        <v/>
      </c>
      <c r="W142" t="str">
        <f t="shared" si="32"/>
        <v/>
      </c>
      <c r="X142" t="str">
        <f t="shared" si="33"/>
        <v/>
      </c>
      <c r="Y142" t="str">
        <f t="shared" si="34"/>
        <v/>
      </c>
      <c r="Z142" t="str">
        <f t="shared" si="35"/>
        <v/>
      </c>
      <c r="AA142" s="66" t="str">
        <f t="shared" si="36"/>
        <v/>
      </c>
    </row>
    <row r="143" spans="1:27" x14ac:dyDescent="0.4">
      <c r="A143" s="27"/>
      <c r="B143" s="27" t="str">
        <f t="shared" si="30"/>
        <v>10001110</v>
      </c>
      <c r="C143" s="27"/>
      <c r="D143" s="37" t="s">
        <v>154</v>
      </c>
      <c r="E143" s="27" t="str">
        <f t="shared" si="31"/>
        <v>000000</v>
      </c>
      <c r="F143" s="43"/>
      <c r="G143" s="43"/>
      <c r="H143" s="43"/>
      <c r="I143" s="49"/>
      <c r="J143" s="49"/>
      <c r="K143" s="50"/>
      <c r="L143" s="51"/>
      <c r="M143" s="51"/>
      <c r="N143" s="52"/>
      <c r="O143" s="52"/>
      <c r="P143" s="53"/>
      <c r="Q143" s="61"/>
      <c r="R143" s="62"/>
      <c r="S143" s="63"/>
      <c r="T143" s="64"/>
      <c r="V143" t="str">
        <f t="shared" si="37"/>
        <v/>
      </c>
      <c r="W143" t="str">
        <f t="shared" si="32"/>
        <v/>
      </c>
      <c r="X143" t="str">
        <f t="shared" si="33"/>
        <v/>
      </c>
      <c r="Y143" t="str">
        <f t="shared" si="34"/>
        <v/>
      </c>
      <c r="Z143" t="str">
        <f t="shared" si="35"/>
        <v/>
      </c>
      <c r="AA143" s="66" t="str">
        <f t="shared" si="36"/>
        <v/>
      </c>
    </row>
    <row r="144" spans="1:27" x14ac:dyDescent="0.4">
      <c r="A144" s="27"/>
      <c r="B144" s="27" t="str">
        <f t="shared" si="30"/>
        <v>10001111</v>
      </c>
      <c r="C144" s="27"/>
      <c r="D144" s="37" t="s">
        <v>155</v>
      </c>
      <c r="E144" s="27" t="str">
        <f t="shared" si="31"/>
        <v>000000</v>
      </c>
      <c r="F144" s="27"/>
      <c r="G144" s="27"/>
      <c r="H144" s="27"/>
      <c r="I144" s="41"/>
      <c r="J144" s="41"/>
      <c r="K144" s="37"/>
      <c r="L144" s="47"/>
      <c r="M144" s="47"/>
      <c r="N144" s="45"/>
      <c r="O144" s="45"/>
      <c r="P144" s="54"/>
      <c r="Q144" s="65"/>
      <c r="R144" s="59"/>
      <c r="S144" s="57"/>
      <c r="T144" s="60"/>
      <c r="V144" t="str">
        <f t="shared" si="37"/>
        <v/>
      </c>
      <c r="W144" t="str">
        <f t="shared" si="32"/>
        <v/>
      </c>
      <c r="X144" t="str">
        <f t="shared" si="33"/>
        <v/>
      </c>
      <c r="Y144" t="str">
        <f t="shared" si="34"/>
        <v/>
      </c>
      <c r="Z144" t="str">
        <f t="shared" si="35"/>
        <v/>
      </c>
      <c r="AA144" s="66" t="str">
        <f t="shared" si="36"/>
        <v/>
      </c>
    </row>
    <row r="145" spans="1:27" x14ac:dyDescent="0.4">
      <c r="A145" s="42" t="s">
        <v>8</v>
      </c>
      <c r="B145" s="27" t="str">
        <f t="shared" si="30"/>
        <v>10010000</v>
      </c>
      <c r="C145" s="37" t="s">
        <v>8</v>
      </c>
      <c r="D145" s="37">
        <v>90</v>
      </c>
      <c r="E145" s="27" t="str">
        <f t="shared" si="31"/>
        <v>000009</v>
      </c>
      <c r="F145" s="43">
        <v>0</v>
      </c>
      <c r="G145" s="43">
        <v>0</v>
      </c>
      <c r="H145" s="43">
        <v>0</v>
      </c>
      <c r="I145" s="49" t="s">
        <v>31</v>
      </c>
      <c r="J145" s="49" t="s">
        <v>31</v>
      </c>
      <c r="K145" s="50">
        <v>0</v>
      </c>
      <c r="L145" s="51" t="s">
        <v>31</v>
      </c>
      <c r="M145" s="51" t="s">
        <v>31</v>
      </c>
      <c r="N145" s="52">
        <v>0</v>
      </c>
      <c r="O145" s="52">
        <v>0</v>
      </c>
      <c r="P145" s="53"/>
      <c r="Q145" s="61"/>
      <c r="R145" s="62" t="s">
        <v>47</v>
      </c>
      <c r="S145" s="63">
        <v>1</v>
      </c>
      <c r="T145" s="64" t="s">
        <v>80</v>
      </c>
      <c r="V145" t="str">
        <f t="shared" si="37"/>
        <v>0000</v>
      </c>
      <c r="W145" t="str">
        <f t="shared" si="32"/>
        <v>0000</v>
      </c>
      <c r="X145" t="str">
        <f t="shared" si="33"/>
        <v>0000</v>
      </c>
      <c r="Y145" t="str">
        <f t="shared" si="34"/>
        <v>0000</v>
      </c>
      <c r="Z145" t="str">
        <f t="shared" si="35"/>
        <v>0000</v>
      </c>
      <c r="AA145" s="66" t="str">
        <f t="shared" si="36"/>
        <v>1001</v>
      </c>
    </row>
    <row r="146" spans="1:27" x14ac:dyDescent="0.4">
      <c r="A146" s="27"/>
      <c r="B146" s="27" t="str">
        <f t="shared" si="30"/>
        <v>10010001</v>
      </c>
      <c r="C146" s="27"/>
      <c r="D146" s="37">
        <v>91</v>
      </c>
      <c r="E146" s="27" t="str">
        <f t="shared" si="31"/>
        <v>000000</v>
      </c>
      <c r="F146" s="27"/>
      <c r="G146" s="27"/>
      <c r="H146" s="27"/>
      <c r="I146" s="41"/>
      <c r="J146" s="41"/>
      <c r="K146" s="37"/>
      <c r="L146" s="47"/>
      <c r="M146" s="47"/>
      <c r="N146" s="45"/>
      <c r="O146" s="45"/>
      <c r="P146" s="54"/>
      <c r="Q146" s="65"/>
      <c r="R146" s="59"/>
      <c r="S146" s="57"/>
      <c r="T146" s="60"/>
      <c r="V146" t="str">
        <f t="shared" si="37"/>
        <v/>
      </c>
      <c r="W146" t="str">
        <f t="shared" ref="W146:W209" si="38">_xlfn.CONCAT(MID(I146,2,1),J146,MID(K146,1,1))</f>
        <v/>
      </c>
      <c r="X146" t="str">
        <f t="shared" ref="X146:X209" si="39">_xlfn.CONCAT(MID(L146,1,2),MID(M146,1,2))</f>
        <v/>
      </c>
      <c r="Y146" t="str">
        <f t="shared" ref="Y146:Y209" si="40">_xlfn.CONCAT(N146,O146,IF(ISBLANK(O146),,0),IF(ISBLANK(O146),,0))</f>
        <v/>
      </c>
      <c r="Z146" t="str">
        <f t="shared" ref="Z146:Z209" si="41">_xlfn.CONCAT(IF(ISBLANK(R146),,0),R146)</f>
        <v/>
      </c>
      <c r="AA146" s="66" t="str">
        <f t="shared" ref="AA146:AA209" si="42">_xlfn.CONCAT(S146,MID(T146,1,3))</f>
        <v/>
      </c>
    </row>
    <row r="147" spans="1:27" x14ac:dyDescent="0.4">
      <c r="A147" s="27"/>
      <c r="B147" s="27" t="str">
        <f t="shared" si="30"/>
        <v>10010010</v>
      </c>
      <c r="C147" s="27"/>
      <c r="D147" s="37">
        <v>92</v>
      </c>
      <c r="E147" s="27" t="str">
        <f t="shared" si="31"/>
        <v>000000</v>
      </c>
      <c r="F147" s="43"/>
      <c r="G147" s="43"/>
      <c r="H147" s="43"/>
      <c r="I147" s="49"/>
      <c r="J147" s="49"/>
      <c r="K147" s="50"/>
      <c r="L147" s="51"/>
      <c r="M147" s="51"/>
      <c r="N147" s="52"/>
      <c r="O147" s="52"/>
      <c r="P147" s="53"/>
      <c r="Q147" s="61"/>
      <c r="R147" s="62"/>
      <c r="S147" s="63"/>
      <c r="T147" s="64"/>
      <c r="V147" t="str">
        <f t="shared" si="37"/>
        <v/>
      </c>
      <c r="W147" t="str">
        <f t="shared" si="38"/>
        <v/>
      </c>
      <c r="X147" t="str">
        <f t="shared" si="39"/>
        <v/>
      </c>
      <c r="Y147" t="str">
        <f t="shared" si="40"/>
        <v/>
      </c>
      <c r="Z147" t="str">
        <f t="shared" si="41"/>
        <v/>
      </c>
      <c r="AA147" s="66" t="str">
        <f t="shared" si="42"/>
        <v/>
      </c>
    </row>
    <row r="148" spans="1:27" x14ac:dyDescent="0.4">
      <c r="A148" s="27"/>
      <c r="B148" s="27" t="str">
        <f t="shared" si="30"/>
        <v>10010011</v>
      </c>
      <c r="C148" s="27"/>
      <c r="D148" s="37">
        <v>93</v>
      </c>
      <c r="E148" s="27" t="str">
        <f t="shared" si="31"/>
        <v>000000</v>
      </c>
      <c r="F148" s="27"/>
      <c r="G148" s="27"/>
      <c r="H148" s="27"/>
      <c r="I148" s="41"/>
      <c r="J148" s="41"/>
      <c r="K148" s="37"/>
      <c r="L148" s="47"/>
      <c r="M148" s="47"/>
      <c r="N148" s="45"/>
      <c r="O148" s="45"/>
      <c r="P148" s="54"/>
      <c r="Q148" s="65"/>
      <c r="R148" s="59"/>
      <c r="S148" s="57"/>
      <c r="T148" s="60"/>
      <c r="V148" t="str">
        <f t="shared" ref="V148:V209" si="43">_xlfn.CONCAT(F148,G148,H148,MID(I148,1,1))</f>
        <v/>
      </c>
      <c r="W148" t="str">
        <f t="shared" si="38"/>
        <v/>
      </c>
      <c r="X148" t="str">
        <f t="shared" si="39"/>
        <v/>
      </c>
      <c r="Y148" t="str">
        <f t="shared" si="40"/>
        <v/>
      </c>
      <c r="Z148" t="str">
        <f t="shared" si="41"/>
        <v/>
      </c>
      <c r="AA148" s="66" t="str">
        <f t="shared" si="42"/>
        <v/>
      </c>
    </row>
    <row r="149" spans="1:27" x14ac:dyDescent="0.4">
      <c r="A149" s="27"/>
      <c r="B149" s="27" t="str">
        <f t="shared" ref="B149:B208" si="44">_xlfn.CONCAT(HEX2BIN(D149,8))</f>
        <v>10010100</v>
      </c>
      <c r="C149" s="27"/>
      <c r="D149" s="37">
        <v>94</v>
      </c>
      <c r="E149" s="27" t="str">
        <f t="shared" si="31"/>
        <v>000000</v>
      </c>
      <c r="F149" s="43"/>
      <c r="G149" s="43"/>
      <c r="H149" s="43"/>
      <c r="I149" s="49"/>
      <c r="J149" s="49"/>
      <c r="K149" s="50"/>
      <c r="L149" s="51"/>
      <c r="M149" s="51"/>
      <c r="N149" s="52"/>
      <c r="O149" s="52"/>
      <c r="P149" s="53"/>
      <c r="Q149" s="61"/>
      <c r="R149" s="62"/>
      <c r="S149" s="63"/>
      <c r="T149" s="64"/>
      <c r="V149" t="str">
        <f t="shared" si="43"/>
        <v/>
      </c>
      <c r="W149" t="str">
        <f t="shared" si="38"/>
        <v/>
      </c>
      <c r="X149" t="str">
        <f t="shared" si="39"/>
        <v/>
      </c>
      <c r="Y149" t="str">
        <f t="shared" si="40"/>
        <v/>
      </c>
      <c r="Z149" t="str">
        <f t="shared" si="41"/>
        <v/>
      </c>
      <c r="AA149" s="66" t="str">
        <f t="shared" si="42"/>
        <v/>
      </c>
    </row>
    <row r="150" spans="1:27" x14ac:dyDescent="0.4">
      <c r="A150" s="27"/>
      <c r="B150" s="27" t="str">
        <f t="shared" si="44"/>
        <v>10010101</v>
      </c>
      <c r="C150" s="27"/>
      <c r="D150" s="37">
        <v>95</v>
      </c>
      <c r="E150" s="27" t="str">
        <f t="shared" si="31"/>
        <v>000000</v>
      </c>
      <c r="F150" s="27"/>
      <c r="G150" s="27"/>
      <c r="H150" s="27"/>
      <c r="I150" s="41"/>
      <c r="J150" s="41"/>
      <c r="K150" s="37"/>
      <c r="L150" s="47"/>
      <c r="M150" s="47"/>
      <c r="N150" s="45"/>
      <c r="O150" s="45"/>
      <c r="P150" s="54"/>
      <c r="Q150" s="65"/>
      <c r="R150" s="59"/>
      <c r="S150" s="57"/>
      <c r="T150" s="60"/>
      <c r="V150" t="str">
        <f t="shared" si="43"/>
        <v/>
      </c>
      <c r="W150" t="str">
        <f t="shared" si="38"/>
        <v/>
      </c>
      <c r="X150" t="str">
        <f t="shared" si="39"/>
        <v/>
      </c>
      <c r="Y150" t="str">
        <f t="shared" si="40"/>
        <v/>
      </c>
      <c r="Z150" t="str">
        <f t="shared" si="41"/>
        <v/>
      </c>
      <c r="AA150" s="66" t="str">
        <f t="shared" si="42"/>
        <v/>
      </c>
    </row>
    <row r="151" spans="1:27" x14ac:dyDescent="0.4">
      <c r="A151" s="27"/>
      <c r="B151" s="27" t="str">
        <f t="shared" si="44"/>
        <v>10010110</v>
      </c>
      <c r="C151" s="27"/>
      <c r="D151" s="37">
        <v>96</v>
      </c>
      <c r="E151" s="27" t="str">
        <f t="shared" si="31"/>
        <v>000000</v>
      </c>
      <c r="F151" s="43"/>
      <c r="G151" s="43"/>
      <c r="H151" s="43"/>
      <c r="I151" s="49"/>
      <c r="J151" s="49"/>
      <c r="K151" s="50"/>
      <c r="L151" s="51"/>
      <c r="M151" s="51"/>
      <c r="N151" s="52"/>
      <c r="O151" s="52"/>
      <c r="P151" s="53"/>
      <c r="Q151" s="61"/>
      <c r="R151" s="62"/>
      <c r="S151" s="63"/>
      <c r="T151" s="64"/>
      <c r="V151" t="str">
        <f t="shared" si="43"/>
        <v/>
      </c>
      <c r="W151" t="str">
        <f t="shared" si="38"/>
        <v/>
      </c>
      <c r="X151" t="str">
        <f t="shared" si="39"/>
        <v/>
      </c>
      <c r="Y151" t="str">
        <f t="shared" si="40"/>
        <v/>
      </c>
      <c r="Z151" t="str">
        <f t="shared" si="41"/>
        <v/>
      </c>
      <c r="AA151" s="66" t="str">
        <f t="shared" si="42"/>
        <v/>
      </c>
    </row>
    <row r="152" spans="1:27" x14ac:dyDescent="0.4">
      <c r="A152" s="27"/>
      <c r="B152" s="27" t="str">
        <f t="shared" si="44"/>
        <v>10010111</v>
      </c>
      <c r="C152" s="27"/>
      <c r="D152" s="37">
        <v>97</v>
      </c>
      <c r="E152" s="27" t="str">
        <f t="shared" si="31"/>
        <v>000000</v>
      </c>
      <c r="F152" s="27"/>
      <c r="G152" s="27"/>
      <c r="H152" s="27"/>
      <c r="I152" s="41"/>
      <c r="J152" s="41"/>
      <c r="K152" s="37"/>
      <c r="L152" s="47"/>
      <c r="M152" s="47"/>
      <c r="N152" s="45"/>
      <c r="O152" s="45"/>
      <c r="P152" s="54"/>
      <c r="Q152" s="65"/>
      <c r="R152" s="59"/>
      <c r="S152" s="57"/>
      <c r="T152" s="60"/>
      <c r="V152" t="str">
        <f t="shared" si="43"/>
        <v/>
      </c>
      <c r="W152" t="str">
        <f t="shared" si="38"/>
        <v/>
      </c>
      <c r="X152" t="str">
        <f t="shared" si="39"/>
        <v/>
      </c>
      <c r="Y152" t="str">
        <f t="shared" si="40"/>
        <v/>
      </c>
      <c r="Z152" t="str">
        <f t="shared" si="41"/>
        <v/>
      </c>
      <c r="AA152" s="66" t="str">
        <f t="shared" si="42"/>
        <v/>
      </c>
    </row>
    <row r="153" spans="1:27" x14ac:dyDescent="0.4">
      <c r="A153" s="27"/>
      <c r="B153" s="27" t="str">
        <f t="shared" si="44"/>
        <v>10011000</v>
      </c>
      <c r="C153" s="27"/>
      <c r="D153" s="37">
        <v>98</v>
      </c>
      <c r="E153" s="27" t="str">
        <f t="shared" ref="E153:E208" si="45">_xlfn.CONCAT(BIN2HEX(V153),BIN2HEX(W153),BIN2HEX(X153),BIN2HEX(Y153),BIN2HEX(Z153),BIN2HEX(AA153))</f>
        <v>000000</v>
      </c>
      <c r="F153" s="43"/>
      <c r="G153" s="43"/>
      <c r="H153" s="43"/>
      <c r="I153" s="49"/>
      <c r="J153" s="49"/>
      <c r="K153" s="50"/>
      <c r="L153" s="51"/>
      <c r="M153" s="51"/>
      <c r="N153" s="52"/>
      <c r="O153" s="52"/>
      <c r="P153" s="53"/>
      <c r="Q153" s="61"/>
      <c r="R153" s="62"/>
      <c r="S153" s="63"/>
      <c r="T153" s="64"/>
      <c r="V153" t="str">
        <f t="shared" si="43"/>
        <v/>
      </c>
      <c r="W153" t="str">
        <f t="shared" si="38"/>
        <v/>
      </c>
      <c r="X153" t="str">
        <f t="shared" si="39"/>
        <v/>
      </c>
      <c r="Y153" t="str">
        <f t="shared" si="40"/>
        <v/>
      </c>
      <c r="Z153" t="str">
        <f t="shared" si="41"/>
        <v/>
      </c>
      <c r="AA153" s="66" t="str">
        <f t="shared" si="42"/>
        <v/>
      </c>
    </row>
    <row r="154" spans="1:27" x14ac:dyDescent="0.4">
      <c r="A154" s="27"/>
      <c r="B154" s="27" t="str">
        <f t="shared" si="44"/>
        <v>10011001</v>
      </c>
      <c r="C154" s="27"/>
      <c r="D154" s="37">
        <v>99</v>
      </c>
      <c r="E154" s="27" t="str">
        <f t="shared" si="45"/>
        <v>000000</v>
      </c>
      <c r="F154" s="27"/>
      <c r="G154" s="27"/>
      <c r="H154" s="27"/>
      <c r="I154" s="41"/>
      <c r="J154" s="41"/>
      <c r="K154" s="37"/>
      <c r="L154" s="47"/>
      <c r="M154" s="47"/>
      <c r="N154" s="45"/>
      <c r="O154" s="45"/>
      <c r="P154" s="54"/>
      <c r="Q154" s="65"/>
      <c r="R154" s="59"/>
      <c r="S154" s="57"/>
      <c r="T154" s="60"/>
      <c r="V154" t="str">
        <f t="shared" si="43"/>
        <v/>
      </c>
      <c r="W154" t="str">
        <f t="shared" si="38"/>
        <v/>
      </c>
      <c r="X154" t="str">
        <f t="shared" si="39"/>
        <v/>
      </c>
      <c r="Y154" t="str">
        <f t="shared" si="40"/>
        <v/>
      </c>
      <c r="Z154" t="str">
        <f t="shared" si="41"/>
        <v/>
      </c>
      <c r="AA154" s="66" t="str">
        <f t="shared" si="42"/>
        <v/>
      </c>
    </row>
    <row r="155" spans="1:27" x14ac:dyDescent="0.4">
      <c r="A155" s="27"/>
      <c r="B155" s="27" t="str">
        <f t="shared" si="44"/>
        <v>10011010</v>
      </c>
      <c r="C155" s="27"/>
      <c r="D155" s="37" t="s">
        <v>156</v>
      </c>
      <c r="E155" s="27" t="str">
        <f t="shared" si="45"/>
        <v>000000</v>
      </c>
      <c r="F155" s="43"/>
      <c r="G155" s="43"/>
      <c r="H155" s="43"/>
      <c r="I155" s="49"/>
      <c r="J155" s="49"/>
      <c r="K155" s="50"/>
      <c r="L155" s="51"/>
      <c r="M155" s="51"/>
      <c r="N155" s="52"/>
      <c r="O155" s="52"/>
      <c r="P155" s="53"/>
      <c r="Q155" s="61"/>
      <c r="R155" s="62"/>
      <c r="S155" s="63"/>
      <c r="T155" s="64"/>
      <c r="V155" t="str">
        <f t="shared" si="43"/>
        <v/>
      </c>
      <c r="W155" t="str">
        <f t="shared" si="38"/>
        <v/>
      </c>
      <c r="X155" t="str">
        <f t="shared" si="39"/>
        <v/>
      </c>
      <c r="Y155" t="str">
        <f t="shared" si="40"/>
        <v/>
      </c>
      <c r="Z155" t="str">
        <f t="shared" si="41"/>
        <v/>
      </c>
      <c r="AA155" s="66" t="str">
        <f t="shared" si="42"/>
        <v/>
      </c>
    </row>
    <row r="156" spans="1:27" x14ac:dyDescent="0.4">
      <c r="A156" s="27"/>
      <c r="B156" s="27" t="str">
        <f t="shared" si="44"/>
        <v>10011011</v>
      </c>
      <c r="C156" s="27"/>
      <c r="D156" s="37" t="s">
        <v>157</v>
      </c>
      <c r="E156" s="27" t="str">
        <f t="shared" si="45"/>
        <v>000000</v>
      </c>
      <c r="F156" s="27"/>
      <c r="G156" s="27"/>
      <c r="H156" s="27"/>
      <c r="I156" s="41"/>
      <c r="J156" s="41"/>
      <c r="K156" s="37"/>
      <c r="L156" s="47"/>
      <c r="M156" s="47"/>
      <c r="N156" s="45"/>
      <c r="O156" s="45"/>
      <c r="P156" s="54"/>
      <c r="Q156" s="65"/>
      <c r="R156" s="59"/>
      <c r="S156" s="57"/>
      <c r="T156" s="60"/>
      <c r="V156" t="str">
        <f t="shared" si="43"/>
        <v/>
      </c>
      <c r="W156" t="str">
        <f t="shared" si="38"/>
        <v/>
      </c>
      <c r="X156" t="str">
        <f t="shared" si="39"/>
        <v/>
      </c>
      <c r="Y156" t="str">
        <f t="shared" si="40"/>
        <v/>
      </c>
      <c r="Z156" t="str">
        <f t="shared" si="41"/>
        <v/>
      </c>
      <c r="AA156" s="66" t="str">
        <f t="shared" si="42"/>
        <v/>
      </c>
    </row>
    <row r="157" spans="1:27" x14ac:dyDescent="0.4">
      <c r="A157" s="27"/>
      <c r="B157" s="27" t="str">
        <f t="shared" si="44"/>
        <v>10011100</v>
      </c>
      <c r="C157" s="27"/>
      <c r="D157" s="37" t="s">
        <v>158</v>
      </c>
      <c r="E157" s="27" t="str">
        <f t="shared" si="45"/>
        <v>000000</v>
      </c>
      <c r="F157" s="43"/>
      <c r="G157" s="43"/>
      <c r="H157" s="43"/>
      <c r="I157" s="49"/>
      <c r="J157" s="49"/>
      <c r="K157" s="50"/>
      <c r="L157" s="51"/>
      <c r="M157" s="51"/>
      <c r="N157" s="52"/>
      <c r="O157" s="52"/>
      <c r="P157" s="53"/>
      <c r="Q157" s="61"/>
      <c r="R157" s="62"/>
      <c r="S157" s="63"/>
      <c r="T157" s="64"/>
      <c r="V157" t="str">
        <f t="shared" si="43"/>
        <v/>
      </c>
      <c r="W157" t="str">
        <f t="shared" si="38"/>
        <v/>
      </c>
      <c r="X157" t="str">
        <f t="shared" si="39"/>
        <v/>
      </c>
      <c r="Y157" t="str">
        <f t="shared" si="40"/>
        <v/>
      </c>
      <c r="Z157" t="str">
        <f t="shared" si="41"/>
        <v/>
      </c>
      <c r="AA157" s="66" t="str">
        <f t="shared" si="42"/>
        <v/>
      </c>
    </row>
    <row r="158" spans="1:27" x14ac:dyDescent="0.4">
      <c r="A158" s="27"/>
      <c r="B158" s="27" t="str">
        <f t="shared" si="44"/>
        <v>10011101</v>
      </c>
      <c r="C158" s="27"/>
      <c r="D158" s="37" t="s">
        <v>159</v>
      </c>
      <c r="E158" s="27" t="str">
        <f t="shared" si="45"/>
        <v>000000</v>
      </c>
      <c r="F158" s="27"/>
      <c r="G158" s="27"/>
      <c r="H158" s="27"/>
      <c r="I158" s="41"/>
      <c r="J158" s="41"/>
      <c r="K158" s="37"/>
      <c r="L158" s="47"/>
      <c r="M158" s="47"/>
      <c r="N158" s="45"/>
      <c r="O158" s="45"/>
      <c r="P158" s="54"/>
      <c r="Q158" s="65"/>
      <c r="R158" s="59"/>
      <c r="S158" s="57"/>
      <c r="T158" s="60"/>
      <c r="V158" t="str">
        <f t="shared" si="43"/>
        <v/>
      </c>
      <c r="W158" t="str">
        <f t="shared" si="38"/>
        <v/>
      </c>
      <c r="X158" t="str">
        <f t="shared" si="39"/>
        <v/>
      </c>
      <c r="Y158" t="str">
        <f t="shared" si="40"/>
        <v/>
      </c>
      <c r="Z158" t="str">
        <f t="shared" si="41"/>
        <v/>
      </c>
      <c r="AA158" s="66" t="str">
        <f t="shared" si="42"/>
        <v/>
      </c>
    </row>
    <row r="159" spans="1:27" x14ac:dyDescent="0.4">
      <c r="A159" s="27"/>
      <c r="B159" s="27" t="str">
        <f t="shared" si="44"/>
        <v>10011110</v>
      </c>
      <c r="C159" s="27"/>
      <c r="D159" s="37" t="s">
        <v>160</v>
      </c>
      <c r="E159" s="27" t="str">
        <f t="shared" si="45"/>
        <v>000000</v>
      </c>
      <c r="F159" s="43"/>
      <c r="G159" s="43"/>
      <c r="H159" s="43"/>
      <c r="I159" s="49"/>
      <c r="J159" s="49"/>
      <c r="K159" s="50"/>
      <c r="L159" s="51"/>
      <c r="M159" s="51"/>
      <c r="N159" s="52"/>
      <c r="O159" s="52"/>
      <c r="P159" s="53"/>
      <c r="Q159" s="61"/>
      <c r="R159" s="62"/>
      <c r="S159" s="63"/>
      <c r="T159" s="64"/>
      <c r="V159" t="str">
        <f t="shared" si="43"/>
        <v/>
      </c>
      <c r="W159" t="str">
        <f t="shared" si="38"/>
        <v/>
      </c>
      <c r="X159" t="str">
        <f t="shared" si="39"/>
        <v/>
      </c>
      <c r="Y159" t="str">
        <f t="shared" si="40"/>
        <v/>
      </c>
      <c r="Z159" t="str">
        <f t="shared" si="41"/>
        <v/>
      </c>
      <c r="AA159" s="66" t="str">
        <f t="shared" si="42"/>
        <v/>
      </c>
    </row>
    <row r="160" spans="1:27" x14ac:dyDescent="0.4">
      <c r="A160" s="27"/>
      <c r="B160" s="27" t="str">
        <f t="shared" si="44"/>
        <v>10011111</v>
      </c>
      <c r="C160" s="27"/>
      <c r="D160" s="37" t="s">
        <v>161</v>
      </c>
      <c r="E160" s="27" t="str">
        <f t="shared" si="45"/>
        <v>000000</v>
      </c>
      <c r="F160" s="27"/>
      <c r="G160" s="27"/>
      <c r="H160" s="27"/>
      <c r="I160" s="41"/>
      <c r="J160" s="41"/>
      <c r="K160" s="37"/>
      <c r="L160" s="47"/>
      <c r="M160" s="47"/>
      <c r="N160" s="45"/>
      <c r="O160" s="45"/>
      <c r="P160" s="54"/>
      <c r="Q160" s="65"/>
      <c r="R160" s="59"/>
      <c r="S160" s="57"/>
      <c r="T160" s="60"/>
      <c r="V160" t="str">
        <f t="shared" si="43"/>
        <v/>
      </c>
      <c r="W160" t="str">
        <f t="shared" si="38"/>
        <v/>
      </c>
      <c r="X160" t="str">
        <f t="shared" si="39"/>
        <v/>
      </c>
      <c r="Y160" t="str">
        <f t="shared" si="40"/>
        <v/>
      </c>
      <c r="Z160" t="str">
        <f t="shared" si="41"/>
        <v/>
      </c>
      <c r="AA160" s="66" t="str">
        <f t="shared" si="42"/>
        <v/>
      </c>
    </row>
    <row r="161" spans="1:27" x14ac:dyDescent="0.4">
      <c r="A161" s="27"/>
      <c r="B161" s="27" t="str">
        <f t="shared" si="44"/>
        <v>10100000</v>
      </c>
      <c r="C161" s="27"/>
      <c r="D161" s="37" t="s">
        <v>162</v>
      </c>
      <c r="E161" s="27" t="str">
        <f t="shared" si="45"/>
        <v>000000</v>
      </c>
      <c r="F161" s="43"/>
      <c r="G161" s="43"/>
      <c r="H161" s="43"/>
      <c r="I161" s="49"/>
      <c r="J161" s="49"/>
      <c r="K161" s="50"/>
      <c r="L161" s="51"/>
      <c r="M161" s="51"/>
      <c r="N161" s="52"/>
      <c r="O161" s="52"/>
      <c r="P161" s="53"/>
      <c r="Q161" s="61"/>
      <c r="R161" s="62"/>
      <c r="S161" s="63"/>
      <c r="T161" s="64"/>
      <c r="V161" t="str">
        <f t="shared" si="43"/>
        <v/>
      </c>
      <c r="W161" t="str">
        <f t="shared" si="38"/>
        <v/>
      </c>
      <c r="X161" t="str">
        <f t="shared" si="39"/>
        <v/>
      </c>
      <c r="Y161" t="str">
        <f t="shared" si="40"/>
        <v/>
      </c>
      <c r="Z161" t="str">
        <f t="shared" si="41"/>
        <v/>
      </c>
      <c r="AA161" s="66" t="str">
        <f t="shared" si="42"/>
        <v/>
      </c>
    </row>
    <row r="162" spans="1:27" x14ac:dyDescent="0.4">
      <c r="A162" s="27"/>
      <c r="B162" s="27" t="str">
        <f t="shared" si="44"/>
        <v>10100001</v>
      </c>
      <c r="C162" s="27"/>
      <c r="D162" s="37" t="s">
        <v>163</v>
      </c>
      <c r="E162" s="27" t="str">
        <f t="shared" si="45"/>
        <v>000000</v>
      </c>
      <c r="F162" s="27"/>
      <c r="G162" s="27"/>
      <c r="H162" s="27"/>
      <c r="I162" s="41"/>
      <c r="J162" s="41"/>
      <c r="K162" s="37"/>
      <c r="L162" s="47"/>
      <c r="M162" s="47"/>
      <c r="N162" s="45"/>
      <c r="O162" s="45"/>
      <c r="P162" s="54"/>
      <c r="Q162" s="65"/>
      <c r="R162" s="59"/>
      <c r="S162" s="57"/>
      <c r="T162" s="60"/>
      <c r="V162" t="str">
        <f t="shared" si="43"/>
        <v/>
      </c>
      <c r="W162" t="str">
        <f t="shared" si="38"/>
        <v/>
      </c>
      <c r="X162" t="str">
        <f t="shared" si="39"/>
        <v/>
      </c>
      <c r="Y162" t="str">
        <f t="shared" si="40"/>
        <v/>
      </c>
      <c r="Z162" t="str">
        <f t="shared" si="41"/>
        <v/>
      </c>
      <c r="AA162" s="66" t="str">
        <f t="shared" si="42"/>
        <v/>
      </c>
    </row>
    <row r="163" spans="1:27" x14ac:dyDescent="0.4">
      <c r="A163" s="27"/>
      <c r="B163" s="27" t="str">
        <f t="shared" si="44"/>
        <v>10100010</v>
      </c>
      <c r="C163" s="27"/>
      <c r="D163" s="37" t="s">
        <v>164</v>
      </c>
      <c r="E163" s="27" t="str">
        <f t="shared" si="45"/>
        <v>000000</v>
      </c>
      <c r="F163" s="43"/>
      <c r="G163" s="43"/>
      <c r="H163" s="43"/>
      <c r="I163" s="49"/>
      <c r="J163" s="49"/>
      <c r="K163" s="50"/>
      <c r="L163" s="51"/>
      <c r="M163" s="51"/>
      <c r="N163" s="52"/>
      <c r="O163" s="52"/>
      <c r="P163" s="53"/>
      <c r="Q163" s="61"/>
      <c r="R163" s="62"/>
      <c r="S163" s="63"/>
      <c r="T163" s="64"/>
      <c r="V163" t="str">
        <f t="shared" si="43"/>
        <v/>
      </c>
      <c r="W163" t="str">
        <f t="shared" si="38"/>
        <v/>
      </c>
      <c r="X163" t="str">
        <f t="shared" si="39"/>
        <v/>
      </c>
      <c r="Y163" t="str">
        <f t="shared" si="40"/>
        <v/>
      </c>
      <c r="Z163" t="str">
        <f t="shared" si="41"/>
        <v/>
      </c>
      <c r="AA163" s="66" t="str">
        <f t="shared" si="42"/>
        <v/>
      </c>
    </row>
    <row r="164" spans="1:27" x14ac:dyDescent="0.4">
      <c r="A164" s="27"/>
      <c r="B164" s="27" t="str">
        <f t="shared" si="44"/>
        <v>10100011</v>
      </c>
      <c r="C164" s="27"/>
      <c r="D164" s="37" t="s">
        <v>165</v>
      </c>
      <c r="E164" s="27" t="str">
        <f t="shared" si="45"/>
        <v>000000</v>
      </c>
      <c r="F164" s="27"/>
      <c r="G164" s="27"/>
      <c r="H164" s="27"/>
      <c r="I164" s="41"/>
      <c r="J164" s="41"/>
      <c r="K164" s="37"/>
      <c r="L164" s="47"/>
      <c r="M164" s="47"/>
      <c r="N164" s="45"/>
      <c r="O164" s="45"/>
      <c r="P164" s="54"/>
      <c r="Q164" s="65"/>
      <c r="R164" s="59"/>
      <c r="S164" s="57"/>
      <c r="T164" s="60"/>
      <c r="V164" t="str">
        <f t="shared" si="43"/>
        <v/>
      </c>
      <c r="W164" t="str">
        <f t="shared" si="38"/>
        <v/>
      </c>
      <c r="X164" t="str">
        <f t="shared" si="39"/>
        <v/>
      </c>
      <c r="Y164" t="str">
        <f t="shared" si="40"/>
        <v/>
      </c>
      <c r="Z164" t="str">
        <f t="shared" si="41"/>
        <v/>
      </c>
      <c r="AA164" s="66" t="str">
        <f t="shared" si="42"/>
        <v/>
      </c>
    </row>
    <row r="165" spans="1:27" x14ac:dyDescent="0.4">
      <c r="A165" s="27"/>
      <c r="B165" s="27" t="str">
        <f t="shared" si="44"/>
        <v>10100100</v>
      </c>
      <c r="C165" s="27"/>
      <c r="D165" s="37" t="s">
        <v>166</v>
      </c>
      <c r="E165" s="27" t="str">
        <f t="shared" si="45"/>
        <v>000000</v>
      </c>
      <c r="F165" s="43"/>
      <c r="G165" s="43"/>
      <c r="H165" s="43"/>
      <c r="I165" s="49"/>
      <c r="J165" s="49"/>
      <c r="K165" s="50"/>
      <c r="L165" s="51"/>
      <c r="M165" s="51"/>
      <c r="N165" s="52"/>
      <c r="O165" s="52"/>
      <c r="P165" s="53"/>
      <c r="Q165" s="61"/>
      <c r="R165" s="62"/>
      <c r="S165" s="63"/>
      <c r="T165" s="64"/>
      <c r="V165" t="str">
        <f t="shared" si="43"/>
        <v/>
      </c>
      <c r="W165" t="str">
        <f t="shared" si="38"/>
        <v/>
      </c>
      <c r="X165" t="str">
        <f t="shared" si="39"/>
        <v/>
      </c>
      <c r="Y165" t="str">
        <f t="shared" si="40"/>
        <v/>
      </c>
      <c r="Z165" t="str">
        <f t="shared" si="41"/>
        <v/>
      </c>
      <c r="AA165" s="66" t="str">
        <f t="shared" si="42"/>
        <v/>
      </c>
    </row>
    <row r="166" spans="1:27" x14ac:dyDescent="0.4">
      <c r="A166" s="27"/>
      <c r="B166" s="27" t="str">
        <f t="shared" si="44"/>
        <v>10100101</v>
      </c>
      <c r="C166" s="27"/>
      <c r="D166" s="37" t="s">
        <v>167</v>
      </c>
      <c r="E166" s="27" t="str">
        <f t="shared" si="45"/>
        <v>000000</v>
      </c>
      <c r="F166" s="27"/>
      <c r="G166" s="27"/>
      <c r="H166" s="27"/>
      <c r="I166" s="41"/>
      <c r="J166" s="41"/>
      <c r="K166" s="37"/>
      <c r="L166" s="47"/>
      <c r="M166" s="47"/>
      <c r="N166" s="45"/>
      <c r="O166" s="45"/>
      <c r="P166" s="54"/>
      <c r="Q166" s="65"/>
      <c r="R166" s="59"/>
      <c r="S166" s="57"/>
      <c r="T166" s="60"/>
      <c r="V166" t="str">
        <f t="shared" si="43"/>
        <v/>
      </c>
      <c r="W166" t="str">
        <f t="shared" si="38"/>
        <v/>
      </c>
      <c r="X166" t="str">
        <f t="shared" si="39"/>
        <v/>
      </c>
      <c r="Y166" t="str">
        <f t="shared" si="40"/>
        <v/>
      </c>
      <c r="Z166" t="str">
        <f t="shared" si="41"/>
        <v/>
      </c>
      <c r="AA166" s="66" t="str">
        <f t="shared" si="42"/>
        <v/>
      </c>
    </row>
    <row r="167" spans="1:27" x14ac:dyDescent="0.4">
      <c r="A167" s="27"/>
      <c r="B167" s="27" t="str">
        <f t="shared" si="44"/>
        <v>10100110</v>
      </c>
      <c r="C167" s="27"/>
      <c r="D167" s="37" t="s">
        <v>168</v>
      </c>
      <c r="E167" s="27" t="str">
        <f t="shared" si="45"/>
        <v>000000</v>
      </c>
      <c r="F167" s="43"/>
      <c r="G167" s="43"/>
      <c r="H167" s="43"/>
      <c r="I167" s="49"/>
      <c r="J167" s="49"/>
      <c r="K167" s="50"/>
      <c r="L167" s="51"/>
      <c r="M167" s="51"/>
      <c r="N167" s="52"/>
      <c r="O167" s="52"/>
      <c r="P167" s="53"/>
      <c r="Q167" s="61"/>
      <c r="R167" s="62"/>
      <c r="S167" s="63"/>
      <c r="T167" s="64"/>
      <c r="V167" t="str">
        <f t="shared" si="43"/>
        <v/>
      </c>
      <c r="W167" t="str">
        <f t="shared" si="38"/>
        <v/>
      </c>
      <c r="X167" t="str">
        <f t="shared" si="39"/>
        <v/>
      </c>
      <c r="Y167" t="str">
        <f t="shared" si="40"/>
        <v/>
      </c>
      <c r="Z167" t="str">
        <f t="shared" si="41"/>
        <v/>
      </c>
      <c r="AA167" s="66" t="str">
        <f t="shared" si="42"/>
        <v/>
      </c>
    </row>
    <row r="168" spans="1:27" x14ac:dyDescent="0.4">
      <c r="A168" s="27"/>
      <c r="B168" s="27" t="str">
        <f t="shared" si="44"/>
        <v>10100111</v>
      </c>
      <c r="C168" s="27"/>
      <c r="D168" s="37" t="s">
        <v>169</v>
      </c>
      <c r="E168" s="27" t="str">
        <f t="shared" si="45"/>
        <v>000000</v>
      </c>
      <c r="F168" s="27"/>
      <c r="G168" s="27"/>
      <c r="H168" s="27"/>
      <c r="I168" s="41"/>
      <c r="J168" s="41"/>
      <c r="K168" s="37"/>
      <c r="L168" s="47"/>
      <c r="M168" s="47"/>
      <c r="N168" s="45"/>
      <c r="O168" s="45"/>
      <c r="P168" s="54"/>
      <c r="Q168" s="65"/>
      <c r="R168" s="59"/>
      <c r="S168" s="57"/>
      <c r="T168" s="60"/>
      <c r="V168" t="str">
        <f t="shared" si="43"/>
        <v/>
      </c>
      <c r="W168" t="str">
        <f t="shared" si="38"/>
        <v/>
      </c>
      <c r="X168" t="str">
        <f t="shared" si="39"/>
        <v/>
      </c>
      <c r="Y168" t="str">
        <f t="shared" si="40"/>
        <v/>
      </c>
      <c r="Z168" t="str">
        <f t="shared" si="41"/>
        <v/>
      </c>
      <c r="AA168" s="66" t="str">
        <f t="shared" si="42"/>
        <v/>
      </c>
    </row>
    <row r="169" spans="1:27" x14ac:dyDescent="0.4">
      <c r="A169" s="27"/>
      <c r="B169" s="27" t="str">
        <f t="shared" si="44"/>
        <v>10101000</v>
      </c>
      <c r="C169" s="27"/>
      <c r="D169" s="37" t="s">
        <v>170</v>
      </c>
      <c r="E169" s="27" t="str">
        <f t="shared" si="45"/>
        <v>000000</v>
      </c>
      <c r="F169" s="43"/>
      <c r="G169" s="43"/>
      <c r="H169" s="43"/>
      <c r="I169" s="49"/>
      <c r="J169" s="49"/>
      <c r="K169" s="50"/>
      <c r="L169" s="51"/>
      <c r="M169" s="51"/>
      <c r="N169" s="52"/>
      <c r="O169" s="52"/>
      <c r="P169" s="53"/>
      <c r="Q169" s="61"/>
      <c r="R169" s="62"/>
      <c r="S169" s="63"/>
      <c r="T169" s="64"/>
      <c r="V169" t="str">
        <f t="shared" si="43"/>
        <v/>
      </c>
      <c r="W169" t="str">
        <f t="shared" si="38"/>
        <v/>
      </c>
      <c r="X169" t="str">
        <f t="shared" si="39"/>
        <v/>
      </c>
      <c r="Y169" t="str">
        <f t="shared" si="40"/>
        <v/>
      </c>
      <c r="Z169" t="str">
        <f t="shared" si="41"/>
        <v/>
      </c>
      <c r="AA169" s="66" t="str">
        <f t="shared" si="42"/>
        <v/>
      </c>
    </row>
    <row r="170" spans="1:27" x14ac:dyDescent="0.4">
      <c r="A170" s="27"/>
      <c r="B170" s="27" t="str">
        <f t="shared" si="44"/>
        <v>10101001</v>
      </c>
      <c r="C170" s="27"/>
      <c r="D170" s="37" t="s">
        <v>171</v>
      </c>
      <c r="E170" s="27" t="str">
        <f t="shared" si="45"/>
        <v>000000</v>
      </c>
      <c r="F170" s="27"/>
      <c r="G170" s="27"/>
      <c r="H170" s="27"/>
      <c r="I170" s="41"/>
      <c r="J170" s="41"/>
      <c r="K170" s="37"/>
      <c r="L170" s="47"/>
      <c r="M170" s="47"/>
      <c r="N170" s="45"/>
      <c r="O170" s="45"/>
      <c r="P170" s="54"/>
      <c r="Q170" s="65"/>
      <c r="R170" s="59"/>
      <c r="S170" s="57"/>
      <c r="T170" s="60"/>
      <c r="V170" t="str">
        <f t="shared" si="43"/>
        <v/>
      </c>
      <c r="W170" t="str">
        <f t="shared" si="38"/>
        <v/>
      </c>
      <c r="X170" t="str">
        <f t="shared" si="39"/>
        <v/>
      </c>
      <c r="Y170" t="str">
        <f t="shared" si="40"/>
        <v/>
      </c>
      <c r="Z170" t="str">
        <f t="shared" si="41"/>
        <v/>
      </c>
      <c r="AA170" s="66" t="str">
        <f t="shared" si="42"/>
        <v/>
      </c>
    </row>
    <row r="171" spans="1:27" x14ac:dyDescent="0.4">
      <c r="A171" s="27"/>
      <c r="B171" s="27" t="str">
        <f t="shared" si="44"/>
        <v>10101010</v>
      </c>
      <c r="C171" s="27"/>
      <c r="D171" s="37" t="s">
        <v>172</v>
      </c>
      <c r="E171" s="27" t="str">
        <f t="shared" si="45"/>
        <v>000000</v>
      </c>
      <c r="F171" s="43"/>
      <c r="G171" s="43"/>
      <c r="H171" s="43"/>
      <c r="I171" s="49"/>
      <c r="J171" s="49"/>
      <c r="K171" s="50"/>
      <c r="L171" s="51"/>
      <c r="M171" s="51"/>
      <c r="N171" s="52"/>
      <c r="O171" s="52"/>
      <c r="P171" s="53"/>
      <c r="Q171" s="61"/>
      <c r="R171" s="62"/>
      <c r="S171" s="63"/>
      <c r="T171" s="64"/>
      <c r="V171" t="str">
        <f t="shared" si="43"/>
        <v/>
      </c>
      <c r="W171" t="str">
        <f t="shared" si="38"/>
        <v/>
      </c>
      <c r="X171" t="str">
        <f t="shared" si="39"/>
        <v/>
      </c>
      <c r="Y171" t="str">
        <f t="shared" si="40"/>
        <v/>
      </c>
      <c r="Z171" t="str">
        <f t="shared" si="41"/>
        <v/>
      </c>
      <c r="AA171" s="66" t="str">
        <f t="shared" si="42"/>
        <v/>
      </c>
    </row>
    <row r="172" spans="1:27" x14ac:dyDescent="0.4">
      <c r="A172" s="27"/>
      <c r="B172" s="27" t="str">
        <f t="shared" si="44"/>
        <v>10101011</v>
      </c>
      <c r="C172" s="27"/>
      <c r="D172" s="37" t="s">
        <v>173</v>
      </c>
      <c r="E172" s="27" t="str">
        <f t="shared" si="45"/>
        <v>000000</v>
      </c>
      <c r="F172" s="27"/>
      <c r="G172" s="27"/>
      <c r="H172" s="27"/>
      <c r="I172" s="41"/>
      <c r="J172" s="41"/>
      <c r="K172" s="37"/>
      <c r="L172" s="47"/>
      <c r="M172" s="47"/>
      <c r="N172" s="45"/>
      <c r="O172" s="45"/>
      <c r="P172" s="54"/>
      <c r="Q172" s="65"/>
      <c r="R172" s="59"/>
      <c r="S172" s="57"/>
      <c r="T172" s="60"/>
      <c r="V172" t="str">
        <f t="shared" si="43"/>
        <v/>
      </c>
      <c r="W172" t="str">
        <f t="shared" si="38"/>
        <v/>
      </c>
      <c r="X172" t="str">
        <f t="shared" si="39"/>
        <v/>
      </c>
      <c r="Y172" t="str">
        <f t="shared" si="40"/>
        <v/>
      </c>
      <c r="Z172" t="str">
        <f t="shared" si="41"/>
        <v/>
      </c>
      <c r="AA172" s="66" t="str">
        <f t="shared" si="42"/>
        <v/>
      </c>
    </row>
    <row r="173" spans="1:27" x14ac:dyDescent="0.4">
      <c r="A173" s="27"/>
      <c r="B173" s="27" t="str">
        <f t="shared" si="44"/>
        <v>10101100</v>
      </c>
      <c r="C173" s="27"/>
      <c r="D173" s="37" t="s">
        <v>174</v>
      </c>
      <c r="E173" s="27" t="str">
        <f t="shared" si="45"/>
        <v>000000</v>
      </c>
      <c r="F173" s="43"/>
      <c r="G173" s="43"/>
      <c r="H173" s="43"/>
      <c r="I173" s="49"/>
      <c r="J173" s="49"/>
      <c r="K173" s="50"/>
      <c r="L173" s="51"/>
      <c r="M173" s="51"/>
      <c r="N173" s="52"/>
      <c r="O173" s="52"/>
      <c r="P173" s="53"/>
      <c r="Q173" s="61"/>
      <c r="R173" s="62"/>
      <c r="S173" s="63"/>
      <c r="T173" s="64"/>
      <c r="V173" t="str">
        <f t="shared" si="43"/>
        <v/>
      </c>
      <c r="W173" t="str">
        <f t="shared" si="38"/>
        <v/>
      </c>
      <c r="X173" t="str">
        <f t="shared" si="39"/>
        <v/>
      </c>
      <c r="Y173" t="str">
        <f t="shared" si="40"/>
        <v/>
      </c>
      <c r="Z173" t="str">
        <f t="shared" si="41"/>
        <v/>
      </c>
      <c r="AA173" s="66" t="str">
        <f t="shared" si="42"/>
        <v/>
      </c>
    </row>
    <row r="174" spans="1:27" x14ac:dyDescent="0.4">
      <c r="A174" s="27"/>
      <c r="B174" s="27" t="str">
        <f t="shared" si="44"/>
        <v>10101101</v>
      </c>
      <c r="C174" s="27"/>
      <c r="D174" s="37" t="s">
        <v>175</v>
      </c>
      <c r="E174" s="27" t="str">
        <f t="shared" si="45"/>
        <v>000000</v>
      </c>
      <c r="F174" s="27"/>
      <c r="G174" s="27"/>
      <c r="H174" s="27"/>
      <c r="I174" s="41"/>
      <c r="J174" s="41"/>
      <c r="K174" s="37"/>
      <c r="L174" s="47"/>
      <c r="M174" s="47"/>
      <c r="N174" s="45"/>
      <c r="O174" s="45"/>
      <c r="P174" s="54"/>
      <c r="Q174" s="65"/>
      <c r="R174" s="59"/>
      <c r="S174" s="57"/>
      <c r="T174" s="60"/>
      <c r="V174" t="str">
        <f t="shared" si="43"/>
        <v/>
      </c>
      <c r="W174" t="str">
        <f t="shared" si="38"/>
        <v/>
      </c>
      <c r="X174" t="str">
        <f t="shared" si="39"/>
        <v/>
      </c>
      <c r="Y174" t="str">
        <f t="shared" si="40"/>
        <v/>
      </c>
      <c r="Z174" t="str">
        <f t="shared" si="41"/>
        <v/>
      </c>
      <c r="AA174" s="66" t="str">
        <f t="shared" si="42"/>
        <v/>
      </c>
    </row>
    <row r="175" spans="1:27" x14ac:dyDescent="0.4">
      <c r="A175" s="27"/>
      <c r="B175" s="27" t="str">
        <f t="shared" si="44"/>
        <v>10101110</v>
      </c>
      <c r="C175" s="27"/>
      <c r="D175" s="37" t="s">
        <v>176</v>
      </c>
      <c r="E175" s="27" t="str">
        <f t="shared" si="45"/>
        <v>000000</v>
      </c>
      <c r="F175" s="43"/>
      <c r="G175" s="43"/>
      <c r="H175" s="43"/>
      <c r="I175" s="49"/>
      <c r="J175" s="49"/>
      <c r="K175" s="50"/>
      <c r="L175" s="51"/>
      <c r="M175" s="51"/>
      <c r="N175" s="52"/>
      <c r="O175" s="52"/>
      <c r="P175" s="53"/>
      <c r="Q175" s="61"/>
      <c r="R175" s="62"/>
      <c r="S175" s="63"/>
      <c r="T175" s="64"/>
      <c r="V175" t="str">
        <f t="shared" si="43"/>
        <v/>
      </c>
      <c r="W175" t="str">
        <f t="shared" si="38"/>
        <v/>
      </c>
      <c r="X175" t="str">
        <f t="shared" si="39"/>
        <v/>
      </c>
      <c r="Y175" t="str">
        <f t="shared" si="40"/>
        <v/>
      </c>
      <c r="Z175" t="str">
        <f t="shared" si="41"/>
        <v/>
      </c>
      <c r="AA175" s="66" t="str">
        <f t="shared" si="42"/>
        <v/>
      </c>
    </row>
    <row r="176" spans="1:27" x14ac:dyDescent="0.4">
      <c r="A176" s="27"/>
      <c r="B176" s="27" t="str">
        <f t="shared" si="44"/>
        <v>10101111</v>
      </c>
      <c r="C176" s="27"/>
      <c r="D176" s="37" t="s">
        <v>177</v>
      </c>
      <c r="E176" s="27" t="str">
        <f t="shared" si="45"/>
        <v>000000</v>
      </c>
      <c r="F176" s="27"/>
      <c r="G176" s="27"/>
      <c r="H176" s="27"/>
      <c r="I176" s="41"/>
      <c r="J176" s="41"/>
      <c r="K176" s="37"/>
      <c r="L176" s="47"/>
      <c r="M176" s="47"/>
      <c r="N176" s="45"/>
      <c r="O176" s="45"/>
      <c r="P176" s="54"/>
      <c r="Q176" s="65"/>
      <c r="R176" s="59"/>
      <c r="S176" s="57"/>
      <c r="T176" s="60"/>
      <c r="V176" t="str">
        <f t="shared" si="43"/>
        <v/>
      </c>
      <c r="W176" t="str">
        <f t="shared" si="38"/>
        <v/>
      </c>
      <c r="X176" t="str">
        <f t="shared" si="39"/>
        <v/>
      </c>
      <c r="Y176" t="str">
        <f t="shared" si="40"/>
        <v/>
      </c>
      <c r="Z176" t="str">
        <f t="shared" si="41"/>
        <v/>
      </c>
      <c r="AA176" s="66" t="str">
        <f t="shared" si="42"/>
        <v/>
      </c>
    </row>
    <row r="177" spans="1:27" x14ac:dyDescent="0.4">
      <c r="A177" s="142" t="s">
        <v>178</v>
      </c>
      <c r="B177" s="85" t="str">
        <f t="shared" si="44"/>
        <v>10110000</v>
      </c>
      <c r="C177" s="85" t="s">
        <v>69</v>
      </c>
      <c r="D177" s="86" t="s">
        <v>179</v>
      </c>
      <c r="E177" s="85" t="str">
        <f t="shared" si="45"/>
        <v>322461</v>
      </c>
      <c r="F177" s="43">
        <v>0</v>
      </c>
      <c r="G177" s="43">
        <v>0</v>
      </c>
      <c r="H177" s="43">
        <v>1</v>
      </c>
      <c r="I177" s="49" t="s">
        <v>32</v>
      </c>
      <c r="J177" s="49" t="s">
        <v>33</v>
      </c>
      <c r="K177" s="50">
        <v>0</v>
      </c>
      <c r="L177" s="71" t="s">
        <v>31</v>
      </c>
      <c r="M177" s="71" t="s">
        <v>70</v>
      </c>
      <c r="N177" s="72">
        <v>0</v>
      </c>
      <c r="O177" s="72">
        <v>1</v>
      </c>
      <c r="P177" s="73"/>
      <c r="Q177" s="74"/>
      <c r="R177" s="75" t="s">
        <v>54</v>
      </c>
      <c r="S177" s="76">
        <v>0</v>
      </c>
      <c r="T177" s="77" t="s">
        <v>35</v>
      </c>
      <c r="V177" t="str">
        <f t="shared" si="43"/>
        <v>0011</v>
      </c>
      <c r="W177" t="str">
        <f t="shared" si="38"/>
        <v>0010</v>
      </c>
      <c r="X177" t="str">
        <f t="shared" si="39"/>
        <v>0010</v>
      </c>
      <c r="Y177" t="str">
        <f t="shared" si="40"/>
        <v>0100</v>
      </c>
      <c r="Z177" t="str">
        <f t="shared" si="41"/>
        <v>0110</v>
      </c>
      <c r="AA177" s="66" t="str">
        <f t="shared" si="42"/>
        <v>0001</v>
      </c>
    </row>
    <row r="178" spans="1:27" x14ac:dyDescent="0.4">
      <c r="A178" s="143"/>
      <c r="B178" s="85" t="str">
        <f t="shared" si="44"/>
        <v>10110001</v>
      </c>
      <c r="C178" s="85" t="s">
        <v>36</v>
      </c>
      <c r="D178" s="86" t="s">
        <v>180</v>
      </c>
      <c r="E178" s="85" t="str">
        <f t="shared" si="45"/>
        <v>000451</v>
      </c>
      <c r="F178" s="27">
        <v>0</v>
      </c>
      <c r="G178" s="27">
        <v>0</v>
      </c>
      <c r="H178" s="27">
        <v>0</v>
      </c>
      <c r="I178" s="41" t="s">
        <v>31</v>
      </c>
      <c r="J178" s="41" t="s">
        <v>31</v>
      </c>
      <c r="K178" s="37" t="s">
        <v>115</v>
      </c>
      <c r="L178" s="78" t="s">
        <v>31</v>
      </c>
      <c r="M178" s="78" t="s">
        <v>31</v>
      </c>
      <c r="N178" s="79">
        <v>0</v>
      </c>
      <c r="O178" s="79">
        <v>1</v>
      </c>
      <c r="P178" s="80"/>
      <c r="Q178" s="81"/>
      <c r="R178" s="82" t="s">
        <v>56</v>
      </c>
      <c r="S178" s="83">
        <v>0</v>
      </c>
      <c r="T178" s="84" t="s">
        <v>35</v>
      </c>
      <c r="V178" t="str">
        <f t="shared" si="43"/>
        <v>0000</v>
      </c>
      <c r="W178" t="str">
        <f t="shared" si="38"/>
        <v>0000</v>
      </c>
      <c r="X178" t="str">
        <f t="shared" si="39"/>
        <v>0000</v>
      </c>
      <c r="Y178" t="str">
        <f t="shared" si="40"/>
        <v>0100</v>
      </c>
      <c r="Z178" t="str">
        <f t="shared" si="41"/>
        <v>0101</v>
      </c>
      <c r="AA178" s="66" t="str">
        <f t="shared" si="42"/>
        <v>0001</v>
      </c>
    </row>
    <row r="179" spans="1:27" x14ac:dyDescent="0.4">
      <c r="A179" s="143"/>
      <c r="B179" s="85" t="str">
        <f t="shared" si="44"/>
        <v>10110010</v>
      </c>
      <c r="C179" s="85" t="s">
        <v>79</v>
      </c>
      <c r="D179" s="86" t="s">
        <v>181</v>
      </c>
      <c r="E179" s="85" t="str">
        <f t="shared" si="45"/>
        <v>321411</v>
      </c>
      <c r="F179" s="43">
        <v>0</v>
      </c>
      <c r="G179" s="43">
        <v>0</v>
      </c>
      <c r="H179" s="43">
        <v>1</v>
      </c>
      <c r="I179" s="49" t="s">
        <v>32</v>
      </c>
      <c r="J179" s="49" t="s">
        <v>33</v>
      </c>
      <c r="K179" s="50">
        <v>0</v>
      </c>
      <c r="L179" s="71" t="s">
        <v>31</v>
      </c>
      <c r="M179" s="71" t="s">
        <v>89</v>
      </c>
      <c r="N179" s="72">
        <v>0</v>
      </c>
      <c r="O179" s="72">
        <v>1</v>
      </c>
      <c r="P179" s="73"/>
      <c r="Q179" s="74"/>
      <c r="R179" s="75" t="s">
        <v>80</v>
      </c>
      <c r="S179" s="76">
        <v>0</v>
      </c>
      <c r="T179" s="77" t="s">
        <v>35</v>
      </c>
      <c r="V179" t="str">
        <f t="shared" si="43"/>
        <v>0011</v>
      </c>
      <c r="W179" t="str">
        <f t="shared" si="38"/>
        <v>0010</v>
      </c>
      <c r="X179" t="str">
        <f t="shared" si="39"/>
        <v>0001</v>
      </c>
      <c r="Y179" t="str">
        <f t="shared" si="40"/>
        <v>0100</v>
      </c>
      <c r="Z179" t="str">
        <f t="shared" si="41"/>
        <v>0001</v>
      </c>
      <c r="AA179" s="66" t="str">
        <f t="shared" si="42"/>
        <v>0001</v>
      </c>
    </row>
    <row r="180" spans="1:27" x14ac:dyDescent="0.4">
      <c r="A180" s="143"/>
      <c r="B180" s="85" t="str">
        <f t="shared" si="44"/>
        <v>10110011</v>
      </c>
      <c r="C180" s="85" t="s">
        <v>69</v>
      </c>
      <c r="D180" s="86" t="s">
        <v>182</v>
      </c>
      <c r="E180" s="85" t="str">
        <f t="shared" si="45"/>
        <v>322461</v>
      </c>
      <c r="F180" s="27">
        <v>0</v>
      </c>
      <c r="G180" s="27">
        <v>0</v>
      </c>
      <c r="H180" s="27">
        <v>1</v>
      </c>
      <c r="I180" s="41" t="s">
        <v>32</v>
      </c>
      <c r="J180" s="41" t="s">
        <v>33</v>
      </c>
      <c r="K180" s="37">
        <v>0</v>
      </c>
      <c r="L180" s="78" t="s">
        <v>31</v>
      </c>
      <c r="M180" s="78" t="s">
        <v>70</v>
      </c>
      <c r="N180" s="79">
        <v>0</v>
      </c>
      <c r="O180" s="79">
        <v>1</v>
      </c>
      <c r="P180" s="80"/>
      <c r="Q180" s="81"/>
      <c r="R180" s="82" t="s">
        <v>54</v>
      </c>
      <c r="S180" s="83">
        <v>0</v>
      </c>
      <c r="T180" s="84" t="s">
        <v>35</v>
      </c>
      <c r="V180" t="str">
        <f t="shared" si="43"/>
        <v>0011</v>
      </c>
      <c r="W180" t="str">
        <f t="shared" si="38"/>
        <v>0010</v>
      </c>
      <c r="X180" t="str">
        <f t="shared" si="39"/>
        <v>0010</v>
      </c>
      <c r="Y180" t="str">
        <f t="shared" si="40"/>
        <v>0100</v>
      </c>
      <c r="Z180" t="str">
        <f t="shared" si="41"/>
        <v>0110</v>
      </c>
      <c r="AA180" s="66" t="str">
        <f t="shared" si="42"/>
        <v>0001</v>
      </c>
    </row>
    <row r="181" spans="1:27" x14ac:dyDescent="0.4">
      <c r="A181" s="143"/>
      <c r="B181" s="85" t="str">
        <f t="shared" si="44"/>
        <v>10110100</v>
      </c>
      <c r="C181" s="85" t="s">
        <v>36</v>
      </c>
      <c r="D181" s="86" t="s">
        <v>183</v>
      </c>
      <c r="E181" s="85" t="str">
        <f t="shared" si="45"/>
        <v>000451</v>
      </c>
      <c r="F181" s="43">
        <v>0</v>
      </c>
      <c r="G181" s="43">
        <v>0</v>
      </c>
      <c r="H181" s="43">
        <v>0</v>
      </c>
      <c r="I181" s="49" t="s">
        <v>31</v>
      </c>
      <c r="J181" s="49" t="s">
        <v>31</v>
      </c>
      <c r="K181" s="50" t="s">
        <v>115</v>
      </c>
      <c r="L181" s="71" t="s">
        <v>31</v>
      </c>
      <c r="M181" s="71" t="s">
        <v>31</v>
      </c>
      <c r="N181" s="72">
        <v>0</v>
      </c>
      <c r="O181" s="72">
        <v>1</v>
      </c>
      <c r="P181" s="73"/>
      <c r="Q181" s="74"/>
      <c r="R181" s="75" t="s">
        <v>56</v>
      </c>
      <c r="S181" s="76">
        <v>0</v>
      </c>
      <c r="T181" s="77" t="s">
        <v>35</v>
      </c>
      <c r="V181" t="str">
        <f t="shared" si="43"/>
        <v>0000</v>
      </c>
      <c r="W181" t="str">
        <f t="shared" si="38"/>
        <v>0000</v>
      </c>
      <c r="X181" t="str">
        <f t="shared" si="39"/>
        <v>0000</v>
      </c>
      <c r="Y181" t="str">
        <f t="shared" si="40"/>
        <v>0100</v>
      </c>
      <c r="Z181" t="str">
        <f t="shared" si="41"/>
        <v>0101</v>
      </c>
      <c r="AA181" s="66" t="str">
        <f t="shared" si="42"/>
        <v>0001</v>
      </c>
    </row>
    <row r="182" spans="1:27" x14ac:dyDescent="0.4">
      <c r="A182" s="143"/>
      <c r="B182" s="85" t="str">
        <f t="shared" si="44"/>
        <v>10110101</v>
      </c>
      <c r="C182" s="85" t="s">
        <v>69</v>
      </c>
      <c r="D182" s="86" t="s">
        <v>184</v>
      </c>
      <c r="E182" s="85" t="str">
        <f t="shared" si="45"/>
        <v>322461</v>
      </c>
      <c r="F182" s="27">
        <v>0</v>
      </c>
      <c r="G182" s="27">
        <v>0</v>
      </c>
      <c r="H182" s="27">
        <v>1</v>
      </c>
      <c r="I182" s="41" t="s">
        <v>32</v>
      </c>
      <c r="J182" s="41" t="s">
        <v>33</v>
      </c>
      <c r="K182" s="37">
        <v>0</v>
      </c>
      <c r="L182" s="78" t="s">
        <v>31</v>
      </c>
      <c r="M182" s="78" t="s">
        <v>70</v>
      </c>
      <c r="N182" s="79">
        <v>0</v>
      </c>
      <c r="O182" s="79">
        <v>1</v>
      </c>
      <c r="P182" s="80"/>
      <c r="Q182" s="81"/>
      <c r="R182" s="82" t="s">
        <v>54</v>
      </c>
      <c r="S182" s="83">
        <v>0</v>
      </c>
      <c r="T182" s="84" t="s">
        <v>35</v>
      </c>
      <c r="V182" t="str">
        <f t="shared" si="43"/>
        <v>0011</v>
      </c>
      <c r="W182" t="str">
        <f t="shared" si="38"/>
        <v>0010</v>
      </c>
      <c r="X182" t="str">
        <f t="shared" si="39"/>
        <v>0010</v>
      </c>
      <c r="Y182" t="str">
        <f t="shared" si="40"/>
        <v>0100</v>
      </c>
      <c r="Z182" t="str">
        <f t="shared" si="41"/>
        <v>0110</v>
      </c>
      <c r="AA182" s="66" t="str">
        <f t="shared" si="42"/>
        <v>0001</v>
      </c>
    </row>
    <row r="183" spans="1:27" x14ac:dyDescent="0.4">
      <c r="A183" s="143"/>
      <c r="B183" s="85" t="str">
        <f t="shared" si="44"/>
        <v>10110110</v>
      </c>
      <c r="C183" s="85" t="s">
        <v>185</v>
      </c>
      <c r="D183" s="86" t="s">
        <v>186</v>
      </c>
      <c r="E183" s="85" t="str">
        <f t="shared" si="45"/>
        <v>321421</v>
      </c>
      <c r="F183" s="43">
        <v>0</v>
      </c>
      <c r="G183" s="43">
        <v>0</v>
      </c>
      <c r="H183" s="43">
        <v>1</v>
      </c>
      <c r="I183" s="49" t="s">
        <v>32</v>
      </c>
      <c r="J183" s="49" t="s">
        <v>33</v>
      </c>
      <c r="K183" s="50">
        <v>0</v>
      </c>
      <c r="L183" s="71" t="s">
        <v>31</v>
      </c>
      <c r="M183" s="71" t="s">
        <v>89</v>
      </c>
      <c r="N183" s="72">
        <v>0</v>
      </c>
      <c r="O183" s="72">
        <v>1</v>
      </c>
      <c r="P183" s="73"/>
      <c r="Q183" s="74"/>
      <c r="R183" s="75" t="s">
        <v>130</v>
      </c>
      <c r="S183" s="76">
        <v>0</v>
      </c>
      <c r="T183" s="77" t="s">
        <v>35</v>
      </c>
      <c r="V183" t="str">
        <f t="shared" si="43"/>
        <v>0011</v>
      </c>
      <c r="W183" t="str">
        <f t="shared" si="38"/>
        <v>0010</v>
      </c>
      <c r="X183" t="str">
        <f t="shared" si="39"/>
        <v>0001</v>
      </c>
      <c r="Y183" t="str">
        <f t="shared" si="40"/>
        <v>0100</v>
      </c>
      <c r="Z183" t="str">
        <f t="shared" si="41"/>
        <v>0010</v>
      </c>
      <c r="AA183" s="66" t="str">
        <f t="shared" si="42"/>
        <v>0001</v>
      </c>
    </row>
    <row r="184" spans="1:27" x14ac:dyDescent="0.4">
      <c r="A184" s="143"/>
      <c r="B184" s="85" t="str">
        <f t="shared" si="44"/>
        <v>10110111</v>
      </c>
      <c r="C184" s="85" t="s">
        <v>187</v>
      </c>
      <c r="D184" s="86" t="s">
        <v>188</v>
      </c>
      <c r="E184" s="85" t="str">
        <f t="shared" si="45"/>
        <v>332801</v>
      </c>
      <c r="F184" s="27">
        <v>0</v>
      </c>
      <c r="G184" s="27">
        <v>0</v>
      </c>
      <c r="H184" s="27">
        <v>1</v>
      </c>
      <c r="I184" s="41" t="s">
        <v>32</v>
      </c>
      <c r="J184" s="41" t="s">
        <v>33</v>
      </c>
      <c r="K184" s="37">
        <v>1</v>
      </c>
      <c r="L184" s="78" t="s">
        <v>31</v>
      </c>
      <c r="M184" s="78" t="s">
        <v>70</v>
      </c>
      <c r="N184" s="79">
        <v>1</v>
      </c>
      <c r="O184" s="79">
        <v>0</v>
      </c>
      <c r="P184" s="80"/>
      <c r="Q184" s="81"/>
      <c r="R184" s="82" t="s">
        <v>47</v>
      </c>
      <c r="S184" s="83">
        <v>0</v>
      </c>
      <c r="T184" s="84" t="s">
        <v>35</v>
      </c>
      <c r="V184" t="str">
        <f t="shared" si="43"/>
        <v>0011</v>
      </c>
      <c r="W184" t="str">
        <f t="shared" si="38"/>
        <v>0011</v>
      </c>
      <c r="X184" t="str">
        <f t="shared" si="39"/>
        <v>0010</v>
      </c>
      <c r="Y184" t="str">
        <f t="shared" si="40"/>
        <v>1000</v>
      </c>
      <c r="Z184" t="str">
        <f t="shared" si="41"/>
        <v>0000</v>
      </c>
      <c r="AA184" s="66" t="str">
        <f t="shared" si="42"/>
        <v>0001</v>
      </c>
    </row>
    <row r="185" spans="1:27" x14ac:dyDescent="0.4">
      <c r="A185" s="143"/>
      <c r="B185" s="85" t="str">
        <f t="shared" si="44"/>
        <v>10111000</v>
      </c>
      <c r="C185" s="85" t="s">
        <v>69</v>
      </c>
      <c r="D185" s="86" t="s">
        <v>189</v>
      </c>
      <c r="E185" s="85" t="str">
        <f t="shared" si="45"/>
        <v>322461</v>
      </c>
      <c r="F185" s="43">
        <v>0</v>
      </c>
      <c r="G185" s="43">
        <v>0</v>
      </c>
      <c r="H185" s="43">
        <v>1</v>
      </c>
      <c r="I185" s="49" t="s">
        <v>32</v>
      </c>
      <c r="J185" s="49" t="s">
        <v>33</v>
      </c>
      <c r="K185" s="50">
        <v>0</v>
      </c>
      <c r="L185" s="71" t="s">
        <v>31</v>
      </c>
      <c r="M185" s="71" t="s">
        <v>70</v>
      </c>
      <c r="N185" s="72">
        <v>0</v>
      </c>
      <c r="O185" s="72">
        <v>1</v>
      </c>
      <c r="P185" s="73"/>
      <c r="Q185" s="74"/>
      <c r="R185" s="75" t="s">
        <v>54</v>
      </c>
      <c r="S185" s="76">
        <v>0</v>
      </c>
      <c r="T185" s="77" t="s">
        <v>35</v>
      </c>
      <c r="V185" t="str">
        <f t="shared" si="43"/>
        <v>0011</v>
      </c>
      <c r="W185" t="str">
        <f t="shared" si="38"/>
        <v>0010</v>
      </c>
      <c r="X185" t="str">
        <f t="shared" si="39"/>
        <v>0010</v>
      </c>
      <c r="Y185" t="str">
        <f t="shared" si="40"/>
        <v>0100</v>
      </c>
      <c r="Z185" t="str">
        <f t="shared" si="41"/>
        <v>0110</v>
      </c>
      <c r="AA185" s="66" t="str">
        <f t="shared" si="42"/>
        <v>0001</v>
      </c>
    </row>
    <row r="186" spans="1:27" x14ac:dyDescent="0.4">
      <c r="A186" s="143"/>
      <c r="B186" s="85" t="str">
        <f t="shared" si="44"/>
        <v>10111001</v>
      </c>
      <c r="C186" s="85" t="s">
        <v>190</v>
      </c>
      <c r="D186" s="86" t="s">
        <v>191</v>
      </c>
      <c r="E186" s="85" t="str">
        <f t="shared" si="45"/>
        <v>338851</v>
      </c>
      <c r="F186" s="27">
        <v>0</v>
      </c>
      <c r="G186" s="27">
        <v>0</v>
      </c>
      <c r="H186" s="27">
        <v>1</v>
      </c>
      <c r="I186" s="41" t="s">
        <v>32</v>
      </c>
      <c r="J186" s="41" t="s">
        <v>33</v>
      </c>
      <c r="K186" s="37">
        <v>1</v>
      </c>
      <c r="L186" s="78" t="s">
        <v>95</v>
      </c>
      <c r="M186" s="78" t="s">
        <v>31</v>
      </c>
      <c r="N186" s="79">
        <v>1</v>
      </c>
      <c r="O186" s="79">
        <v>0</v>
      </c>
      <c r="P186" s="80"/>
      <c r="Q186" s="81"/>
      <c r="R186" s="82" t="s">
        <v>56</v>
      </c>
      <c r="S186" s="83">
        <v>0</v>
      </c>
      <c r="T186" s="84" t="s">
        <v>35</v>
      </c>
      <c r="V186" t="str">
        <f t="shared" si="43"/>
        <v>0011</v>
      </c>
      <c r="W186" t="str">
        <f t="shared" si="38"/>
        <v>0011</v>
      </c>
      <c r="X186" t="str">
        <f t="shared" si="39"/>
        <v>1000</v>
      </c>
      <c r="Y186" t="str">
        <f t="shared" si="40"/>
        <v>1000</v>
      </c>
      <c r="Z186" t="str">
        <f t="shared" si="41"/>
        <v>0101</v>
      </c>
      <c r="AA186" s="66" t="str">
        <f t="shared" si="42"/>
        <v>0001</v>
      </c>
    </row>
    <row r="187" spans="1:27" x14ac:dyDescent="0.4">
      <c r="A187" s="144"/>
      <c r="B187" s="85" t="str">
        <f t="shared" si="44"/>
        <v>10111010</v>
      </c>
      <c r="C187" s="85" t="s">
        <v>81</v>
      </c>
      <c r="D187" s="86" t="s">
        <v>192</v>
      </c>
      <c r="E187" s="85" t="str">
        <f t="shared" si="45"/>
        <v>000002</v>
      </c>
      <c r="F187" s="43">
        <v>0</v>
      </c>
      <c r="G187" s="43">
        <v>0</v>
      </c>
      <c r="H187" s="43">
        <v>0</v>
      </c>
      <c r="I187" s="49" t="s">
        <v>31</v>
      </c>
      <c r="J187" s="49" t="s">
        <v>31</v>
      </c>
      <c r="K187" s="50">
        <v>0</v>
      </c>
      <c r="L187" s="71" t="s">
        <v>31</v>
      </c>
      <c r="M187" s="71" t="s">
        <v>31</v>
      </c>
      <c r="N187" s="72">
        <v>0</v>
      </c>
      <c r="O187" s="72">
        <v>0</v>
      </c>
      <c r="P187" s="73"/>
      <c r="Q187" s="74"/>
      <c r="R187" s="75" t="s">
        <v>47</v>
      </c>
      <c r="S187" s="76">
        <v>0</v>
      </c>
      <c r="T187" s="77" t="s">
        <v>82</v>
      </c>
      <c r="V187" t="str">
        <f t="shared" si="43"/>
        <v>0000</v>
      </c>
      <c r="W187" t="str">
        <f t="shared" si="38"/>
        <v>0000</v>
      </c>
      <c r="X187" t="str">
        <f t="shared" si="39"/>
        <v>0000</v>
      </c>
      <c r="Y187" t="str">
        <f t="shared" si="40"/>
        <v>0000</v>
      </c>
      <c r="Z187" t="str">
        <f t="shared" si="41"/>
        <v>0000</v>
      </c>
      <c r="AA187" s="66" t="str">
        <f t="shared" si="42"/>
        <v>0010</v>
      </c>
    </row>
    <row r="188" spans="1:27" x14ac:dyDescent="0.4">
      <c r="A188" s="27"/>
      <c r="B188" s="27" t="str">
        <f t="shared" si="44"/>
        <v>10111011</v>
      </c>
      <c r="C188" s="27"/>
      <c r="D188" s="37" t="s">
        <v>193</v>
      </c>
      <c r="E188" s="27" t="str">
        <f t="shared" si="45"/>
        <v>000000</v>
      </c>
      <c r="F188" s="27"/>
      <c r="G188" s="27"/>
      <c r="H188" s="27"/>
      <c r="I188" s="41"/>
      <c r="J188" s="41"/>
      <c r="K188" s="37"/>
      <c r="L188" s="47"/>
      <c r="M188" s="47"/>
      <c r="N188" s="45"/>
      <c r="O188" s="45"/>
      <c r="P188" s="54"/>
      <c r="Q188" s="65"/>
      <c r="R188" s="59"/>
      <c r="S188" s="57"/>
      <c r="T188" s="60"/>
      <c r="V188" t="str">
        <f t="shared" si="43"/>
        <v/>
      </c>
      <c r="W188" t="str">
        <f t="shared" si="38"/>
        <v/>
      </c>
      <c r="X188" t="str">
        <f t="shared" si="39"/>
        <v/>
      </c>
      <c r="Y188" t="str">
        <f t="shared" si="40"/>
        <v/>
      </c>
      <c r="Z188" t="str">
        <f t="shared" si="41"/>
        <v/>
      </c>
      <c r="AA188" s="66" t="str">
        <f t="shared" si="42"/>
        <v/>
      </c>
    </row>
    <row r="189" spans="1:27" x14ac:dyDescent="0.4">
      <c r="A189" s="27"/>
      <c r="B189" s="27" t="str">
        <f t="shared" si="44"/>
        <v>10111100</v>
      </c>
      <c r="C189" s="27"/>
      <c r="D189" s="37" t="s">
        <v>194</v>
      </c>
      <c r="E189" s="27" t="str">
        <f t="shared" si="45"/>
        <v>000000</v>
      </c>
      <c r="F189" s="43"/>
      <c r="G189" s="43"/>
      <c r="H189" s="43"/>
      <c r="I189" s="49"/>
      <c r="J189" s="49"/>
      <c r="K189" s="50"/>
      <c r="L189" s="51"/>
      <c r="M189" s="51"/>
      <c r="N189" s="52"/>
      <c r="O189" s="52"/>
      <c r="P189" s="53"/>
      <c r="Q189" s="61"/>
      <c r="R189" s="62"/>
      <c r="S189" s="63"/>
      <c r="T189" s="64"/>
      <c r="V189" t="str">
        <f t="shared" si="43"/>
        <v/>
      </c>
      <c r="W189" t="str">
        <f t="shared" si="38"/>
        <v/>
      </c>
      <c r="X189" t="str">
        <f t="shared" si="39"/>
        <v/>
      </c>
      <c r="Y189" t="str">
        <f t="shared" si="40"/>
        <v/>
      </c>
      <c r="Z189" t="str">
        <f t="shared" si="41"/>
        <v/>
      </c>
      <c r="AA189" s="66" t="str">
        <f t="shared" si="42"/>
        <v/>
      </c>
    </row>
    <row r="190" spans="1:27" x14ac:dyDescent="0.4">
      <c r="A190" s="27"/>
      <c r="B190" s="27" t="str">
        <f t="shared" si="44"/>
        <v>10111101</v>
      </c>
      <c r="C190" s="27"/>
      <c r="D190" s="37" t="s">
        <v>195</v>
      </c>
      <c r="E190" s="27" t="str">
        <f t="shared" si="45"/>
        <v>000000</v>
      </c>
      <c r="F190" s="27"/>
      <c r="G190" s="27"/>
      <c r="H190" s="27"/>
      <c r="I190" s="41"/>
      <c r="J190" s="41"/>
      <c r="K190" s="37"/>
      <c r="L190" s="47"/>
      <c r="M190" s="47"/>
      <c r="N190" s="45"/>
      <c r="O190" s="45"/>
      <c r="P190" s="54"/>
      <c r="Q190" s="65"/>
      <c r="R190" s="59"/>
      <c r="S190" s="57"/>
      <c r="T190" s="60"/>
      <c r="V190" t="str">
        <f t="shared" si="43"/>
        <v/>
      </c>
      <c r="W190" t="str">
        <f t="shared" si="38"/>
        <v/>
      </c>
      <c r="X190" t="str">
        <f t="shared" si="39"/>
        <v/>
      </c>
      <c r="Y190" t="str">
        <f t="shared" si="40"/>
        <v/>
      </c>
      <c r="Z190" t="str">
        <f t="shared" si="41"/>
        <v/>
      </c>
      <c r="AA190" s="66" t="str">
        <f t="shared" si="42"/>
        <v/>
      </c>
    </row>
    <row r="191" spans="1:27" x14ac:dyDescent="0.4">
      <c r="A191" s="27"/>
      <c r="B191" s="27" t="str">
        <f t="shared" si="44"/>
        <v>10111110</v>
      </c>
      <c r="C191" s="27"/>
      <c r="D191" s="37" t="s">
        <v>196</v>
      </c>
      <c r="E191" s="27" t="str">
        <f t="shared" si="45"/>
        <v>000000</v>
      </c>
      <c r="F191" s="43"/>
      <c r="G191" s="43"/>
      <c r="H191" s="43"/>
      <c r="I191" s="49"/>
      <c r="J191" s="49"/>
      <c r="K191" s="50"/>
      <c r="L191" s="51"/>
      <c r="M191" s="51"/>
      <c r="N191" s="52"/>
      <c r="O191" s="52"/>
      <c r="P191" s="53"/>
      <c r="Q191" s="61"/>
      <c r="R191" s="62"/>
      <c r="S191" s="63"/>
      <c r="T191" s="64"/>
      <c r="V191" t="str">
        <f t="shared" si="43"/>
        <v/>
      </c>
      <c r="W191" t="str">
        <f t="shared" si="38"/>
        <v/>
      </c>
      <c r="X191" t="str">
        <f t="shared" si="39"/>
        <v/>
      </c>
      <c r="Y191" t="str">
        <f t="shared" si="40"/>
        <v/>
      </c>
      <c r="Z191" t="str">
        <f t="shared" si="41"/>
        <v/>
      </c>
      <c r="AA191" s="66" t="str">
        <f t="shared" si="42"/>
        <v/>
      </c>
    </row>
    <row r="192" spans="1:27" x14ac:dyDescent="0.4">
      <c r="A192" s="27"/>
      <c r="B192" s="27" t="str">
        <f t="shared" si="44"/>
        <v>10111111</v>
      </c>
      <c r="C192" s="27"/>
      <c r="D192" s="37" t="s">
        <v>197</v>
      </c>
      <c r="E192" s="27" t="str">
        <f t="shared" si="45"/>
        <v>000000</v>
      </c>
      <c r="F192" s="27"/>
      <c r="G192" s="27"/>
      <c r="H192" s="27"/>
      <c r="I192" s="41"/>
      <c r="J192" s="41"/>
      <c r="K192" s="37"/>
      <c r="L192" s="47"/>
      <c r="M192" s="47"/>
      <c r="N192" s="45"/>
      <c r="O192" s="45"/>
      <c r="P192" s="54"/>
      <c r="Q192" s="65"/>
      <c r="R192" s="59"/>
      <c r="S192" s="57"/>
      <c r="T192" s="60"/>
      <c r="V192" t="str">
        <f t="shared" si="43"/>
        <v/>
      </c>
      <c r="W192" t="str">
        <f t="shared" si="38"/>
        <v/>
      </c>
      <c r="X192" t="str">
        <f t="shared" si="39"/>
        <v/>
      </c>
      <c r="Y192" t="str">
        <f t="shared" si="40"/>
        <v/>
      </c>
      <c r="Z192" t="str">
        <f t="shared" si="41"/>
        <v/>
      </c>
      <c r="AA192" s="66" t="str">
        <f t="shared" si="42"/>
        <v/>
      </c>
    </row>
    <row r="193" spans="1:27" ht="15" customHeight="1" x14ac:dyDescent="0.4">
      <c r="A193" s="139" t="s">
        <v>198</v>
      </c>
      <c r="B193" s="27" t="str">
        <f t="shared" si="44"/>
        <v>11000000</v>
      </c>
      <c r="C193" s="27" t="s">
        <v>30</v>
      </c>
      <c r="D193" s="37" t="s">
        <v>0</v>
      </c>
      <c r="E193" s="27" t="str">
        <f t="shared" si="45"/>
        <v>324461</v>
      </c>
      <c r="F193" s="43">
        <v>0</v>
      </c>
      <c r="G193" s="43">
        <v>0</v>
      </c>
      <c r="H193" s="43">
        <v>1</v>
      </c>
      <c r="I193" s="49" t="s">
        <v>32</v>
      </c>
      <c r="J193" s="49" t="s">
        <v>33</v>
      </c>
      <c r="K193" s="50">
        <v>0</v>
      </c>
      <c r="L193" s="71" t="s">
        <v>199</v>
      </c>
      <c r="M193" s="71" t="s">
        <v>31</v>
      </c>
      <c r="N193" s="72">
        <v>0</v>
      </c>
      <c r="O193" s="72">
        <v>1</v>
      </c>
      <c r="P193" s="73"/>
      <c r="Q193" s="74"/>
      <c r="R193" s="75" t="s">
        <v>54</v>
      </c>
      <c r="S193" s="76">
        <v>0</v>
      </c>
      <c r="T193" s="77" t="s">
        <v>35</v>
      </c>
      <c r="V193" t="str">
        <f t="shared" si="43"/>
        <v>0011</v>
      </c>
      <c r="W193" t="str">
        <f t="shared" si="38"/>
        <v>0010</v>
      </c>
      <c r="X193" t="str">
        <f t="shared" si="39"/>
        <v>0100</v>
      </c>
      <c r="Y193" t="str">
        <f t="shared" si="40"/>
        <v>0100</v>
      </c>
      <c r="Z193" t="str">
        <f t="shared" si="41"/>
        <v>0110</v>
      </c>
      <c r="AA193" s="66" t="str">
        <f t="shared" si="42"/>
        <v>0001</v>
      </c>
    </row>
    <row r="194" spans="1:27" ht="15" customHeight="1" x14ac:dyDescent="0.4">
      <c r="A194" s="140"/>
      <c r="B194" s="27" t="str">
        <f t="shared" si="44"/>
        <v>11000001</v>
      </c>
      <c r="C194" s="27" t="s">
        <v>36</v>
      </c>
      <c r="D194" s="37" t="s">
        <v>200</v>
      </c>
      <c r="E194" s="27" t="str">
        <f t="shared" si="45"/>
        <v>000451</v>
      </c>
      <c r="F194" s="27">
        <v>0</v>
      </c>
      <c r="G194" s="27">
        <v>0</v>
      </c>
      <c r="H194" s="27">
        <v>0</v>
      </c>
      <c r="I194" s="41" t="s">
        <v>31</v>
      </c>
      <c r="J194" s="41" t="s">
        <v>31</v>
      </c>
      <c r="K194" s="37" t="s">
        <v>37</v>
      </c>
      <c r="L194" s="78" t="s">
        <v>31</v>
      </c>
      <c r="M194" s="78" t="s">
        <v>31</v>
      </c>
      <c r="N194" s="79">
        <v>0</v>
      </c>
      <c r="O194" s="79">
        <v>1</v>
      </c>
      <c r="P194" s="80"/>
      <c r="Q194" s="81"/>
      <c r="R194" s="82" t="s">
        <v>56</v>
      </c>
      <c r="S194" s="83">
        <v>0</v>
      </c>
      <c r="T194" s="84" t="s">
        <v>35</v>
      </c>
      <c r="V194" t="str">
        <f t="shared" si="43"/>
        <v>0000</v>
      </c>
      <c r="W194" t="str">
        <f t="shared" si="38"/>
        <v>0000</v>
      </c>
      <c r="X194" t="str">
        <f t="shared" si="39"/>
        <v>0000</v>
      </c>
      <c r="Y194" t="str">
        <f t="shared" si="40"/>
        <v>0100</v>
      </c>
      <c r="Z194" t="str">
        <f t="shared" si="41"/>
        <v>0101</v>
      </c>
      <c r="AA194" s="66" t="str">
        <f t="shared" si="42"/>
        <v>0001</v>
      </c>
    </row>
    <row r="195" spans="1:27" ht="15" customHeight="1" x14ac:dyDescent="0.4">
      <c r="A195" s="140"/>
      <c r="B195" s="27" t="str">
        <f t="shared" si="44"/>
        <v>11000010</v>
      </c>
      <c r="C195" s="27" t="s">
        <v>201</v>
      </c>
      <c r="D195" s="37" t="s">
        <v>202</v>
      </c>
      <c r="E195" s="27" t="str">
        <f t="shared" si="45"/>
        <v>321035</v>
      </c>
      <c r="F195" s="43">
        <v>0</v>
      </c>
      <c r="G195" s="43">
        <v>0</v>
      </c>
      <c r="H195" s="43">
        <v>1</v>
      </c>
      <c r="I195" s="49" t="s">
        <v>32</v>
      </c>
      <c r="J195" s="49" t="s">
        <v>33</v>
      </c>
      <c r="K195" s="50">
        <v>0</v>
      </c>
      <c r="L195" s="71" t="s">
        <v>31</v>
      </c>
      <c r="M195" s="71" t="s">
        <v>43</v>
      </c>
      <c r="N195" s="72">
        <v>0</v>
      </c>
      <c r="O195" s="72">
        <v>0</v>
      </c>
      <c r="P195" s="73"/>
      <c r="Q195" s="74"/>
      <c r="R195" s="75" t="s">
        <v>40</v>
      </c>
      <c r="S195" s="76">
        <v>0</v>
      </c>
      <c r="T195" s="77" t="s">
        <v>56</v>
      </c>
      <c r="V195" t="str">
        <f t="shared" si="43"/>
        <v>0011</v>
      </c>
      <c r="W195" t="str">
        <f t="shared" si="38"/>
        <v>0010</v>
      </c>
      <c r="X195" t="str">
        <f t="shared" si="39"/>
        <v>0001</v>
      </c>
      <c r="Y195" t="str">
        <f t="shared" si="40"/>
        <v>0000</v>
      </c>
      <c r="Z195" t="str">
        <f t="shared" si="41"/>
        <v>0011</v>
      </c>
      <c r="AA195" s="66" t="str">
        <f t="shared" si="42"/>
        <v>0101</v>
      </c>
    </row>
    <row r="196" spans="1:27" ht="15" customHeight="1" x14ac:dyDescent="0.4">
      <c r="A196" s="140"/>
      <c r="B196" s="27" t="str">
        <f t="shared" si="44"/>
        <v>11000011</v>
      </c>
      <c r="C196" s="27" t="s">
        <v>81</v>
      </c>
      <c r="D196" s="37" t="s">
        <v>203</v>
      </c>
      <c r="E196" s="27" t="str">
        <f t="shared" si="45"/>
        <v>000002</v>
      </c>
      <c r="F196" s="27">
        <v>0</v>
      </c>
      <c r="G196" s="27">
        <v>0</v>
      </c>
      <c r="H196" s="27">
        <v>0</v>
      </c>
      <c r="I196" s="41" t="s">
        <v>31</v>
      </c>
      <c r="J196" s="41" t="s">
        <v>31</v>
      </c>
      <c r="K196" s="37">
        <v>0</v>
      </c>
      <c r="L196" s="78" t="s">
        <v>31</v>
      </c>
      <c r="M196" s="78" t="s">
        <v>31</v>
      </c>
      <c r="N196" s="79">
        <v>0</v>
      </c>
      <c r="O196" s="79">
        <v>0</v>
      </c>
      <c r="P196" s="80"/>
      <c r="Q196" s="81"/>
      <c r="R196" s="82" t="s">
        <v>47</v>
      </c>
      <c r="S196" s="83">
        <v>0</v>
      </c>
      <c r="T196" s="84" t="s">
        <v>107</v>
      </c>
      <c r="V196" t="str">
        <f t="shared" si="43"/>
        <v>0000</v>
      </c>
      <c r="W196" t="str">
        <f t="shared" si="38"/>
        <v>0000</v>
      </c>
      <c r="X196" t="str">
        <f t="shared" si="39"/>
        <v>0000</v>
      </c>
      <c r="Y196" t="str">
        <f t="shared" si="40"/>
        <v>0000</v>
      </c>
      <c r="Z196" t="str">
        <f t="shared" si="41"/>
        <v>0000</v>
      </c>
      <c r="AA196" s="66" t="str">
        <f t="shared" si="42"/>
        <v>0010</v>
      </c>
    </row>
    <row r="197" spans="1:27" x14ac:dyDescent="0.4">
      <c r="A197" s="140"/>
      <c r="B197" s="27" t="str">
        <f t="shared" si="44"/>
        <v>11000100</v>
      </c>
      <c r="C197" s="27"/>
      <c r="D197" s="37" t="s">
        <v>204</v>
      </c>
      <c r="E197" s="27" t="str">
        <f t="shared" si="45"/>
        <v>000000</v>
      </c>
      <c r="F197" s="43"/>
      <c r="G197" s="43"/>
      <c r="H197" s="43"/>
      <c r="I197" s="49"/>
      <c r="J197" s="49"/>
      <c r="K197" s="50"/>
      <c r="L197" s="71"/>
      <c r="M197" s="71"/>
      <c r="N197" s="72"/>
      <c r="O197" s="72"/>
      <c r="P197" s="73"/>
      <c r="Q197" s="74"/>
      <c r="R197" s="75"/>
      <c r="S197" s="76"/>
      <c r="T197" s="77"/>
      <c r="V197" t="str">
        <f t="shared" si="43"/>
        <v/>
      </c>
      <c r="W197" t="str">
        <f t="shared" si="38"/>
        <v/>
      </c>
      <c r="X197" t="str">
        <f t="shared" si="39"/>
        <v/>
      </c>
      <c r="Y197" t="str">
        <f t="shared" si="40"/>
        <v/>
      </c>
      <c r="Z197" t="str">
        <f t="shared" si="41"/>
        <v/>
      </c>
      <c r="AA197" s="66" t="str">
        <f t="shared" si="42"/>
        <v/>
      </c>
    </row>
    <row r="198" spans="1:27" x14ac:dyDescent="0.4">
      <c r="A198" s="69"/>
      <c r="B198" s="27" t="str">
        <f t="shared" si="44"/>
        <v>11000101</v>
      </c>
      <c r="C198" s="27"/>
      <c r="D198" s="37" t="s">
        <v>205</v>
      </c>
      <c r="E198" s="27" t="str">
        <f t="shared" si="45"/>
        <v>000000</v>
      </c>
      <c r="F198" s="27"/>
      <c r="G198" s="27"/>
      <c r="H198" s="27"/>
      <c r="I198" s="41"/>
      <c r="J198" s="41"/>
      <c r="K198" s="37"/>
      <c r="L198" s="47"/>
      <c r="M198" s="47"/>
      <c r="N198" s="45"/>
      <c r="O198" s="45"/>
      <c r="P198" s="54"/>
      <c r="Q198" s="65"/>
      <c r="R198" s="59"/>
      <c r="S198" s="57"/>
      <c r="T198" s="60"/>
      <c r="V198" t="str">
        <f t="shared" si="43"/>
        <v/>
      </c>
      <c r="W198" t="str">
        <f t="shared" si="38"/>
        <v/>
      </c>
      <c r="X198" t="str">
        <f t="shared" si="39"/>
        <v/>
      </c>
      <c r="Y198" t="str">
        <f t="shared" si="40"/>
        <v/>
      </c>
      <c r="Z198" t="str">
        <f t="shared" si="41"/>
        <v/>
      </c>
      <c r="AA198" s="66" t="str">
        <f t="shared" si="42"/>
        <v/>
      </c>
    </row>
    <row r="199" spans="1:27" x14ac:dyDescent="0.4">
      <c r="A199" s="69"/>
      <c r="B199" s="27" t="str">
        <f t="shared" si="44"/>
        <v>11000110</v>
      </c>
      <c r="C199" s="27"/>
      <c r="D199" s="37" t="s">
        <v>206</v>
      </c>
      <c r="E199" s="27" t="str">
        <f t="shared" si="45"/>
        <v>000000</v>
      </c>
      <c r="F199" s="43"/>
      <c r="G199" s="43"/>
      <c r="H199" s="43"/>
      <c r="I199" s="49"/>
      <c r="J199" s="49"/>
      <c r="K199" s="50"/>
      <c r="L199" s="51"/>
      <c r="M199" s="51"/>
      <c r="N199" s="52"/>
      <c r="O199" s="52"/>
      <c r="P199" s="53"/>
      <c r="Q199" s="61"/>
      <c r="R199" s="62"/>
      <c r="S199" s="63"/>
      <c r="T199" s="64"/>
      <c r="V199" t="str">
        <f t="shared" si="43"/>
        <v/>
      </c>
      <c r="W199" t="str">
        <f t="shared" si="38"/>
        <v/>
      </c>
      <c r="X199" t="str">
        <f t="shared" si="39"/>
        <v/>
      </c>
      <c r="Y199" t="str">
        <f t="shared" si="40"/>
        <v/>
      </c>
      <c r="Z199" t="str">
        <f t="shared" si="41"/>
        <v/>
      </c>
      <c r="AA199" s="66" t="str">
        <f t="shared" si="42"/>
        <v/>
      </c>
    </row>
    <row r="200" spans="1:27" x14ac:dyDescent="0.4">
      <c r="A200" s="69"/>
      <c r="B200" s="27" t="str">
        <f t="shared" si="44"/>
        <v>11000111</v>
      </c>
      <c r="C200" s="27"/>
      <c r="D200" s="37" t="s">
        <v>207</v>
      </c>
      <c r="E200" s="27" t="str">
        <f t="shared" si="45"/>
        <v>000000</v>
      </c>
      <c r="F200" s="27"/>
      <c r="G200" s="27"/>
      <c r="H200" s="27"/>
      <c r="I200" s="41"/>
      <c r="J200" s="41"/>
      <c r="K200" s="37"/>
      <c r="L200" s="47"/>
      <c r="M200" s="47"/>
      <c r="N200" s="45"/>
      <c r="O200" s="45"/>
      <c r="P200" s="54"/>
      <c r="Q200" s="65"/>
      <c r="R200" s="59"/>
      <c r="S200" s="57"/>
      <c r="T200" s="60"/>
      <c r="V200" t="str">
        <f t="shared" si="43"/>
        <v/>
      </c>
      <c r="W200" t="str">
        <f t="shared" si="38"/>
        <v/>
      </c>
      <c r="X200" t="str">
        <f t="shared" si="39"/>
        <v/>
      </c>
      <c r="Y200" t="str">
        <f t="shared" si="40"/>
        <v/>
      </c>
      <c r="Z200" t="str">
        <f t="shared" si="41"/>
        <v/>
      </c>
      <c r="AA200" s="66" t="str">
        <f t="shared" si="42"/>
        <v/>
      </c>
    </row>
    <row r="201" spans="1:27" x14ac:dyDescent="0.4">
      <c r="A201" s="69"/>
      <c r="B201" s="27" t="str">
        <f t="shared" si="44"/>
        <v>11001000</v>
      </c>
      <c r="C201" s="27"/>
      <c r="D201" s="37" t="s">
        <v>208</v>
      </c>
      <c r="E201" s="27" t="str">
        <f t="shared" si="45"/>
        <v>000000</v>
      </c>
      <c r="F201" s="43"/>
      <c r="G201" s="43"/>
      <c r="H201" s="43"/>
      <c r="I201" s="49"/>
      <c r="J201" s="49"/>
      <c r="K201" s="50"/>
      <c r="L201" s="51"/>
      <c r="M201" s="51"/>
      <c r="N201" s="52"/>
      <c r="O201" s="52"/>
      <c r="P201" s="53"/>
      <c r="Q201" s="61"/>
      <c r="R201" s="62"/>
      <c r="S201" s="63"/>
      <c r="T201" s="64"/>
      <c r="V201" t="str">
        <f t="shared" si="43"/>
        <v/>
      </c>
      <c r="W201" t="str">
        <f t="shared" si="38"/>
        <v/>
      </c>
      <c r="X201" t="str">
        <f t="shared" si="39"/>
        <v/>
      </c>
      <c r="Y201" t="str">
        <f t="shared" si="40"/>
        <v/>
      </c>
      <c r="Z201" t="str">
        <f t="shared" si="41"/>
        <v/>
      </c>
      <c r="AA201" s="66" t="str">
        <f t="shared" si="42"/>
        <v/>
      </c>
    </row>
    <row r="202" spans="1:27" x14ac:dyDescent="0.4">
      <c r="A202" s="69"/>
      <c r="B202" s="27" t="str">
        <f t="shared" si="44"/>
        <v>11001001</v>
      </c>
      <c r="C202" s="27"/>
      <c r="D202" s="37" t="s">
        <v>209</v>
      </c>
      <c r="E202" s="27" t="str">
        <f t="shared" si="45"/>
        <v>000000</v>
      </c>
      <c r="F202" s="27"/>
      <c r="G202" s="27"/>
      <c r="H202" s="27"/>
      <c r="I202" s="41"/>
      <c r="J202" s="41"/>
      <c r="K202" s="37"/>
      <c r="L202" s="47"/>
      <c r="M202" s="47"/>
      <c r="N202" s="45"/>
      <c r="O202" s="45"/>
      <c r="P202" s="54"/>
      <c r="Q202" s="65"/>
      <c r="R202" s="59"/>
      <c r="S202" s="57"/>
      <c r="T202" s="60"/>
      <c r="V202" t="str">
        <f t="shared" si="43"/>
        <v/>
      </c>
      <c r="W202" t="str">
        <f t="shared" si="38"/>
        <v/>
      </c>
      <c r="X202" t="str">
        <f t="shared" si="39"/>
        <v/>
      </c>
      <c r="Y202" t="str">
        <f t="shared" si="40"/>
        <v/>
      </c>
      <c r="Z202" t="str">
        <f t="shared" si="41"/>
        <v/>
      </c>
      <c r="AA202" s="66" t="str">
        <f t="shared" si="42"/>
        <v/>
      </c>
    </row>
    <row r="203" spans="1:27" x14ac:dyDescent="0.4">
      <c r="A203" s="68"/>
      <c r="B203" s="27" t="str">
        <f t="shared" si="44"/>
        <v>11001010</v>
      </c>
      <c r="C203" s="27"/>
      <c r="D203" s="37" t="s">
        <v>210</v>
      </c>
      <c r="E203" s="27" t="str">
        <f t="shared" si="45"/>
        <v>000000</v>
      </c>
      <c r="F203" s="43"/>
      <c r="G203" s="43"/>
      <c r="H203" s="43"/>
      <c r="I203" s="49"/>
      <c r="J203" s="49"/>
      <c r="K203" s="50"/>
      <c r="L203" s="51"/>
      <c r="M203" s="51"/>
      <c r="N203" s="52"/>
      <c r="O203" s="52"/>
      <c r="P203" s="53"/>
      <c r="Q203" s="61"/>
      <c r="R203" s="62"/>
      <c r="S203" s="63"/>
      <c r="T203" s="64"/>
      <c r="V203" t="str">
        <f t="shared" si="43"/>
        <v/>
      </c>
      <c r="W203" t="str">
        <f t="shared" si="38"/>
        <v/>
      </c>
      <c r="X203" t="str">
        <f t="shared" si="39"/>
        <v/>
      </c>
      <c r="Y203" t="str">
        <f t="shared" si="40"/>
        <v/>
      </c>
      <c r="Z203" t="str">
        <f t="shared" si="41"/>
        <v/>
      </c>
      <c r="AA203" s="66" t="str">
        <f t="shared" si="42"/>
        <v/>
      </c>
    </row>
    <row r="204" spans="1:27" x14ac:dyDescent="0.4">
      <c r="A204" s="27"/>
      <c r="B204" s="27" t="str">
        <f t="shared" si="44"/>
        <v>11001011</v>
      </c>
      <c r="C204" s="27"/>
      <c r="D204" s="37" t="s">
        <v>211</v>
      </c>
      <c r="E204" s="27" t="str">
        <f t="shared" si="45"/>
        <v>000000</v>
      </c>
      <c r="F204" s="27"/>
      <c r="G204" s="27"/>
      <c r="H204" s="27"/>
      <c r="I204" s="41"/>
      <c r="J204" s="41"/>
      <c r="K204" s="37"/>
      <c r="L204" s="47"/>
      <c r="M204" s="47"/>
      <c r="N204" s="45"/>
      <c r="O204" s="45"/>
      <c r="P204" s="54"/>
      <c r="Q204" s="65"/>
      <c r="R204" s="59"/>
      <c r="S204" s="57"/>
      <c r="T204" s="60"/>
      <c r="V204" t="str">
        <f t="shared" si="43"/>
        <v/>
      </c>
      <c r="W204" t="str">
        <f t="shared" si="38"/>
        <v/>
      </c>
      <c r="X204" t="str">
        <f t="shared" si="39"/>
        <v/>
      </c>
      <c r="Y204" t="str">
        <f t="shared" si="40"/>
        <v/>
      </c>
      <c r="Z204" t="str">
        <f t="shared" si="41"/>
        <v/>
      </c>
      <c r="AA204" s="66" t="str">
        <f t="shared" si="42"/>
        <v/>
      </c>
    </row>
    <row r="205" spans="1:27" x14ac:dyDescent="0.4">
      <c r="A205" s="27"/>
      <c r="B205" s="27" t="str">
        <f t="shared" si="44"/>
        <v>11001100</v>
      </c>
      <c r="C205" s="27"/>
      <c r="D205" s="37" t="s">
        <v>212</v>
      </c>
      <c r="E205" s="27" t="str">
        <f t="shared" si="45"/>
        <v>000000</v>
      </c>
      <c r="F205" s="43"/>
      <c r="G205" s="43"/>
      <c r="H205" s="43"/>
      <c r="I205" s="49"/>
      <c r="J205" s="49"/>
      <c r="K205" s="50"/>
      <c r="L205" s="51"/>
      <c r="M205" s="51"/>
      <c r="N205" s="52"/>
      <c r="O205" s="52"/>
      <c r="P205" s="53"/>
      <c r="Q205" s="61"/>
      <c r="R205" s="62"/>
      <c r="S205" s="63"/>
      <c r="T205" s="64"/>
      <c r="V205" t="str">
        <f t="shared" si="43"/>
        <v/>
      </c>
      <c r="W205" t="str">
        <f t="shared" si="38"/>
        <v/>
      </c>
      <c r="X205" t="str">
        <f t="shared" si="39"/>
        <v/>
      </c>
      <c r="Y205" t="str">
        <f t="shared" si="40"/>
        <v/>
      </c>
      <c r="Z205" t="str">
        <f t="shared" si="41"/>
        <v/>
      </c>
      <c r="AA205" s="66" t="str">
        <f t="shared" si="42"/>
        <v/>
      </c>
    </row>
    <row r="206" spans="1:27" x14ac:dyDescent="0.4">
      <c r="A206" s="27"/>
      <c r="B206" s="27" t="str">
        <f t="shared" si="44"/>
        <v>11001101</v>
      </c>
      <c r="C206" s="27"/>
      <c r="D206" s="37" t="s">
        <v>213</v>
      </c>
      <c r="E206" s="27" t="str">
        <f t="shared" si="45"/>
        <v>000000</v>
      </c>
      <c r="F206" s="27"/>
      <c r="G206" s="27"/>
      <c r="H206" s="27"/>
      <c r="I206" s="41"/>
      <c r="J206" s="41"/>
      <c r="K206" s="37"/>
      <c r="L206" s="47"/>
      <c r="M206" s="47"/>
      <c r="N206" s="45"/>
      <c r="O206" s="45"/>
      <c r="P206" s="54"/>
      <c r="Q206" s="65"/>
      <c r="R206" s="59"/>
      <c r="S206" s="57"/>
      <c r="T206" s="60"/>
      <c r="V206" t="str">
        <f t="shared" si="43"/>
        <v/>
      </c>
      <c r="W206" t="str">
        <f t="shared" si="38"/>
        <v/>
      </c>
      <c r="X206" t="str">
        <f t="shared" si="39"/>
        <v/>
      </c>
      <c r="Y206" t="str">
        <f t="shared" si="40"/>
        <v/>
      </c>
      <c r="Z206" t="str">
        <f t="shared" si="41"/>
        <v/>
      </c>
      <c r="AA206" s="66" t="str">
        <f t="shared" si="42"/>
        <v/>
      </c>
    </row>
    <row r="207" spans="1:27" x14ac:dyDescent="0.4">
      <c r="A207" s="27"/>
      <c r="B207" s="27" t="str">
        <f t="shared" si="44"/>
        <v>11001110</v>
      </c>
      <c r="C207" s="27"/>
      <c r="D207" s="37" t="s">
        <v>214</v>
      </c>
      <c r="E207" s="27" t="str">
        <f t="shared" si="45"/>
        <v>000000</v>
      </c>
      <c r="F207" s="43"/>
      <c r="G207" s="43"/>
      <c r="H207" s="43"/>
      <c r="I207" s="49"/>
      <c r="J207" s="49"/>
      <c r="K207" s="50"/>
      <c r="L207" s="51"/>
      <c r="M207" s="51"/>
      <c r="N207" s="52"/>
      <c r="O207" s="52"/>
      <c r="P207" s="53"/>
      <c r="Q207" s="61"/>
      <c r="R207" s="62"/>
      <c r="S207" s="63"/>
      <c r="T207" s="64"/>
      <c r="V207" t="str">
        <f t="shared" si="43"/>
        <v/>
      </c>
      <c r="W207" t="str">
        <f t="shared" si="38"/>
        <v/>
      </c>
      <c r="X207" t="str">
        <f t="shared" si="39"/>
        <v/>
      </c>
      <c r="Y207" t="str">
        <f t="shared" si="40"/>
        <v/>
      </c>
      <c r="Z207" t="str">
        <f t="shared" si="41"/>
        <v/>
      </c>
      <c r="AA207" s="66" t="str">
        <f t="shared" si="42"/>
        <v/>
      </c>
    </row>
    <row r="208" spans="1:27" x14ac:dyDescent="0.4">
      <c r="A208" s="27"/>
      <c r="B208" s="27" t="str">
        <f t="shared" si="44"/>
        <v>11001111</v>
      </c>
      <c r="C208" s="27"/>
      <c r="D208" s="37" t="s">
        <v>215</v>
      </c>
      <c r="E208" s="27" t="str">
        <f t="shared" si="45"/>
        <v>000000</v>
      </c>
      <c r="F208" s="27"/>
      <c r="G208" s="27"/>
      <c r="H208" s="27"/>
      <c r="I208" s="41"/>
      <c r="J208" s="41"/>
      <c r="K208" s="37"/>
      <c r="L208" s="47"/>
      <c r="M208" s="47"/>
      <c r="N208" s="45"/>
      <c r="O208" s="45"/>
      <c r="P208" s="54"/>
      <c r="Q208" s="65"/>
      <c r="R208" s="59"/>
      <c r="S208" s="57"/>
      <c r="T208" s="60"/>
      <c r="V208" t="str">
        <f t="shared" si="43"/>
        <v/>
      </c>
      <c r="W208" t="str">
        <f t="shared" si="38"/>
        <v/>
      </c>
      <c r="X208" t="str">
        <f t="shared" si="39"/>
        <v/>
      </c>
      <c r="Y208" t="str">
        <f t="shared" si="40"/>
        <v/>
      </c>
      <c r="Z208" t="str">
        <f t="shared" si="41"/>
        <v/>
      </c>
      <c r="AA208" s="66" t="str">
        <f t="shared" si="42"/>
        <v/>
      </c>
    </row>
    <row r="209" spans="1:27" x14ac:dyDescent="0.4">
      <c r="A209" s="27"/>
      <c r="B209" s="27"/>
      <c r="C209" s="27"/>
      <c r="D209" s="37"/>
      <c r="E209" s="27"/>
      <c r="F209" s="43"/>
      <c r="G209" s="43"/>
      <c r="H209" s="43"/>
      <c r="I209" s="49"/>
      <c r="J209" s="49"/>
      <c r="K209" s="50"/>
      <c r="L209" s="51"/>
      <c r="M209" s="51"/>
      <c r="N209" s="52"/>
      <c r="O209" s="52"/>
      <c r="P209" s="53"/>
      <c r="Q209" s="61"/>
      <c r="R209" s="62"/>
      <c r="S209" s="63"/>
      <c r="T209" s="64"/>
      <c r="V209" t="str">
        <f t="shared" si="43"/>
        <v/>
      </c>
      <c r="W209" t="str">
        <f t="shared" si="38"/>
        <v/>
      </c>
      <c r="X209" t="str">
        <f t="shared" si="39"/>
        <v/>
      </c>
      <c r="Y209" t="str">
        <f t="shared" si="40"/>
        <v/>
      </c>
      <c r="Z209" t="str">
        <f t="shared" si="41"/>
        <v/>
      </c>
      <c r="AA209" s="66" t="str">
        <f t="shared" si="42"/>
        <v/>
      </c>
    </row>
    <row r="210" spans="1:27" x14ac:dyDescent="0.4">
      <c r="A210" s="27"/>
      <c r="B210" s="27"/>
      <c r="C210" s="27"/>
      <c r="D210" s="37"/>
      <c r="E210" s="27"/>
      <c r="F210" s="27"/>
      <c r="G210" s="27"/>
      <c r="H210" s="27"/>
      <c r="I210" s="41"/>
      <c r="J210" s="41"/>
      <c r="K210" s="37"/>
      <c r="L210" s="47"/>
      <c r="M210" s="47"/>
      <c r="N210" s="45"/>
      <c r="O210" s="45"/>
      <c r="P210" s="54"/>
      <c r="Q210" s="65"/>
      <c r="R210" s="59"/>
      <c r="S210" s="57"/>
      <c r="T210" s="60"/>
      <c r="V210" t="str">
        <f t="shared" ref="V210:V232" si="46">_xlfn.CONCAT(F210,G210,H210,MID(I210,1,1))</f>
        <v/>
      </c>
      <c r="W210" t="str">
        <f t="shared" ref="W210:W211" si="47">_xlfn.CONCAT(MID(I210,2,1),J210,MID(K210,1,1))</f>
        <v/>
      </c>
      <c r="X210" t="str">
        <f t="shared" ref="X210:X217" si="48">_xlfn.CONCAT(MID(L210,1,2),MID(M210,1,2))</f>
        <v/>
      </c>
      <c r="Y210" t="str">
        <f t="shared" ref="Y210:Y213" si="49">_xlfn.CONCAT(N210,O210,IF(ISBLANK(O210),,0),IF(ISBLANK(O210),,0))</f>
        <v/>
      </c>
      <c r="Z210" t="str">
        <f t="shared" ref="Z210:Z219" si="50">_xlfn.CONCAT(IF(ISBLANK(R210),,0),R210)</f>
        <v/>
      </c>
      <c r="AA210" s="66" t="str">
        <f t="shared" ref="AA210:AA216" si="51">_xlfn.CONCAT(S210,MID(T210,1,3))</f>
        <v/>
      </c>
    </row>
    <row r="211" spans="1:27" x14ac:dyDescent="0.4">
      <c r="A211" s="27"/>
      <c r="B211" s="27"/>
      <c r="C211" s="27"/>
      <c r="D211" s="37"/>
      <c r="E211" s="27"/>
      <c r="F211" s="43"/>
      <c r="G211" s="43"/>
      <c r="H211" s="43"/>
      <c r="I211" s="49"/>
      <c r="J211" s="49"/>
      <c r="K211" s="50"/>
      <c r="L211" s="51"/>
      <c r="M211" s="51"/>
      <c r="N211" s="52"/>
      <c r="O211" s="52"/>
      <c r="P211" s="53"/>
      <c r="Q211" s="61"/>
      <c r="R211" s="62"/>
      <c r="S211" s="63"/>
      <c r="T211" s="64"/>
      <c r="V211" t="str">
        <f t="shared" si="46"/>
        <v/>
      </c>
      <c r="W211" t="str">
        <f t="shared" si="47"/>
        <v/>
      </c>
      <c r="X211" t="str">
        <f t="shared" si="48"/>
        <v/>
      </c>
      <c r="Y211" t="str">
        <f t="shared" si="49"/>
        <v/>
      </c>
      <c r="Z211" t="str">
        <f t="shared" si="50"/>
        <v/>
      </c>
      <c r="AA211" s="66" t="str">
        <f t="shared" si="51"/>
        <v/>
      </c>
    </row>
    <row r="212" spans="1:27" x14ac:dyDescent="0.4">
      <c r="A212" s="27"/>
      <c r="B212" s="27"/>
      <c r="C212" s="27"/>
      <c r="D212" s="37"/>
      <c r="E212" s="27"/>
      <c r="F212" s="27"/>
      <c r="G212" s="27"/>
      <c r="H212" s="27"/>
      <c r="I212" s="41"/>
      <c r="J212" s="41"/>
      <c r="K212" s="37"/>
      <c r="L212" s="47"/>
      <c r="M212" s="47"/>
      <c r="N212" s="45"/>
      <c r="O212" s="45"/>
      <c r="P212" s="54"/>
      <c r="Q212" s="65"/>
      <c r="R212" s="59"/>
      <c r="S212" s="57"/>
      <c r="T212" s="60"/>
      <c r="V212" t="str">
        <f t="shared" si="46"/>
        <v/>
      </c>
      <c r="X212" t="str">
        <f t="shared" si="48"/>
        <v/>
      </c>
      <c r="Y212" t="str">
        <f t="shared" si="49"/>
        <v/>
      </c>
      <c r="Z212" t="str">
        <f t="shared" si="50"/>
        <v/>
      </c>
      <c r="AA212" s="66" t="str">
        <f t="shared" si="51"/>
        <v/>
      </c>
    </row>
    <row r="213" spans="1:27" x14ac:dyDescent="0.4">
      <c r="A213" s="27"/>
      <c r="B213" s="27"/>
      <c r="C213" s="27"/>
      <c r="D213" s="37"/>
      <c r="E213" s="27"/>
      <c r="F213" s="43"/>
      <c r="G213" s="43"/>
      <c r="H213" s="43"/>
      <c r="I213" s="49"/>
      <c r="J213" s="49"/>
      <c r="K213" s="50"/>
      <c r="L213" s="51"/>
      <c r="M213" s="51"/>
      <c r="N213" s="52"/>
      <c r="O213" s="52"/>
      <c r="P213" s="53"/>
      <c r="Q213" s="61"/>
      <c r="R213" s="62"/>
      <c r="S213" s="63"/>
      <c r="T213" s="64"/>
      <c r="V213" t="str">
        <f t="shared" si="46"/>
        <v/>
      </c>
      <c r="X213" t="str">
        <f t="shared" si="48"/>
        <v/>
      </c>
      <c r="Y213" t="str">
        <f t="shared" si="49"/>
        <v/>
      </c>
      <c r="Z213" t="str">
        <f t="shared" si="50"/>
        <v/>
      </c>
      <c r="AA213" s="66" t="str">
        <f t="shared" si="51"/>
        <v/>
      </c>
    </row>
    <row r="214" spans="1:27" x14ac:dyDescent="0.4">
      <c r="A214" s="27"/>
      <c r="B214" s="27"/>
      <c r="C214" s="27"/>
      <c r="D214" s="37"/>
      <c r="E214" s="27"/>
      <c r="F214" s="27"/>
      <c r="G214" s="27"/>
      <c r="H214" s="27"/>
      <c r="I214" s="41"/>
      <c r="J214" s="41"/>
      <c r="K214" s="37"/>
      <c r="L214" s="47"/>
      <c r="M214" s="47"/>
      <c r="N214" s="45"/>
      <c r="O214" s="45"/>
      <c r="P214" s="54"/>
      <c r="Q214" s="65"/>
      <c r="R214" s="59"/>
      <c r="S214" s="57"/>
      <c r="T214" s="60"/>
      <c r="V214" t="str">
        <f t="shared" si="46"/>
        <v/>
      </c>
      <c r="X214" t="str">
        <f t="shared" si="48"/>
        <v/>
      </c>
      <c r="Z214" t="str">
        <f t="shared" si="50"/>
        <v/>
      </c>
      <c r="AA214" s="66" t="str">
        <f t="shared" si="51"/>
        <v/>
      </c>
    </row>
    <row r="215" spans="1:27" x14ac:dyDescent="0.4">
      <c r="A215" s="27"/>
      <c r="B215" s="27"/>
      <c r="C215" s="27"/>
      <c r="D215" s="37"/>
      <c r="E215" s="27"/>
      <c r="F215" s="43"/>
      <c r="G215" s="43"/>
      <c r="H215" s="43"/>
      <c r="I215" s="49"/>
      <c r="J215" s="49"/>
      <c r="K215" s="50"/>
      <c r="L215" s="51"/>
      <c r="M215" s="51"/>
      <c r="N215" s="52"/>
      <c r="O215" s="52"/>
      <c r="P215" s="53"/>
      <c r="Q215" s="61"/>
      <c r="R215" s="62"/>
      <c r="S215" s="63"/>
      <c r="T215" s="64"/>
      <c r="V215" t="str">
        <f t="shared" si="46"/>
        <v/>
      </c>
      <c r="X215" t="str">
        <f t="shared" si="48"/>
        <v/>
      </c>
      <c r="Z215" t="str">
        <f t="shared" si="50"/>
        <v/>
      </c>
      <c r="AA215" s="66" t="str">
        <f t="shared" si="51"/>
        <v/>
      </c>
    </row>
    <row r="216" spans="1:27" x14ac:dyDescent="0.4">
      <c r="A216" s="27"/>
      <c r="B216" s="27"/>
      <c r="C216" s="27"/>
      <c r="D216" s="37"/>
      <c r="E216" s="27"/>
      <c r="F216" s="27"/>
      <c r="G216" s="27"/>
      <c r="H216" s="27"/>
      <c r="I216" s="41"/>
      <c r="J216" s="41"/>
      <c r="K216" s="37"/>
      <c r="L216" s="47"/>
      <c r="M216" s="47"/>
      <c r="N216" s="45"/>
      <c r="O216" s="45"/>
      <c r="P216" s="54"/>
      <c r="Q216" s="65"/>
      <c r="R216" s="59"/>
      <c r="S216" s="57"/>
      <c r="T216" s="60"/>
      <c r="V216" t="str">
        <f t="shared" si="46"/>
        <v/>
      </c>
      <c r="X216" t="str">
        <f t="shared" si="48"/>
        <v/>
      </c>
      <c r="Z216" t="str">
        <f t="shared" si="50"/>
        <v/>
      </c>
      <c r="AA216" s="66" t="str">
        <f t="shared" si="51"/>
        <v/>
      </c>
    </row>
    <row r="217" spans="1:27" x14ac:dyDescent="0.4">
      <c r="A217" s="27"/>
      <c r="B217" s="27"/>
      <c r="C217" s="27"/>
      <c r="D217" s="37"/>
      <c r="E217" s="27"/>
      <c r="F217" s="43"/>
      <c r="G217" s="43"/>
      <c r="H217" s="43"/>
      <c r="I217" s="49"/>
      <c r="J217" s="49"/>
      <c r="K217" s="50"/>
      <c r="L217" s="51"/>
      <c r="M217" s="51"/>
      <c r="N217" s="52"/>
      <c r="O217" s="52"/>
      <c r="P217" s="53"/>
      <c r="Q217" s="61"/>
      <c r="R217" s="62"/>
      <c r="S217" s="63"/>
      <c r="T217" s="64"/>
      <c r="V217" t="str">
        <f t="shared" si="46"/>
        <v/>
      </c>
      <c r="X217" t="str">
        <f t="shared" si="48"/>
        <v/>
      </c>
      <c r="Z217" t="str">
        <f t="shared" si="50"/>
        <v/>
      </c>
    </row>
    <row r="218" spans="1:27" x14ac:dyDescent="0.4">
      <c r="A218" s="27"/>
      <c r="B218" s="27"/>
      <c r="C218" s="27"/>
      <c r="D218" s="37"/>
      <c r="E218" s="27"/>
      <c r="F218" s="27"/>
      <c r="G218" s="27"/>
      <c r="H218" s="27"/>
      <c r="I218" s="41"/>
      <c r="J218" s="41"/>
      <c r="K218" s="37"/>
      <c r="L218" s="47"/>
      <c r="M218" s="47"/>
      <c r="N218" s="45"/>
      <c r="O218" s="45"/>
      <c r="P218" s="54"/>
      <c r="Q218" s="65"/>
      <c r="R218" s="59"/>
      <c r="S218" s="57"/>
      <c r="T218" s="60"/>
      <c r="V218" t="str">
        <f t="shared" si="46"/>
        <v/>
      </c>
      <c r="Z218" t="str">
        <f t="shared" si="50"/>
        <v/>
      </c>
    </row>
    <row r="219" spans="1:27" x14ac:dyDescent="0.4">
      <c r="A219" s="27"/>
      <c r="B219" s="27"/>
      <c r="C219" s="27"/>
      <c r="D219" s="37"/>
      <c r="E219" s="27"/>
      <c r="F219" s="43"/>
      <c r="G219" s="43"/>
      <c r="H219" s="43"/>
      <c r="I219" s="49"/>
      <c r="J219" s="49"/>
      <c r="K219" s="50"/>
      <c r="L219" s="51"/>
      <c r="M219" s="51"/>
      <c r="N219" s="52"/>
      <c r="O219" s="52"/>
      <c r="P219" s="53"/>
      <c r="Q219" s="61"/>
      <c r="R219" s="62"/>
      <c r="S219" s="63"/>
      <c r="T219" s="64"/>
      <c r="V219" t="str">
        <f t="shared" si="46"/>
        <v/>
      </c>
      <c r="Z219" t="str">
        <f t="shared" si="50"/>
        <v/>
      </c>
    </row>
    <row r="220" spans="1:27" x14ac:dyDescent="0.4">
      <c r="A220" s="27"/>
      <c r="B220" s="27"/>
      <c r="C220" s="27"/>
      <c r="D220" s="37"/>
      <c r="E220" s="27"/>
      <c r="F220" s="27"/>
      <c r="G220" s="27"/>
      <c r="H220" s="27"/>
      <c r="I220" s="41"/>
      <c r="J220" s="41"/>
      <c r="K220" s="37"/>
      <c r="L220" s="47"/>
      <c r="M220" s="47"/>
      <c r="N220" s="45"/>
      <c r="O220" s="45"/>
      <c r="P220" s="54"/>
      <c r="Q220" s="65"/>
      <c r="R220" s="59"/>
      <c r="S220" s="57"/>
      <c r="T220" s="60"/>
      <c r="V220" t="str">
        <f t="shared" si="46"/>
        <v/>
      </c>
    </row>
    <row r="221" spans="1:27" x14ac:dyDescent="0.4">
      <c r="A221" s="27"/>
      <c r="B221" s="27"/>
      <c r="C221" s="27"/>
      <c r="D221" s="37"/>
      <c r="E221" s="27"/>
      <c r="F221" s="43"/>
      <c r="G221" s="43"/>
      <c r="H221" s="43"/>
      <c r="I221" s="49"/>
      <c r="J221" s="49"/>
      <c r="K221" s="50"/>
      <c r="L221" s="51"/>
      <c r="M221" s="51"/>
      <c r="N221" s="52"/>
      <c r="O221" s="52"/>
      <c r="P221" s="53"/>
      <c r="Q221" s="61"/>
      <c r="R221" s="62"/>
      <c r="S221" s="63"/>
      <c r="T221" s="64"/>
      <c r="V221" t="str">
        <f t="shared" si="46"/>
        <v/>
      </c>
    </row>
    <row r="222" spans="1:27" x14ac:dyDescent="0.4">
      <c r="A222" s="27"/>
      <c r="B222" s="27"/>
      <c r="C222" s="27"/>
      <c r="D222" s="37"/>
      <c r="E222" s="27"/>
      <c r="F222" s="27"/>
      <c r="G222" s="27"/>
      <c r="H222" s="27"/>
      <c r="I222" s="41"/>
      <c r="J222" s="41"/>
      <c r="K222" s="37"/>
      <c r="L222" s="47"/>
      <c r="M222" s="47"/>
      <c r="N222" s="45"/>
      <c r="O222" s="45"/>
      <c r="P222" s="54"/>
      <c r="Q222" s="65"/>
      <c r="R222" s="59"/>
      <c r="S222" s="57"/>
      <c r="T222" s="60"/>
      <c r="V222" t="str">
        <f t="shared" si="46"/>
        <v/>
      </c>
    </row>
    <row r="223" spans="1:27" x14ac:dyDescent="0.4">
      <c r="A223" s="27"/>
      <c r="B223" s="27"/>
      <c r="C223" s="27"/>
      <c r="D223" s="37"/>
      <c r="E223" s="27"/>
      <c r="F223" s="43"/>
      <c r="G223" s="43"/>
      <c r="H223" s="43"/>
      <c r="I223" s="49"/>
      <c r="J223" s="49"/>
      <c r="K223" s="50"/>
      <c r="L223" s="51"/>
      <c r="M223" s="51"/>
      <c r="N223" s="52"/>
      <c r="O223" s="52"/>
      <c r="P223" s="53"/>
      <c r="Q223" s="61"/>
      <c r="R223" s="62"/>
      <c r="S223" s="63"/>
      <c r="T223" s="64"/>
      <c r="V223" t="str">
        <f t="shared" si="46"/>
        <v/>
      </c>
    </row>
    <row r="224" spans="1:27" x14ac:dyDescent="0.4">
      <c r="A224" s="27"/>
      <c r="B224" s="27"/>
      <c r="C224" s="27"/>
      <c r="D224" s="37"/>
      <c r="E224" s="27"/>
      <c r="F224" s="27"/>
      <c r="G224" s="27"/>
      <c r="H224" s="27"/>
      <c r="I224" s="41"/>
      <c r="J224" s="41"/>
      <c r="K224" s="37"/>
      <c r="L224" s="47"/>
      <c r="M224" s="47"/>
      <c r="N224" s="45"/>
      <c r="O224" s="45"/>
      <c r="P224" s="54"/>
      <c r="Q224" s="65"/>
      <c r="R224" s="59"/>
      <c r="S224" s="57"/>
      <c r="T224" s="60"/>
      <c r="V224" t="str">
        <f t="shared" si="46"/>
        <v/>
      </c>
    </row>
    <row r="225" spans="1:22" x14ac:dyDescent="0.4">
      <c r="A225" s="27"/>
      <c r="B225" s="27"/>
      <c r="C225" s="27"/>
      <c r="D225" s="37"/>
      <c r="E225" s="27"/>
      <c r="F225" s="43"/>
      <c r="G225" s="43"/>
      <c r="H225" s="43"/>
      <c r="I225" s="49"/>
      <c r="J225" s="49"/>
      <c r="K225" s="50"/>
      <c r="L225" s="51"/>
      <c r="M225" s="51"/>
      <c r="N225" s="52"/>
      <c r="O225" s="52"/>
      <c r="P225" s="53"/>
      <c r="Q225" s="61"/>
      <c r="R225" s="62"/>
      <c r="S225" s="63"/>
      <c r="T225" s="64"/>
      <c r="V225" t="str">
        <f t="shared" si="46"/>
        <v/>
      </c>
    </row>
    <row r="226" spans="1:22" x14ac:dyDescent="0.4">
      <c r="A226" s="27"/>
      <c r="B226" s="27"/>
      <c r="C226" s="27"/>
      <c r="D226" s="37"/>
      <c r="E226" s="27"/>
      <c r="F226" s="27"/>
      <c r="G226" s="27"/>
      <c r="H226" s="27"/>
      <c r="I226" s="41"/>
      <c r="J226" s="41"/>
      <c r="K226" s="37"/>
      <c r="L226" s="47"/>
      <c r="M226" s="47"/>
      <c r="N226" s="45"/>
      <c r="O226" s="45"/>
      <c r="P226" s="54"/>
      <c r="Q226" s="65"/>
      <c r="R226" s="59"/>
      <c r="S226" s="57"/>
      <c r="T226" s="60"/>
      <c r="V226" t="str">
        <f t="shared" si="46"/>
        <v/>
      </c>
    </row>
    <row r="227" spans="1:22" x14ac:dyDescent="0.4">
      <c r="A227" s="27"/>
      <c r="B227" s="27"/>
      <c r="C227" s="27"/>
      <c r="D227" s="37"/>
      <c r="E227" s="27"/>
      <c r="F227" s="43"/>
      <c r="G227" s="43"/>
      <c r="H227" s="43"/>
      <c r="I227" s="49"/>
      <c r="J227" s="49"/>
      <c r="K227" s="50"/>
      <c r="L227" s="51"/>
      <c r="M227" s="51"/>
      <c r="N227" s="52"/>
      <c r="O227" s="52"/>
      <c r="P227" s="53"/>
      <c r="Q227" s="61"/>
      <c r="R227" s="62"/>
      <c r="S227" s="63"/>
      <c r="T227" s="64"/>
      <c r="V227" t="str">
        <f t="shared" si="46"/>
        <v/>
      </c>
    </row>
    <row r="228" spans="1:22" x14ac:dyDescent="0.4">
      <c r="A228" s="27"/>
      <c r="B228" s="27"/>
      <c r="C228" s="27"/>
      <c r="D228" s="37"/>
      <c r="E228" s="27"/>
      <c r="F228" s="27"/>
      <c r="G228" s="27"/>
      <c r="H228" s="27"/>
      <c r="I228" s="41"/>
      <c r="J228" s="41"/>
      <c r="K228" s="37"/>
      <c r="L228" s="47"/>
      <c r="M228" s="47"/>
      <c r="N228" s="45"/>
      <c r="O228" s="45"/>
      <c r="P228" s="54"/>
      <c r="Q228" s="65"/>
      <c r="R228" s="59"/>
      <c r="S228" s="57"/>
      <c r="T228" s="60"/>
      <c r="V228" t="str">
        <f t="shared" si="46"/>
        <v/>
      </c>
    </row>
    <row r="229" spans="1:22" x14ac:dyDescent="0.4">
      <c r="A229" s="27"/>
      <c r="B229" s="27"/>
      <c r="C229" s="27"/>
      <c r="D229" s="37"/>
      <c r="E229" s="27"/>
      <c r="F229" s="43"/>
      <c r="G229" s="43"/>
      <c r="H229" s="43"/>
      <c r="I229" s="49"/>
      <c r="J229" s="49"/>
      <c r="K229" s="50"/>
      <c r="L229" s="51"/>
      <c r="M229" s="51"/>
      <c r="N229" s="52"/>
      <c r="O229" s="52"/>
      <c r="P229" s="53"/>
      <c r="Q229" s="61"/>
      <c r="R229" s="62"/>
      <c r="S229" s="63"/>
      <c r="T229" s="64"/>
      <c r="V229" t="str">
        <f t="shared" si="46"/>
        <v/>
      </c>
    </row>
    <row r="230" spans="1:22" x14ac:dyDescent="0.4">
      <c r="A230" s="27"/>
      <c r="B230" s="27"/>
      <c r="C230" s="27"/>
      <c r="D230" s="37"/>
      <c r="E230" s="27"/>
      <c r="F230" s="27"/>
      <c r="G230" s="27"/>
      <c r="H230" s="27"/>
      <c r="I230" s="41"/>
      <c r="J230" s="41"/>
      <c r="K230" s="37"/>
      <c r="L230" s="47"/>
      <c r="M230" s="47"/>
      <c r="N230" s="45"/>
      <c r="O230" s="45"/>
      <c r="P230" s="54"/>
      <c r="Q230" s="65"/>
      <c r="R230" s="59"/>
      <c r="S230" s="57"/>
      <c r="T230" s="60"/>
      <c r="V230" t="str">
        <f t="shared" si="46"/>
        <v/>
      </c>
    </row>
    <row r="231" spans="1:22" x14ac:dyDescent="0.4">
      <c r="A231" s="27"/>
      <c r="B231" s="27"/>
      <c r="C231" s="27"/>
      <c r="D231" s="37"/>
      <c r="E231" s="27"/>
      <c r="F231" s="43"/>
      <c r="G231" s="43"/>
      <c r="H231" s="43"/>
      <c r="I231" s="49"/>
      <c r="J231" s="49"/>
      <c r="K231" s="50"/>
      <c r="L231" s="51"/>
      <c r="M231" s="51"/>
      <c r="N231" s="52"/>
      <c r="O231" s="52"/>
      <c r="P231" s="53"/>
      <c r="Q231" s="61"/>
      <c r="R231" s="62"/>
      <c r="S231" s="63"/>
      <c r="T231" s="64"/>
      <c r="V231" t="str">
        <f t="shared" si="46"/>
        <v/>
      </c>
    </row>
    <row r="232" spans="1:22" x14ac:dyDescent="0.4">
      <c r="A232" s="27"/>
      <c r="B232" s="27"/>
      <c r="C232" s="27"/>
      <c r="D232" s="37"/>
      <c r="E232" s="27"/>
      <c r="F232" s="27"/>
      <c r="G232" s="27"/>
      <c r="H232" s="27"/>
      <c r="I232" s="41"/>
      <c r="J232" s="41"/>
      <c r="K232" s="37"/>
      <c r="L232" s="47"/>
      <c r="M232" s="47"/>
      <c r="N232" s="45"/>
      <c r="O232" s="45"/>
      <c r="P232" s="54"/>
      <c r="Q232" s="65"/>
      <c r="R232" s="59"/>
      <c r="S232" s="57"/>
      <c r="T232" s="60"/>
      <c r="V232" t="str">
        <f t="shared" si="46"/>
        <v/>
      </c>
    </row>
    <row r="233" spans="1:22" x14ac:dyDescent="0.4">
      <c r="A233" s="27"/>
      <c r="B233" s="27"/>
      <c r="C233" s="27"/>
      <c r="D233" s="37"/>
      <c r="E233" s="27"/>
      <c r="F233" s="43"/>
      <c r="G233" s="43"/>
      <c r="H233" s="43"/>
      <c r="I233" s="49"/>
      <c r="J233" s="49"/>
      <c r="K233" s="50"/>
      <c r="L233" s="51"/>
      <c r="M233" s="51"/>
      <c r="N233" s="52"/>
      <c r="O233" s="52"/>
      <c r="P233" s="53"/>
      <c r="Q233" s="61"/>
      <c r="R233" s="62"/>
      <c r="S233" s="63"/>
      <c r="T233" s="64"/>
    </row>
    <row r="234" spans="1:22" x14ac:dyDescent="0.4">
      <c r="A234" s="27"/>
      <c r="B234" s="27"/>
      <c r="C234" s="27"/>
      <c r="D234" s="37"/>
      <c r="E234" s="27"/>
      <c r="F234" s="27"/>
      <c r="G234" s="27"/>
      <c r="H234" s="27"/>
      <c r="I234" s="41"/>
      <c r="J234" s="41"/>
      <c r="K234" s="37"/>
      <c r="L234" s="47"/>
      <c r="M234" s="47"/>
      <c r="N234" s="45"/>
      <c r="O234" s="45"/>
      <c r="P234" s="54"/>
      <c r="Q234" s="65"/>
      <c r="R234" s="59"/>
      <c r="S234" s="57"/>
      <c r="T234" s="60"/>
    </row>
    <row r="235" spans="1:22" x14ac:dyDescent="0.4">
      <c r="A235" s="27"/>
      <c r="B235" s="27"/>
      <c r="C235" s="27"/>
      <c r="D235" s="37"/>
      <c r="E235" s="27"/>
      <c r="F235" s="43"/>
      <c r="G235" s="43"/>
      <c r="H235" s="43"/>
      <c r="I235" s="49"/>
      <c r="J235" s="49"/>
      <c r="K235" s="50"/>
      <c r="L235" s="51"/>
      <c r="M235" s="51"/>
      <c r="N235" s="52"/>
      <c r="O235" s="52"/>
      <c r="P235" s="53"/>
      <c r="Q235" s="61"/>
      <c r="R235" s="62"/>
      <c r="S235" s="63"/>
      <c r="T235" s="64"/>
    </row>
    <row r="236" spans="1:22" x14ac:dyDescent="0.4">
      <c r="A236" s="27"/>
      <c r="B236" s="27"/>
      <c r="C236" s="27"/>
      <c r="D236" s="37"/>
      <c r="E236" s="27"/>
      <c r="F236" s="27"/>
      <c r="G236" s="27"/>
      <c r="H236" s="27"/>
      <c r="I236" s="41"/>
      <c r="J236" s="41"/>
      <c r="K236" s="37"/>
      <c r="L236" s="47"/>
      <c r="M236" s="47"/>
      <c r="N236" s="45"/>
      <c r="O236" s="45"/>
      <c r="P236" s="54"/>
      <c r="Q236" s="65"/>
      <c r="R236" s="59"/>
      <c r="S236" s="57"/>
      <c r="T236" s="60"/>
    </row>
    <row r="237" spans="1:22" x14ac:dyDescent="0.4">
      <c r="A237" s="27"/>
      <c r="B237" s="27"/>
      <c r="C237" s="27"/>
      <c r="D237" s="37"/>
      <c r="E237" s="27"/>
      <c r="F237" s="43"/>
      <c r="G237" s="43"/>
      <c r="H237" s="43"/>
      <c r="I237" s="49"/>
      <c r="J237" s="49"/>
      <c r="K237" s="50"/>
      <c r="L237" s="51"/>
      <c r="M237" s="51"/>
      <c r="N237" s="52"/>
      <c r="O237" s="52"/>
      <c r="P237" s="53"/>
      <c r="Q237" s="61"/>
      <c r="R237" s="62"/>
      <c r="S237" s="63"/>
      <c r="T237" s="64"/>
    </row>
    <row r="238" spans="1:22" x14ac:dyDescent="0.4">
      <c r="A238" s="27"/>
      <c r="B238" s="27"/>
      <c r="C238" s="27"/>
      <c r="D238" s="37"/>
      <c r="E238" s="27"/>
      <c r="F238" s="27"/>
      <c r="G238" s="27"/>
      <c r="H238" s="27"/>
      <c r="I238" s="41"/>
      <c r="J238" s="41"/>
      <c r="K238" s="37"/>
      <c r="L238" s="47"/>
      <c r="M238" s="47"/>
      <c r="N238" s="45"/>
      <c r="O238" s="45"/>
      <c r="P238" s="54"/>
      <c r="Q238" s="65"/>
      <c r="R238" s="59"/>
      <c r="S238" s="57"/>
      <c r="T238" s="60"/>
    </row>
    <row r="239" spans="1:22" x14ac:dyDescent="0.4">
      <c r="A239" s="27"/>
      <c r="B239" s="27"/>
      <c r="C239" s="27"/>
      <c r="D239" s="37"/>
      <c r="E239" s="27"/>
      <c r="F239" s="43"/>
      <c r="G239" s="43"/>
      <c r="H239" s="43"/>
      <c r="I239" s="49"/>
      <c r="J239" s="49"/>
      <c r="K239" s="50"/>
      <c r="L239" s="51"/>
      <c r="M239" s="51"/>
      <c r="N239" s="52"/>
      <c r="O239" s="52"/>
      <c r="P239" s="53"/>
      <c r="Q239" s="61"/>
      <c r="R239" s="62"/>
      <c r="S239" s="63"/>
      <c r="T239" s="64"/>
    </row>
    <row r="240" spans="1:22" x14ac:dyDescent="0.4">
      <c r="A240" s="27"/>
      <c r="B240" s="27"/>
      <c r="C240" s="27"/>
      <c r="D240" s="37"/>
      <c r="E240" s="27"/>
      <c r="F240" s="27"/>
      <c r="G240" s="27"/>
      <c r="H240" s="27"/>
      <c r="I240" s="41"/>
      <c r="J240" s="41"/>
      <c r="K240" s="37"/>
      <c r="L240" s="47"/>
      <c r="M240" s="47"/>
      <c r="N240" s="45"/>
      <c r="O240" s="45"/>
      <c r="P240" s="54"/>
      <c r="Q240" s="65"/>
      <c r="R240" s="59"/>
      <c r="S240" s="57"/>
      <c r="T240" s="60"/>
    </row>
    <row r="241" spans="1:20" x14ac:dyDescent="0.4">
      <c r="A241" s="27"/>
      <c r="B241" s="27"/>
      <c r="C241" s="27"/>
      <c r="D241" s="37"/>
      <c r="E241" s="27"/>
      <c r="F241" s="43"/>
      <c r="G241" s="43"/>
      <c r="H241" s="43"/>
      <c r="I241" s="49"/>
      <c r="J241" s="49"/>
      <c r="K241" s="50"/>
      <c r="L241" s="51"/>
      <c r="M241" s="51"/>
      <c r="N241" s="52"/>
      <c r="O241" s="52"/>
      <c r="P241" s="53"/>
      <c r="Q241" s="61"/>
      <c r="R241" s="62"/>
      <c r="S241" s="63"/>
      <c r="T241" s="64"/>
    </row>
    <row r="242" spans="1:20" x14ac:dyDescent="0.4">
      <c r="A242" s="27"/>
      <c r="B242" s="27"/>
      <c r="C242" s="27"/>
      <c r="D242" s="37"/>
      <c r="E242" s="27"/>
      <c r="F242" s="27"/>
      <c r="G242" s="27"/>
      <c r="H242" s="27"/>
      <c r="I242" s="41"/>
      <c r="J242" s="41"/>
      <c r="K242" s="37"/>
      <c r="L242" s="47"/>
      <c r="M242" s="47"/>
      <c r="N242" s="45"/>
      <c r="O242" s="45"/>
      <c r="P242" s="54"/>
      <c r="Q242" s="65"/>
      <c r="R242" s="59"/>
      <c r="S242" s="57"/>
      <c r="T242" s="60"/>
    </row>
    <row r="243" spans="1:20" x14ac:dyDescent="0.4">
      <c r="A243" s="27"/>
      <c r="B243" s="27"/>
      <c r="C243" s="27"/>
      <c r="D243" s="37"/>
      <c r="E243" s="27"/>
      <c r="F243" s="43"/>
      <c r="G243" s="43"/>
      <c r="H243" s="43"/>
      <c r="I243" s="49"/>
      <c r="J243" s="49"/>
      <c r="K243" s="50"/>
      <c r="L243" s="51"/>
      <c r="M243" s="51"/>
      <c r="N243" s="52"/>
      <c r="O243" s="52"/>
      <c r="P243" s="53"/>
      <c r="Q243" s="61"/>
      <c r="R243" s="62"/>
      <c r="S243" s="63"/>
      <c r="T243" s="64"/>
    </row>
    <row r="244" spans="1:20" x14ac:dyDescent="0.4">
      <c r="A244" s="27"/>
      <c r="B244" s="27"/>
      <c r="C244" s="27"/>
      <c r="D244" s="37"/>
      <c r="E244" s="27"/>
      <c r="F244" s="27"/>
      <c r="G244" s="27"/>
      <c r="H244" s="27"/>
      <c r="I244" s="41"/>
      <c r="J244" s="41"/>
      <c r="K244" s="37"/>
      <c r="L244" s="47"/>
      <c r="M244" s="47"/>
      <c r="N244" s="45"/>
      <c r="O244" s="45"/>
      <c r="P244" s="54"/>
      <c r="Q244" s="65"/>
      <c r="R244" s="59"/>
      <c r="S244" s="57"/>
      <c r="T244" s="60"/>
    </row>
    <row r="245" spans="1:20" x14ac:dyDescent="0.4">
      <c r="A245" s="27"/>
      <c r="B245" s="27"/>
      <c r="C245" s="27"/>
      <c r="D245" s="37"/>
      <c r="E245" s="27"/>
      <c r="F245" s="43"/>
      <c r="G245" s="43"/>
      <c r="H245" s="43"/>
      <c r="I245" s="49"/>
      <c r="J245" s="49"/>
      <c r="K245" s="50"/>
      <c r="L245" s="51"/>
      <c r="M245" s="51"/>
      <c r="N245" s="52"/>
      <c r="O245" s="52"/>
      <c r="P245" s="53"/>
      <c r="Q245" s="61"/>
      <c r="R245" s="62"/>
      <c r="S245" s="63"/>
      <c r="T245" s="64"/>
    </row>
    <row r="246" spans="1:20" x14ac:dyDescent="0.4">
      <c r="A246" s="27"/>
      <c r="B246" s="27"/>
      <c r="C246" s="27"/>
      <c r="D246" s="37"/>
      <c r="E246" s="27"/>
      <c r="F246" s="27"/>
      <c r="G246" s="27"/>
      <c r="H246" s="27"/>
      <c r="I246" s="41"/>
      <c r="J246" s="41"/>
      <c r="K246" s="37"/>
      <c r="L246" s="47"/>
      <c r="M246" s="47"/>
      <c r="N246" s="45"/>
      <c r="O246" s="45"/>
      <c r="P246" s="54"/>
      <c r="Q246" s="65"/>
      <c r="R246" s="59"/>
      <c r="S246" s="57"/>
      <c r="T246" s="60"/>
    </row>
    <row r="247" spans="1:20" x14ac:dyDescent="0.4">
      <c r="A247" s="27"/>
      <c r="B247" s="27"/>
      <c r="C247" s="27"/>
      <c r="D247" s="37"/>
      <c r="E247" s="27"/>
      <c r="F247" s="43"/>
      <c r="G247" s="43"/>
      <c r="H247" s="43"/>
      <c r="I247" s="49"/>
      <c r="J247" s="49"/>
      <c r="K247" s="50"/>
      <c r="L247" s="51"/>
      <c r="M247" s="51"/>
      <c r="N247" s="52"/>
      <c r="O247" s="52"/>
      <c r="P247" s="53"/>
      <c r="Q247" s="61"/>
      <c r="R247" s="62"/>
      <c r="S247" s="63"/>
      <c r="T247" s="64"/>
    </row>
    <row r="248" spans="1:20" x14ac:dyDescent="0.4">
      <c r="A248" s="27"/>
      <c r="B248" s="27"/>
      <c r="C248" s="27"/>
      <c r="D248" s="37"/>
      <c r="E248" s="27"/>
      <c r="F248" s="27"/>
      <c r="G248" s="27"/>
      <c r="H248" s="27"/>
      <c r="I248" s="41"/>
      <c r="J248" s="41"/>
      <c r="K248" s="37"/>
      <c r="L248" s="47"/>
      <c r="M248" s="47"/>
      <c r="N248" s="45"/>
      <c r="O248" s="45"/>
      <c r="P248" s="54"/>
      <c r="Q248" s="65"/>
      <c r="R248" s="59"/>
      <c r="S248" s="57"/>
      <c r="T248" s="60"/>
    </row>
    <row r="249" spans="1:20" x14ac:dyDescent="0.4">
      <c r="A249" s="27"/>
      <c r="B249" s="27"/>
      <c r="C249" s="27"/>
      <c r="D249" s="37"/>
      <c r="E249" s="27"/>
      <c r="F249" s="43"/>
      <c r="G249" s="43"/>
      <c r="H249" s="43"/>
      <c r="I249" s="49"/>
      <c r="J249" s="49"/>
      <c r="K249" s="50"/>
      <c r="L249" s="51"/>
      <c r="M249" s="51"/>
      <c r="N249" s="52"/>
      <c r="O249" s="52"/>
      <c r="P249" s="53"/>
      <c r="Q249" s="61"/>
      <c r="R249" s="62"/>
      <c r="S249" s="63"/>
      <c r="T249" s="64"/>
    </row>
    <row r="250" spans="1:20" x14ac:dyDescent="0.4">
      <c r="A250" s="27"/>
      <c r="B250" s="27"/>
      <c r="C250" s="27"/>
      <c r="D250" s="37"/>
      <c r="E250" s="27"/>
      <c r="F250" s="27"/>
      <c r="G250" s="27"/>
      <c r="H250" s="27"/>
      <c r="I250" s="41"/>
      <c r="J250" s="41"/>
      <c r="K250" s="37"/>
      <c r="L250" s="47"/>
      <c r="M250" s="47"/>
      <c r="N250" s="45"/>
      <c r="O250" s="45"/>
      <c r="P250" s="54"/>
      <c r="Q250" s="65"/>
      <c r="R250" s="59"/>
      <c r="S250" s="57"/>
      <c r="T250" s="60"/>
    </row>
    <row r="251" spans="1:20" x14ac:dyDescent="0.4">
      <c r="A251" s="27"/>
      <c r="B251" s="27"/>
      <c r="C251" s="27"/>
      <c r="D251" s="37"/>
      <c r="E251" s="27"/>
      <c r="F251" s="43"/>
      <c r="G251" s="43"/>
      <c r="H251" s="43"/>
      <c r="I251" s="49"/>
      <c r="J251" s="49"/>
      <c r="K251" s="50"/>
      <c r="L251" s="51"/>
      <c r="M251" s="51"/>
      <c r="N251" s="52"/>
      <c r="O251" s="52"/>
      <c r="P251" s="53"/>
      <c r="Q251" s="61"/>
      <c r="R251" s="62"/>
      <c r="S251" s="63"/>
      <c r="T251" s="64"/>
    </row>
    <row r="252" spans="1:20" x14ac:dyDescent="0.4">
      <c r="A252" s="27"/>
      <c r="B252" s="27"/>
      <c r="C252" s="27"/>
      <c r="D252" s="37"/>
      <c r="E252" s="27"/>
      <c r="F252" s="27"/>
      <c r="G252" s="27"/>
      <c r="H252" s="27"/>
      <c r="I252" s="41"/>
      <c r="J252" s="41"/>
      <c r="K252" s="37"/>
      <c r="L252" s="47"/>
      <c r="M252" s="47"/>
      <c r="N252" s="45"/>
      <c r="O252" s="45"/>
      <c r="P252" s="54"/>
      <c r="Q252" s="65"/>
      <c r="R252" s="59"/>
      <c r="S252" s="57"/>
      <c r="T252" s="60"/>
    </row>
    <row r="253" spans="1:20" x14ac:dyDescent="0.4">
      <c r="A253" s="27"/>
      <c r="B253" s="27"/>
      <c r="C253" s="27"/>
      <c r="D253" s="37"/>
      <c r="E253" s="27"/>
      <c r="F253" s="43"/>
      <c r="G253" s="43"/>
      <c r="H253" s="43"/>
      <c r="I253" s="49"/>
      <c r="J253" s="49"/>
      <c r="K253" s="50"/>
      <c r="L253" s="51"/>
      <c r="M253" s="51"/>
      <c r="N253" s="52"/>
      <c r="O253" s="52"/>
      <c r="P253" s="53"/>
      <c r="Q253" s="61"/>
      <c r="R253" s="62"/>
      <c r="S253" s="63"/>
      <c r="T253" s="64"/>
    </row>
    <row r="254" spans="1:20" x14ac:dyDescent="0.4">
      <c r="A254" s="27"/>
      <c r="B254" s="27"/>
      <c r="C254" s="27"/>
      <c r="D254" s="37"/>
      <c r="E254" s="27"/>
      <c r="F254" s="27"/>
      <c r="G254" s="27"/>
      <c r="H254" s="27"/>
      <c r="I254" s="41"/>
      <c r="J254" s="41"/>
      <c r="K254" s="37"/>
      <c r="L254" s="47"/>
      <c r="M254" s="47"/>
      <c r="N254" s="45"/>
      <c r="O254" s="45"/>
      <c r="P254" s="54"/>
      <c r="Q254" s="65"/>
      <c r="R254" s="59"/>
      <c r="S254" s="57"/>
      <c r="T254" s="60"/>
    </row>
    <row r="255" spans="1:20" x14ac:dyDescent="0.4">
      <c r="A255" s="27"/>
      <c r="B255" s="27"/>
      <c r="C255" s="27"/>
      <c r="D255" s="37"/>
      <c r="E255" s="27"/>
      <c r="F255" s="43"/>
      <c r="G255" s="43"/>
      <c r="H255" s="43"/>
      <c r="I255" s="49"/>
      <c r="J255" s="49"/>
      <c r="K255" s="50"/>
      <c r="L255" s="51"/>
      <c r="M255" s="51"/>
      <c r="N255" s="52"/>
      <c r="O255" s="52"/>
      <c r="P255" s="53"/>
      <c r="Q255" s="61"/>
      <c r="R255" s="62"/>
      <c r="S255" s="63"/>
      <c r="T255" s="64"/>
    </row>
  </sheetData>
  <mergeCells count="25">
    <mergeCell ref="D1:E1"/>
    <mergeCell ref="I1:J1"/>
    <mergeCell ref="V1:AA1"/>
    <mergeCell ref="I2:J2"/>
    <mergeCell ref="A3:A7"/>
    <mergeCell ref="A11:A15"/>
    <mergeCell ref="A19:A21"/>
    <mergeCell ref="A27:A28"/>
    <mergeCell ref="A39:A41"/>
    <mergeCell ref="A43:A45"/>
    <mergeCell ref="A47:A49"/>
    <mergeCell ref="A55:A57"/>
    <mergeCell ref="A62:A63"/>
    <mergeCell ref="A66:A67"/>
    <mergeCell ref="A70:A72"/>
    <mergeCell ref="A74:A76"/>
    <mergeCell ref="A78:A79"/>
    <mergeCell ref="A82:A83"/>
    <mergeCell ref="A90:A92"/>
    <mergeCell ref="A98:A99"/>
    <mergeCell ref="A114:A115"/>
    <mergeCell ref="A126:A128"/>
    <mergeCell ref="A129:A138"/>
    <mergeCell ref="A177:A187"/>
    <mergeCell ref="A193:A197"/>
  </mergeCells>
  <phoneticPr fontId="7" type="noConversion"/>
  <hyperlinks>
    <hyperlink ref="T1" location="后继微地址形成!A1" display="后继微地址形成" xr:uid="{00000000-0004-0000-0000-000000000000}"/>
    <hyperlink ref="R1" location="总线选择!A1" display="CP选择" xr:uid="{00000000-0004-0000-0000-000001000000}"/>
    <hyperlink ref="L1" location="A寄存器选择!A1" display="A寄存器选择" xr:uid="{00000000-0004-0000-0000-000002000000}"/>
    <hyperlink ref="M1" location="B寄存器选择!A1" display="B寄存器选择" xr:uid="{00000000-0004-0000-0000-000003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5"/>
  <sheetViews>
    <sheetView topLeftCell="A190" zoomScale="120" zoomScaleNormal="120" workbookViewId="0">
      <selection activeCell="C207" sqref="C207"/>
    </sheetView>
  </sheetViews>
  <sheetFormatPr defaultColWidth="9.1015625" defaultRowHeight="14.1" x14ac:dyDescent="0.4"/>
  <cols>
    <col min="1" max="1" width="16.734375" customWidth="1"/>
    <col min="2" max="2" width="12.15625" customWidth="1"/>
    <col min="3" max="3" width="25.1015625" customWidth="1"/>
    <col min="4" max="4" width="6.734375" style="8" customWidth="1"/>
    <col min="8" max="8" width="8.3671875" customWidth="1"/>
    <col min="9" max="9" width="11.47265625" style="29" customWidth="1"/>
    <col min="10" max="10" width="14.7890625" style="29" customWidth="1"/>
    <col min="11" max="11" width="16.3671875" style="8" customWidth="1"/>
    <col min="12" max="12" width="15.15625" style="30" customWidth="1"/>
    <col min="13" max="13" width="14.15625" style="30" customWidth="1"/>
    <col min="14" max="14" width="9.1015625" style="31"/>
    <col min="15" max="15" width="11.5234375" style="31" customWidth="1"/>
    <col min="16" max="16" width="20.3671875" style="32" customWidth="1"/>
    <col min="17" max="17" width="9.1015625" style="33"/>
    <col min="18" max="18" width="11.26171875" style="34" customWidth="1"/>
    <col min="19" max="19" width="9.1015625" style="35"/>
    <col min="20" max="20" width="18.1015625" style="36" customWidth="1"/>
    <col min="21" max="21" width="9.1015625" hidden="1" customWidth="1"/>
    <col min="22" max="22" width="16.89453125" customWidth="1"/>
    <col min="23" max="23" width="15.1015625" customWidth="1"/>
    <col min="24" max="24" width="16.15625" customWidth="1"/>
    <col min="25" max="25" width="13.5234375" customWidth="1"/>
    <col min="26" max="26" width="12.15625" customWidth="1"/>
    <col min="27" max="27" width="12" customWidth="1"/>
  </cols>
  <sheetData>
    <row r="1" spans="1:27" ht="15.3" x14ac:dyDescent="0.6">
      <c r="A1" s="27"/>
      <c r="B1" s="27"/>
      <c r="C1" s="27"/>
      <c r="D1" s="130"/>
      <c r="E1" s="130"/>
      <c r="F1" s="38"/>
      <c r="G1" s="38"/>
      <c r="H1" s="39" t="s">
        <v>0</v>
      </c>
      <c r="I1" s="131" t="s">
        <v>1</v>
      </c>
      <c r="J1" s="131"/>
      <c r="K1" s="37" t="s">
        <v>2</v>
      </c>
      <c r="L1" s="44" t="s">
        <v>3</v>
      </c>
      <c r="M1" s="44" t="s">
        <v>4</v>
      </c>
      <c r="N1" s="45" t="s">
        <v>5</v>
      </c>
      <c r="O1" s="45" t="s">
        <v>6</v>
      </c>
      <c r="P1" s="46"/>
      <c r="Q1" s="55"/>
      <c r="R1" s="56" t="s">
        <v>7</v>
      </c>
      <c r="S1" s="57" t="s">
        <v>8</v>
      </c>
      <c r="T1" s="58" t="s">
        <v>9</v>
      </c>
      <c r="V1" s="132" t="s">
        <v>10</v>
      </c>
      <c r="W1" s="132"/>
      <c r="X1" s="132"/>
      <c r="Y1" s="132"/>
      <c r="Z1" s="132"/>
      <c r="AA1" s="132"/>
    </row>
    <row r="2" spans="1:27" x14ac:dyDescent="0.4">
      <c r="A2" s="40" t="s">
        <v>11</v>
      </c>
      <c r="B2" s="40" t="s">
        <v>12</v>
      </c>
      <c r="C2" s="40" t="s">
        <v>13</v>
      </c>
      <c r="D2" s="41" t="s">
        <v>14</v>
      </c>
      <c r="E2" s="40" t="s">
        <v>15</v>
      </c>
      <c r="F2" s="41">
        <v>23</v>
      </c>
      <c r="G2" s="41">
        <v>22</v>
      </c>
      <c r="H2" s="41" t="s">
        <v>16</v>
      </c>
      <c r="I2" s="133" t="s">
        <v>17</v>
      </c>
      <c r="J2" s="133"/>
      <c r="K2" s="41">
        <v>16</v>
      </c>
      <c r="L2" s="47" t="s">
        <v>18</v>
      </c>
      <c r="M2" s="47" t="s">
        <v>19</v>
      </c>
      <c r="N2" s="48">
        <v>11</v>
      </c>
      <c r="O2" s="48">
        <v>10</v>
      </c>
      <c r="P2" s="48" t="s">
        <v>20</v>
      </c>
      <c r="Q2" s="59">
        <v>7</v>
      </c>
      <c r="R2" s="59" t="s">
        <v>21</v>
      </c>
      <c r="S2" s="60">
        <v>3</v>
      </c>
      <c r="T2" s="60" t="s">
        <v>22</v>
      </c>
      <c r="V2" s="30" t="s">
        <v>23</v>
      </c>
      <c r="W2" s="29" t="s">
        <v>24</v>
      </c>
      <c r="X2" s="30" t="s">
        <v>25</v>
      </c>
      <c r="Y2" s="29" t="s">
        <v>26</v>
      </c>
      <c r="Z2" s="30" t="s">
        <v>27</v>
      </c>
      <c r="AA2" s="29" t="s">
        <v>28</v>
      </c>
    </row>
    <row r="3" spans="1:27" x14ac:dyDescent="0.4">
      <c r="A3" s="128" t="s">
        <v>29</v>
      </c>
      <c r="B3" s="27" t="str">
        <f>_xlfn.CONCAT(HEX2BIN(D3,8))</f>
        <v>00000000</v>
      </c>
      <c r="C3" s="27" t="s">
        <v>30</v>
      </c>
      <c r="D3" s="41" t="s">
        <v>31</v>
      </c>
      <c r="E3" s="27" t="str">
        <f t="shared" ref="E3:E66" si="0">_xlfn.CONCAT(BIN2HEX(V3),BIN2HEX(W3),BIN2HEX(X3),BIN2HEX(Y3),BIN2HEX(Z3),BIN2HEX(AA3))</f>
        <v>324461</v>
      </c>
      <c r="F3" s="43">
        <v>0</v>
      </c>
      <c r="G3" s="43">
        <v>0</v>
      </c>
      <c r="H3" s="43">
        <v>1</v>
      </c>
      <c r="I3" s="49" t="s">
        <v>32</v>
      </c>
      <c r="J3" s="49" t="s">
        <v>33</v>
      </c>
      <c r="K3" s="50">
        <v>0</v>
      </c>
      <c r="L3" s="51" t="s">
        <v>34</v>
      </c>
      <c r="M3" s="51" t="s">
        <v>31</v>
      </c>
      <c r="N3" s="52">
        <v>0</v>
      </c>
      <c r="O3" s="52">
        <v>1</v>
      </c>
      <c r="P3" s="53"/>
      <c r="Q3" s="61"/>
      <c r="R3" s="62">
        <v>110</v>
      </c>
      <c r="S3" s="63">
        <v>0</v>
      </c>
      <c r="T3" s="64" t="s">
        <v>35</v>
      </c>
      <c r="V3" t="str">
        <f>_xlfn.CONCAT(F3,G3,H3,MID(I3,1,1))</f>
        <v>0011</v>
      </c>
      <c r="W3" t="str">
        <f>_xlfn.CONCAT(MID(I3,2,1),J3,MID(K3,1,1))</f>
        <v>0010</v>
      </c>
      <c r="X3" t="str">
        <f>_xlfn.CONCAT(MID(L3,1,2),MID(M3,1,2))</f>
        <v>0100</v>
      </c>
      <c r="Y3" t="str">
        <f>_xlfn.CONCAT(N3,O3,IF(ISBLANK(O3),,0),IF(ISBLANK(O3),,0))</f>
        <v>0100</v>
      </c>
      <c r="Z3" t="str">
        <f>_xlfn.CONCAT(IF(ISBLANK(R3),,0),R3)</f>
        <v>0110</v>
      </c>
      <c r="AA3" s="66" t="str">
        <f>_xlfn.CONCAT(S3,MID(T3,1,3))</f>
        <v>0001</v>
      </c>
    </row>
    <row r="4" spans="1:27" x14ac:dyDescent="0.4">
      <c r="A4" s="128"/>
      <c r="B4" s="27" t="str">
        <f>_xlfn.CONCAT(HEX2BIN(D4,8))</f>
        <v>00000001</v>
      </c>
      <c r="C4" s="27" t="s">
        <v>36</v>
      </c>
      <c r="D4" s="41" t="s">
        <v>33</v>
      </c>
      <c r="E4" s="27" t="str">
        <f t="shared" si="0"/>
        <v>000451</v>
      </c>
      <c r="F4" s="27">
        <v>0</v>
      </c>
      <c r="G4" s="27">
        <v>0</v>
      </c>
      <c r="H4" s="27">
        <v>0</v>
      </c>
      <c r="I4" s="41" t="s">
        <v>31</v>
      </c>
      <c r="J4" s="41" t="s">
        <v>31</v>
      </c>
      <c r="K4" s="37" t="s">
        <v>37</v>
      </c>
      <c r="L4" s="47" t="s">
        <v>31</v>
      </c>
      <c r="M4" s="47" t="s">
        <v>31</v>
      </c>
      <c r="N4" s="45">
        <v>0</v>
      </c>
      <c r="O4" s="45">
        <v>1</v>
      </c>
      <c r="P4" s="54"/>
      <c r="Q4" s="65"/>
      <c r="R4" s="59">
        <v>101</v>
      </c>
      <c r="S4" s="57">
        <v>0</v>
      </c>
      <c r="T4" s="60" t="s">
        <v>35</v>
      </c>
      <c r="V4" t="str">
        <f t="shared" ref="V4:V67" si="1">_xlfn.CONCAT(F4,G4,H4,MID(I4,1,1))</f>
        <v>0000</v>
      </c>
      <c r="W4" t="str">
        <f t="shared" ref="W4:W67" si="2">_xlfn.CONCAT(MID(I4,2,1),J4,MID(K4,1,1))</f>
        <v>0000</v>
      </c>
      <c r="X4" t="str">
        <f t="shared" ref="X4:X67" si="3">_xlfn.CONCAT(MID(L4,1,2),MID(M4,1,2))</f>
        <v>0000</v>
      </c>
      <c r="Y4" t="str">
        <f t="shared" ref="Y4:Y67" si="4">_xlfn.CONCAT(N4,O4,IF(ISBLANK(O4),,0),IF(ISBLANK(O4),,0))</f>
        <v>0100</v>
      </c>
      <c r="Z4" t="str">
        <f t="shared" ref="Z4:Z67" si="5">_xlfn.CONCAT(IF(ISBLANK(R4),,0),R4)</f>
        <v>0101</v>
      </c>
      <c r="AA4" s="66" t="str">
        <f t="shared" ref="AA4:AA67" si="6">_xlfn.CONCAT(S4,MID(T4,1,3))</f>
        <v>0001</v>
      </c>
    </row>
    <row r="5" spans="1:27" x14ac:dyDescent="0.4">
      <c r="A5" s="128"/>
      <c r="B5" s="27" t="str">
        <f>_xlfn.CONCAT(HEX2BIN(D5,8))</f>
        <v>00000010</v>
      </c>
      <c r="C5" s="27" t="s">
        <v>38</v>
      </c>
      <c r="D5" s="41" t="s">
        <v>39</v>
      </c>
      <c r="E5" s="27" t="str">
        <f t="shared" si="0"/>
        <v>000031</v>
      </c>
      <c r="F5" s="43">
        <v>0</v>
      </c>
      <c r="G5" s="43">
        <v>0</v>
      </c>
      <c r="H5" s="43">
        <v>0</v>
      </c>
      <c r="I5" s="49" t="s">
        <v>31</v>
      </c>
      <c r="J5" s="49" t="s">
        <v>31</v>
      </c>
      <c r="K5" s="50">
        <v>0</v>
      </c>
      <c r="L5" s="51" t="s">
        <v>31</v>
      </c>
      <c r="M5" s="51" t="s">
        <v>31</v>
      </c>
      <c r="N5" s="52">
        <v>0</v>
      </c>
      <c r="O5" s="52">
        <v>0</v>
      </c>
      <c r="P5" s="53"/>
      <c r="Q5" s="61"/>
      <c r="R5" s="62" t="s">
        <v>40</v>
      </c>
      <c r="S5" s="63">
        <v>0</v>
      </c>
      <c r="T5" s="64" t="s">
        <v>35</v>
      </c>
      <c r="V5" t="str">
        <f t="shared" si="1"/>
        <v>0000</v>
      </c>
      <c r="W5" t="str">
        <f t="shared" si="2"/>
        <v>0000</v>
      </c>
      <c r="X5" t="str">
        <f t="shared" si="3"/>
        <v>0000</v>
      </c>
      <c r="Y5" t="str">
        <f t="shared" si="4"/>
        <v>0000</v>
      </c>
      <c r="Z5" t="str">
        <f t="shared" si="5"/>
        <v>0011</v>
      </c>
      <c r="AA5" s="66" t="str">
        <f t="shared" si="6"/>
        <v>0001</v>
      </c>
    </row>
    <row r="6" spans="1:27" ht="15" x14ac:dyDescent="0.55000000000000004">
      <c r="A6" s="128"/>
      <c r="B6" s="27" t="str">
        <f>_xlfn.CONCAT(HEX2BIN(D6,8))</f>
        <v>00000011</v>
      </c>
      <c r="C6" s="27" t="s">
        <v>41</v>
      </c>
      <c r="D6" s="41" t="s">
        <v>42</v>
      </c>
      <c r="E6" s="27" t="str">
        <f t="shared" si="0"/>
        <v>321044</v>
      </c>
      <c r="F6" s="27">
        <v>0</v>
      </c>
      <c r="G6" s="27">
        <v>0</v>
      </c>
      <c r="H6" s="27">
        <v>1</v>
      </c>
      <c r="I6" s="41" t="s">
        <v>32</v>
      </c>
      <c r="J6" s="41" t="s">
        <v>33</v>
      </c>
      <c r="K6" s="37">
        <v>0</v>
      </c>
      <c r="L6" s="47" t="s">
        <v>31</v>
      </c>
      <c r="M6" s="47" t="s">
        <v>43</v>
      </c>
      <c r="N6" s="45">
        <v>0</v>
      </c>
      <c r="O6" s="45">
        <v>0</v>
      </c>
      <c r="P6" s="54"/>
      <c r="Q6" s="65"/>
      <c r="R6" s="59" t="s">
        <v>44</v>
      </c>
      <c r="S6" s="57">
        <v>0</v>
      </c>
      <c r="T6" s="60" t="s">
        <v>216</v>
      </c>
      <c r="V6" t="str">
        <f t="shared" si="1"/>
        <v>0011</v>
      </c>
      <c r="W6" t="str">
        <f t="shared" si="2"/>
        <v>0010</v>
      </c>
      <c r="X6" t="str">
        <f t="shared" si="3"/>
        <v>0001</v>
      </c>
      <c r="Y6" t="str">
        <f t="shared" si="4"/>
        <v>0000</v>
      </c>
      <c r="Z6" t="str">
        <f t="shared" si="5"/>
        <v>0100</v>
      </c>
      <c r="AA6" s="66" t="str">
        <f t="shared" si="6"/>
        <v>0100</v>
      </c>
    </row>
    <row r="7" spans="1:27" x14ac:dyDescent="0.4">
      <c r="A7" s="128"/>
      <c r="B7" s="27" t="str">
        <f t="shared" ref="B7:B70" si="7">_xlfn.CONCAT(HEX2BIN(D7,8))</f>
        <v>00000100</v>
      </c>
      <c r="C7" s="27" t="s">
        <v>45</v>
      </c>
      <c r="D7" s="41" t="s">
        <v>46</v>
      </c>
      <c r="E7" s="27" t="str">
        <f t="shared" si="0"/>
        <v>000001</v>
      </c>
      <c r="F7" s="43">
        <v>0</v>
      </c>
      <c r="G7" s="43">
        <v>0</v>
      </c>
      <c r="H7" s="43">
        <v>0</v>
      </c>
      <c r="I7" s="49" t="s">
        <v>31</v>
      </c>
      <c r="J7" s="49" t="s">
        <v>31</v>
      </c>
      <c r="K7" s="50">
        <v>0</v>
      </c>
      <c r="L7" s="51" t="s">
        <v>31</v>
      </c>
      <c r="M7" s="51" t="s">
        <v>31</v>
      </c>
      <c r="N7" s="52">
        <v>0</v>
      </c>
      <c r="O7" s="52">
        <v>0</v>
      </c>
      <c r="P7" s="53"/>
      <c r="Q7" s="61"/>
      <c r="R7" s="62" t="s">
        <v>47</v>
      </c>
      <c r="S7" s="63">
        <v>0</v>
      </c>
      <c r="T7" s="64" t="s">
        <v>217</v>
      </c>
      <c r="V7" t="str">
        <f t="shared" si="1"/>
        <v>0000</v>
      </c>
      <c r="W7" t="str">
        <f t="shared" si="2"/>
        <v>0000</v>
      </c>
      <c r="X7" t="str">
        <f t="shared" si="3"/>
        <v>0000</v>
      </c>
      <c r="Y7" t="str">
        <f t="shared" si="4"/>
        <v>0000</v>
      </c>
      <c r="Z7" t="str">
        <f t="shared" si="5"/>
        <v>0000</v>
      </c>
      <c r="AA7" s="66" t="str">
        <f t="shared" si="6"/>
        <v>0001</v>
      </c>
    </row>
    <row r="8" spans="1:27" x14ac:dyDescent="0.4">
      <c r="A8" s="27"/>
      <c r="B8" s="27" t="str">
        <f t="shared" si="7"/>
        <v>00000101</v>
      </c>
      <c r="C8" s="27"/>
      <c r="D8" s="41" t="s">
        <v>49</v>
      </c>
      <c r="E8" s="27" t="str">
        <f t="shared" si="0"/>
        <v>000000</v>
      </c>
      <c r="F8" s="27"/>
      <c r="G8" s="27"/>
      <c r="H8" s="27"/>
      <c r="I8" s="41"/>
      <c r="J8" s="41"/>
      <c r="K8" s="37"/>
      <c r="L8" s="47"/>
      <c r="M8" s="47"/>
      <c r="N8" s="45"/>
      <c r="O8" s="45"/>
      <c r="P8" s="54"/>
      <c r="Q8" s="65"/>
      <c r="R8" s="59"/>
      <c r="S8" s="57"/>
      <c r="T8" s="60"/>
      <c r="V8" t="str">
        <f t="shared" si="1"/>
        <v/>
      </c>
      <c r="W8" t="str">
        <f t="shared" si="2"/>
        <v/>
      </c>
      <c r="X8" t="str">
        <f t="shared" si="3"/>
        <v/>
      </c>
      <c r="Y8" t="str">
        <f t="shared" si="4"/>
        <v/>
      </c>
      <c r="Z8" t="str">
        <f t="shared" si="5"/>
        <v/>
      </c>
      <c r="AA8" s="66" t="str">
        <f t="shared" si="6"/>
        <v/>
      </c>
    </row>
    <row r="9" spans="1:27" x14ac:dyDescent="0.4">
      <c r="A9" s="27"/>
      <c r="B9" s="27" t="str">
        <f t="shared" si="7"/>
        <v>00000110</v>
      </c>
      <c r="C9" s="27"/>
      <c r="D9" s="41" t="s">
        <v>50</v>
      </c>
      <c r="E9" s="27" t="str">
        <f t="shared" si="0"/>
        <v>000000</v>
      </c>
      <c r="F9" s="43"/>
      <c r="G9" s="43"/>
      <c r="H9" s="43"/>
      <c r="I9" s="49"/>
      <c r="J9" s="49"/>
      <c r="K9" s="50"/>
      <c r="L9" s="51"/>
      <c r="M9" s="51"/>
      <c r="N9" s="52"/>
      <c r="O9" s="52"/>
      <c r="P9" s="53"/>
      <c r="Q9" s="61"/>
      <c r="R9" s="62"/>
      <c r="S9" s="63"/>
      <c r="T9" s="64"/>
      <c r="V9" t="str">
        <f t="shared" si="1"/>
        <v/>
      </c>
      <c r="W9" t="str">
        <f t="shared" si="2"/>
        <v/>
      </c>
      <c r="X9" t="str">
        <f t="shared" si="3"/>
        <v/>
      </c>
      <c r="Y9" t="str">
        <f t="shared" si="4"/>
        <v/>
      </c>
      <c r="Z9" t="str">
        <f t="shared" si="5"/>
        <v/>
      </c>
      <c r="AA9" s="66" t="str">
        <f t="shared" si="6"/>
        <v/>
      </c>
    </row>
    <row r="10" spans="1:27" x14ac:dyDescent="0.4">
      <c r="A10" s="27"/>
      <c r="B10" s="27" t="str">
        <f t="shared" si="7"/>
        <v>00000111</v>
      </c>
      <c r="C10" s="27"/>
      <c r="D10" s="41" t="s">
        <v>51</v>
      </c>
      <c r="E10" s="27" t="str">
        <f t="shared" si="0"/>
        <v>000000</v>
      </c>
      <c r="F10" s="27"/>
      <c r="G10" s="27"/>
      <c r="H10" s="27"/>
      <c r="I10" s="41"/>
      <c r="J10" s="41"/>
      <c r="K10" s="37"/>
      <c r="L10" s="47"/>
      <c r="M10" s="47"/>
      <c r="N10" s="45"/>
      <c r="O10" s="45"/>
      <c r="P10" s="54"/>
      <c r="Q10" s="65"/>
      <c r="R10" s="59"/>
      <c r="S10" s="57"/>
      <c r="T10" s="60"/>
      <c r="V10" t="str">
        <f t="shared" si="1"/>
        <v/>
      </c>
      <c r="W10" t="str">
        <f t="shared" si="2"/>
        <v/>
      </c>
      <c r="X10" t="str">
        <f t="shared" si="3"/>
        <v/>
      </c>
      <c r="Y10" t="str">
        <f t="shared" si="4"/>
        <v/>
      </c>
      <c r="Z10" t="str">
        <f t="shared" si="5"/>
        <v/>
      </c>
      <c r="AA10" s="66" t="str">
        <f t="shared" si="6"/>
        <v/>
      </c>
    </row>
    <row r="11" spans="1:27" x14ac:dyDescent="0.4">
      <c r="A11" s="145" t="s">
        <v>52</v>
      </c>
      <c r="B11" s="27" t="str">
        <f t="shared" si="7"/>
        <v>00001000</v>
      </c>
      <c r="C11" s="27" t="s">
        <v>38</v>
      </c>
      <c r="D11" s="41" t="s">
        <v>53</v>
      </c>
      <c r="E11" s="27" t="str">
        <f t="shared" si="0"/>
        <v>000031</v>
      </c>
      <c r="F11" s="43">
        <v>0</v>
      </c>
      <c r="G11" s="43">
        <v>0</v>
      </c>
      <c r="H11" s="43">
        <v>0</v>
      </c>
      <c r="I11" s="49" t="s">
        <v>31</v>
      </c>
      <c r="J11" s="49" t="s">
        <v>31</v>
      </c>
      <c r="K11" s="50">
        <v>0</v>
      </c>
      <c r="L11" s="51" t="s">
        <v>31</v>
      </c>
      <c r="M11" s="51" t="s">
        <v>31</v>
      </c>
      <c r="N11" s="52">
        <v>0</v>
      </c>
      <c r="O11" s="52">
        <v>0</v>
      </c>
      <c r="P11" s="53"/>
      <c r="Q11" s="61"/>
      <c r="R11" s="62" t="s">
        <v>40</v>
      </c>
      <c r="S11" s="63">
        <v>0</v>
      </c>
      <c r="T11" s="64" t="s">
        <v>35</v>
      </c>
      <c r="V11" t="str">
        <f t="shared" si="1"/>
        <v>0000</v>
      </c>
      <c r="W11" t="str">
        <f t="shared" si="2"/>
        <v>0000</v>
      </c>
      <c r="X11" t="str">
        <f t="shared" si="3"/>
        <v>0000</v>
      </c>
      <c r="Y11" t="str">
        <f t="shared" si="4"/>
        <v>0000</v>
      </c>
      <c r="Z11" t="str">
        <f t="shared" si="5"/>
        <v>0011</v>
      </c>
      <c r="AA11" s="66" t="str">
        <f t="shared" si="6"/>
        <v>0001</v>
      </c>
    </row>
    <row r="12" spans="1:27" x14ac:dyDescent="0.4">
      <c r="A12" s="128"/>
      <c r="B12" s="27" t="str">
        <f t="shared" si="7"/>
        <v>00001001</v>
      </c>
      <c r="C12" s="27" t="s">
        <v>30</v>
      </c>
      <c r="D12" s="41" t="s">
        <v>55</v>
      </c>
      <c r="E12" s="27" t="str">
        <f t="shared" si="0"/>
        <v>324461</v>
      </c>
      <c r="F12" s="27">
        <v>0</v>
      </c>
      <c r="G12" s="27">
        <v>0</v>
      </c>
      <c r="H12" s="27">
        <v>1</v>
      </c>
      <c r="I12" s="41" t="s">
        <v>32</v>
      </c>
      <c r="J12" s="41" t="s">
        <v>33</v>
      </c>
      <c r="K12" s="37">
        <v>0</v>
      </c>
      <c r="L12" s="47" t="s">
        <v>34</v>
      </c>
      <c r="M12" s="47" t="s">
        <v>31</v>
      </c>
      <c r="N12" s="45">
        <v>0</v>
      </c>
      <c r="O12" s="45">
        <v>1</v>
      </c>
      <c r="P12" s="54"/>
      <c r="Q12" s="65"/>
      <c r="R12" s="59" t="s">
        <v>54</v>
      </c>
      <c r="S12" s="57">
        <v>0</v>
      </c>
      <c r="T12" s="60" t="s">
        <v>35</v>
      </c>
      <c r="V12" t="str">
        <f t="shared" si="1"/>
        <v>0011</v>
      </c>
      <c r="W12" t="str">
        <f t="shared" si="2"/>
        <v>0010</v>
      </c>
      <c r="X12" t="str">
        <f t="shared" si="3"/>
        <v>0100</v>
      </c>
      <c r="Y12" t="str">
        <f t="shared" si="4"/>
        <v>0100</v>
      </c>
      <c r="Z12" t="str">
        <f t="shared" si="5"/>
        <v>0110</v>
      </c>
      <c r="AA12" s="66" t="str">
        <f t="shared" si="6"/>
        <v>0001</v>
      </c>
    </row>
    <row r="13" spans="1:27" x14ac:dyDescent="0.4">
      <c r="A13" s="128"/>
      <c r="B13" s="27" t="str">
        <f t="shared" si="7"/>
        <v>00001010</v>
      </c>
      <c r="C13" s="27" t="s">
        <v>36</v>
      </c>
      <c r="D13" s="41" t="s">
        <v>58</v>
      </c>
      <c r="E13" s="27" t="str">
        <f t="shared" si="0"/>
        <v>000451</v>
      </c>
      <c r="F13" s="43">
        <v>0</v>
      </c>
      <c r="G13" s="43">
        <v>0</v>
      </c>
      <c r="H13" s="43">
        <v>0</v>
      </c>
      <c r="I13" s="49" t="s">
        <v>31</v>
      </c>
      <c r="J13" s="49" t="s">
        <v>31</v>
      </c>
      <c r="K13" s="50" t="s">
        <v>115</v>
      </c>
      <c r="L13" s="51" t="s">
        <v>31</v>
      </c>
      <c r="M13" s="51" t="s">
        <v>31</v>
      </c>
      <c r="N13" s="52">
        <v>0</v>
      </c>
      <c r="O13" s="52">
        <v>1</v>
      </c>
      <c r="P13" s="53"/>
      <c r="Q13" s="61"/>
      <c r="R13" s="62" t="s">
        <v>56</v>
      </c>
      <c r="S13" s="63">
        <v>0</v>
      </c>
      <c r="T13" s="64" t="s">
        <v>35</v>
      </c>
      <c r="V13" t="str">
        <f t="shared" si="1"/>
        <v>0000</v>
      </c>
      <c r="W13" t="str">
        <f t="shared" si="2"/>
        <v>0000</v>
      </c>
      <c r="X13" t="str">
        <f t="shared" si="3"/>
        <v>0000</v>
      </c>
      <c r="Y13" t="str">
        <f t="shared" si="4"/>
        <v>0100</v>
      </c>
      <c r="Z13" t="str">
        <f t="shared" si="5"/>
        <v>0101</v>
      </c>
      <c r="AA13" s="66" t="str">
        <f t="shared" si="6"/>
        <v>0001</v>
      </c>
    </row>
    <row r="14" spans="1:27" ht="15" x14ac:dyDescent="0.55000000000000004">
      <c r="A14" s="128"/>
      <c r="B14" s="27" t="str">
        <f t="shared" si="7"/>
        <v>00001011</v>
      </c>
      <c r="C14" s="27" t="s">
        <v>57</v>
      </c>
      <c r="D14" s="41" t="s">
        <v>59</v>
      </c>
      <c r="E14" s="27" t="str">
        <f t="shared" si="0"/>
        <v>321063</v>
      </c>
      <c r="F14" s="27">
        <v>0</v>
      </c>
      <c r="G14" s="27">
        <v>0</v>
      </c>
      <c r="H14" s="27">
        <v>1</v>
      </c>
      <c r="I14" s="41" t="s">
        <v>32</v>
      </c>
      <c r="J14" s="41" t="s">
        <v>33</v>
      </c>
      <c r="K14" s="37">
        <v>0</v>
      </c>
      <c r="L14" s="47" t="s">
        <v>31</v>
      </c>
      <c r="M14" s="47" t="s">
        <v>43</v>
      </c>
      <c r="N14" s="45">
        <v>0</v>
      </c>
      <c r="O14" s="45">
        <v>0</v>
      </c>
      <c r="P14" s="54"/>
      <c r="Q14" s="65"/>
      <c r="R14" s="59" t="s">
        <v>54</v>
      </c>
      <c r="S14" s="57">
        <v>0</v>
      </c>
      <c r="T14" s="60" t="s">
        <v>218</v>
      </c>
      <c r="V14" t="str">
        <f t="shared" si="1"/>
        <v>0011</v>
      </c>
      <c r="W14" t="str">
        <f t="shared" si="2"/>
        <v>0010</v>
      </c>
      <c r="X14" t="str">
        <f t="shared" si="3"/>
        <v>0001</v>
      </c>
      <c r="Y14" t="str">
        <f t="shared" si="4"/>
        <v>0000</v>
      </c>
      <c r="Z14" t="str">
        <f t="shared" si="5"/>
        <v>0110</v>
      </c>
      <c r="AA14" s="66" t="str">
        <f t="shared" si="6"/>
        <v>0011</v>
      </c>
    </row>
    <row r="15" spans="1:27" x14ac:dyDescent="0.4">
      <c r="A15" s="128"/>
      <c r="B15" s="27" t="str">
        <f t="shared" si="7"/>
        <v>00001100</v>
      </c>
      <c r="C15" s="27" t="s">
        <v>60</v>
      </c>
      <c r="D15" s="41" t="s">
        <v>61</v>
      </c>
      <c r="E15" s="27" t="str">
        <f t="shared" si="0"/>
        <v>000001</v>
      </c>
      <c r="F15" s="43">
        <v>0</v>
      </c>
      <c r="G15" s="43">
        <v>0</v>
      </c>
      <c r="H15" s="43">
        <v>0</v>
      </c>
      <c r="I15" s="49" t="s">
        <v>31</v>
      </c>
      <c r="J15" s="49" t="s">
        <v>31</v>
      </c>
      <c r="K15" s="50">
        <v>0</v>
      </c>
      <c r="L15" s="51" t="s">
        <v>31</v>
      </c>
      <c r="M15" s="51" t="s">
        <v>31</v>
      </c>
      <c r="N15" s="52">
        <v>0</v>
      </c>
      <c r="O15" s="52">
        <v>0</v>
      </c>
      <c r="P15" s="53"/>
      <c r="Q15" s="61"/>
      <c r="R15" s="62" t="s">
        <v>47</v>
      </c>
      <c r="S15" s="63">
        <v>0</v>
      </c>
      <c r="T15" s="64" t="s">
        <v>219</v>
      </c>
      <c r="V15" t="str">
        <f t="shared" si="1"/>
        <v>0000</v>
      </c>
      <c r="W15" t="str">
        <f t="shared" si="2"/>
        <v>0000</v>
      </c>
      <c r="X15" t="str">
        <f t="shared" si="3"/>
        <v>0000</v>
      </c>
      <c r="Y15" t="str">
        <f t="shared" si="4"/>
        <v>0000</v>
      </c>
      <c r="Z15" t="str">
        <f t="shared" si="5"/>
        <v>0000</v>
      </c>
      <c r="AA15" s="66" t="str">
        <f t="shared" si="6"/>
        <v>0001</v>
      </c>
    </row>
    <row r="16" spans="1:27" x14ac:dyDescent="0.4">
      <c r="A16" s="27"/>
      <c r="B16" s="27" t="str">
        <f t="shared" si="7"/>
        <v>00001101</v>
      </c>
      <c r="C16" s="27"/>
      <c r="D16" s="41" t="s">
        <v>63</v>
      </c>
      <c r="E16" s="27" t="str">
        <f t="shared" si="0"/>
        <v>000000</v>
      </c>
      <c r="F16" s="27"/>
      <c r="G16" s="27"/>
      <c r="H16" s="27"/>
      <c r="I16" s="41"/>
      <c r="J16" s="41"/>
      <c r="K16" s="37"/>
      <c r="L16" s="47"/>
      <c r="M16" s="47"/>
      <c r="N16" s="45"/>
      <c r="O16" s="45"/>
      <c r="P16" s="54"/>
      <c r="Q16" s="65"/>
      <c r="R16" s="59"/>
      <c r="S16" s="57"/>
      <c r="T16" s="60"/>
      <c r="V16" t="str">
        <f t="shared" si="1"/>
        <v/>
      </c>
      <c r="W16" t="str">
        <f t="shared" si="2"/>
        <v/>
      </c>
      <c r="X16" t="str">
        <f t="shared" si="3"/>
        <v/>
      </c>
      <c r="Y16" t="str">
        <f t="shared" si="4"/>
        <v/>
      </c>
      <c r="Z16" t="str">
        <f t="shared" si="5"/>
        <v/>
      </c>
      <c r="AA16" s="66" t="str">
        <f t="shared" si="6"/>
        <v/>
      </c>
    </row>
    <row r="17" spans="1:27" x14ac:dyDescent="0.4">
      <c r="A17" s="27"/>
      <c r="B17" s="27" t="str">
        <f t="shared" si="7"/>
        <v>00001110</v>
      </c>
      <c r="C17" s="27"/>
      <c r="D17" s="41" t="s">
        <v>64</v>
      </c>
      <c r="E17" s="27" t="str">
        <f t="shared" si="0"/>
        <v>000000</v>
      </c>
      <c r="F17" s="43"/>
      <c r="G17" s="43"/>
      <c r="H17" s="43"/>
      <c r="I17" s="49"/>
      <c r="J17" s="49"/>
      <c r="K17" s="50"/>
      <c r="L17" s="51"/>
      <c r="M17" s="51"/>
      <c r="N17" s="52"/>
      <c r="O17" s="52"/>
      <c r="P17" s="53"/>
      <c r="Q17" s="61"/>
      <c r="R17" s="62"/>
      <c r="S17" s="63"/>
      <c r="T17" s="64"/>
      <c r="V17" t="str">
        <f t="shared" si="1"/>
        <v/>
      </c>
      <c r="W17" t="str">
        <f t="shared" si="2"/>
        <v/>
      </c>
      <c r="X17" t="str">
        <f t="shared" si="3"/>
        <v/>
      </c>
      <c r="Y17" t="str">
        <f t="shared" si="4"/>
        <v/>
      </c>
      <c r="Z17" t="str">
        <f t="shared" si="5"/>
        <v/>
      </c>
      <c r="AA17" s="66" t="str">
        <f t="shared" si="6"/>
        <v/>
      </c>
    </row>
    <row r="18" spans="1:27" x14ac:dyDescent="0.4">
      <c r="A18" s="27"/>
      <c r="B18" s="27" t="str">
        <f t="shared" si="7"/>
        <v>00001111</v>
      </c>
      <c r="C18" s="27"/>
      <c r="D18" s="41" t="s">
        <v>65</v>
      </c>
      <c r="E18" s="27" t="str">
        <f t="shared" si="0"/>
        <v>000000</v>
      </c>
      <c r="F18" s="27"/>
      <c r="G18" s="27"/>
      <c r="H18" s="27"/>
      <c r="I18" s="41"/>
      <c r="J18" s="41"/>
      <c r="K18" s="37"/>
      <c r="L18" s="47"/>
      <c r="M18" s="47"/>
      <c r="N18" s="45"/>
      <c r="O18" s="45"/>
      <c r="P18" s="54"/>
      <c r="Q18" s="65"/>
      <c r="R18" s="59"/>
      <c r="S18" s="57"/>
      <c r="T18" s="60"/>
      <c r="V18" t="str">
        <f t="shared" si="1"/>
        <v/>
      </c>
      <c r="W18" t="str">
        <f t="shared" si="2"/>
        <v/>
      </c>
      <c r="X18" t="str">
        <f t="shared" si="3"/>
        <v/>
      </c>
      <c r="Y18" t="str">
        <f t="shared" si="4"/>
        <v/>
      </c>
      <c r="Z18" t="str">
        <f t="shared" si="5"/>
        <v/>
      </c>
      <c r="AA18" s="66" t="str">
        <f t="shared" si="6"/>
        <v/>
      </c>
    </row>
    <row r="19" spans="1:27" x14ac:dyDescent="0.4">
      <c r="A19" s="145" t="s">
        <v>66</v>
      </c>
      <c r="B19" s="27" t="str">
        <f t="shared" si="7"/>
        <v>00010000</v>
      </c>
      <c r="C19" s="27" t="s">
        <v>38</v>
      </c>
      <c r="D19" s="41" t="s">
        <v>32</v>
      </c>
      <c r="E19" s="27" t="str">
        <f t="shared" si="0"/>
        <v>000431</v>
      </c>
      <c r="F19" s="43">
        <v>0</v>
      </c>
      <c r="G19" s="43">
        <v>0</v>
      </c>
      <c r="H19" s="43">
        <v>0</v>
      </c>
      <c r="I19" s="49" t="s">
        <v>31</v>
      </c>
      <c r="J19" s="49" t="s">
        <v>31</v>
      </c>
      <c r="K19" s="50">
        <v>0</v>
      </c>
      <c r="L19" s="51" t="s">
        <v>31</v>
      </c>
      <c r="M19" s="51" t="s">
        <v>31</v>
      </c>
      <c r="N19" s="52">
        <v>0</v>
      </c>
      <c r="O19" s="52">
        <v>1</v>
      </c>
      <c r="P19" s="53"/>
      <c r="Q19" s="61"/>
      <c r="R19" s="62" t="s">
        <v>40</v>
      </c>
      <c r="S19" s="63">
        <v>0</v>
      </c>
      <c r="T19" s="64" t="s">
        <v>35</v>
      </c>
      <c r="V19" t="str">
        <f t="shared" si="1"/>
        <v>0000</v>
      </c>
      <c r="W19" t="str">
        <f t="shared" si="2"/>
        <v>0000</v>
      </c>
      <c r="X19" t="str">
        <f t="shared" si="3"/>
        <v>0000</v>
      </c>
      <c r="Y19" t="str">
        <f t="shared" si="4"/>
        <v>0100</v>
      </c>
      <c r="Z19" t="str">
        <f t="shared" si="5"/>
        <v>0011</v>
      </c>
      <c r="AA19" s="66" t="str">
        <f t="shared" si="6"/>
        <v>0001</v>
      </c>
    </row>
    <row r="20" spans="1:27" ht="15" x14ac:dyDescent="0.55000000000000004">
      <c r="A20" s="128"/>
      <c r="B20" s="27" t="str">
        <f t="shared" si="7"/>
        <v>00010001</v>
      </c>
      <c r="C20" s="27" t="s">
        <v>30</v>
      </c>
      <c r="D20" s="37">
        <v>11</v>
      </c>
      <c r="E20" s="27" t="str">
        <f t="shared" si="0"/>
        <v>324463</v>
      </c>
      <c r="F20" s="27">
        <v>0</v>
      </c>
      <c r="G20" s="27">
        <v>0</v>
      </c>
      <c r="H20" s="27">
        <v>1</v>
      </c>
      <c r="I20" s="41" t="s">
        <v>32</v>
      </c>
      <c r="J20" s="41" t="s">
        <v>33</v>
      </c>
      <c r="K20" s="37">
        <v>0</v>
      </c>
      <c r="L20" s="47" t="s">
        <v>34</v>
      </c>
      <c r="M20" s="47" t="s">
        <v>31</v>
      </c>
      <c r="N20" s="45">
        <v>0</v>
      </c>
      <c r="O20" s="45">
        <v>1</v>
      </c>
      <c r="P20" s="54"/>
      <c r="Q20" s="65"/>
      <c r="R20" s="59" t="s">
        <v>54</v>
      </c>
      <c r="S20" s="57">
        <v>0</v>
      </c>
      <c r="T20" s="60" t="s">
        <v>218</v>
      </c>
      <c r="V20" t="str">
        <f t="shared" si="1"/>
        <v>0011</v>
      </c>
      <c r="W20" t="str">
        <f t="shared" si="2"/>
        <v>0010</v>
      </c>
      <c r="X20" t="str">
        <f t="shared" si="3"/>
        <v>0100</v>
      </c>
      <c r="Y20" t="str">
        <f t="shared" si="4"/>
        <v>0100</v>
      </c>
      <c r="Z20" t="str">
        <f t="shared" si="5"/>
        <v>0110</v>
      </c>
      <c r="AA20" s="66" t="str">
        <f t="shared" si="6"/>
        <v>0011</v>
      </c>
    </row>
    <row r="21" spans="1:27" x14ac:dyDescent="0.4">
      <c r="A21" s="128"/>
      <c r="B21" s="27" t="str">
        <f t="shared" si="7"/>
        <v>00010010</v>
      </c>
      <c r="C21" s="27" t="s">
        <v>60</v>
      </c>
      <c r="D21" s="37">
        <v>12</v>
      </c>
      <c r="E21" s="27" t="str">
        <f t="shared" si="0"/>
        <v>000001</v>
      </c>
      <c r="F21" s="43">
        <v>0</v>
      </c>
      <c r="G21" s="43">
        <v>0</v>
      </c>
      <c r="H21" s="43">
        <v>0</v>
      </c>
      <c r="I21" s="49" t="s">
        <v>31</v>
      </c>
      <c r="J21" s="49" t="s">
        <v>31</v>
      </c>
      <c r="K21" s="50">
        <v>0</v>
      </c>
      <c r="L21" s="51" t="s">
        <v>31</v>
      </c>
      <c r="M21" s="51" t="s">
        <v>31</v>
      </c>
      <c r="N21" s="52">
        <v>0</v>
      </c>
      <c r="O21" s="52">
        <v>0</v>
      </c>
      <c r="P21" s="53"/>
      <c r="Q21" s="61"/>
      <c r="R21" s="62" t="s">
        <v>47</v>
      </c>
      <c r="S21" s="63">
        <v>0</v>
      </c>
      <c r="T21" s="64" t="s">
        <v>220</v>
      </c>
      <c r="V21" t="str">
        <f t="shared" si="1"/>
        <v>0000</v>
      </c>
      <c r="W21" t="str">
        <f t="shared" si="2"/>
        <v>0000</v>
      </c>
      <c r="X21" t="str">
        <f t="shared" si="3"/>
        <v>0000</v>
      </c>
      <c r="Y21" t="str">
        <f t="shared" si="4"/>
        <v>0000</v>
      </c>
      <c r="Z21" t="str">
        <f t="shared" si="5"/>
        <v>0000</v>
      </c>
      <c r="AA21" s="66" t="str">
        <f t="shared" si="6"/>
        <v>0001</v>
      </c>
    </row>
    <row r="22" spans="1:27" x14ac:dyDescent="0.4">
      <c r="A22" s="27"/>
      <c r="B22" s="27" t="str">
        <f t="shared" si="7"/>
        <v>00010011</v>
      </c>
      <c r="C22" s="27"/>
      <c r="D22" s="37">
        <v>13</v>
      </c>
      <c r="E22" s="27" t="str">
        <f t="shared" si="0"/>
        <v>000000</v>
      </c>
      <c r="F22" s="27"/>
      <c r="G22" s="27"/>
      <c r="H22" s="27"/>
      <c r="I22" s="41"/>
      <c r="J22" s="41"/>
      <c r="K22" s="37"/>
      <c r="L22" s="47"/>
      <c r="M22" s="47"/>
      <c r="N22" s="45"/>
      <c r="O22" s="45"/>
      <c r="P22" s="54"/>
      <c r="Q22" s="65"/>
      <c r="R22" s="59"/>
      <c r="S22" s="57"/>
      <c r="T22" s="60"/>
      <c r="V22" t="str">
        <f t="shared" si="1"/>
        <v/>
      </c>
      <c r="W22" t="str">
        <f t="shared" si="2"/>
        <v/>
      </c>
      <c r="X22" t="str">
        <f t="shared" si="3"/>
        <v/>
      </c>
      <c r="Y22" t="str">
        <f t="shared" si="4"/>
        <v/>
      </c>
      <c r="Z22" t="str">
        <f t="shared" si="5"/>
        <v/>
      </c>
      <c r="AA22" s="66" t="str">
        <f t="shared" si="6"/>
        <v/>
      </c>
    </row>
    <row r="23" spans="1:27" x14ac:dyDescent="0.4">
      <c r="A23" s="27"/>
      <c r="B23" s="27" t="str">
        <f t="shared" si="7"/>
        <v>00010100</v>
      </c>
      <c r="C23" s="27"/>
      <c r="D23" s="37">
        <v>14</v>
      </c>
      <c r="E23" s="27" t="str">
        <f t="shared" si="0"/>
        <v>000000</v>
      </c>
      <c r="F23" s="43"/>
      <c r="G23" s="43"/>
      <c r="H23" s="43"/>
      <c r="I23" s="49"/>
      <c r="J23" s="49"/>
      <c r="K23" s="50"/>
      <c r="L23" s="51"/>
      <c r="M23" s="51"/>
      <c r="N23" s="52"/>
      <c r="O23" s="52"/>
      <c r="P23" s="53"/>
      <c r="Q23" s="61"/>
      <c r="R23" s="62"/>
      <c r="S23" s="63"/>
      <c r="T23" s="64"/>
      <c r="V23" t="str">
        <f t="shared" si="1"/>
        <v/>
      </c>
      <c r="W23" t="str">
        <f t="shared" si="2"/>
        <v/>
      </c>
      <c r="X23" t="str">
        <f t="shared" si="3"/>
        <v/>
      </c>
      <c r="Y23" t="str">
        <f t="shared" si="4"/>
        <v/>
      </c>
      <c r="Z23" t="str">
        <f t="shared" si="5"/>
        <v/>
      </c>
      <c r="AA23" s="66" t="str">
        <f t="shared" si="6"/>
        <v/>
      </c>
    </row>
    <row r="24" spans="1:27" x14ac:dyDescent="0.4">
      <c r="A24" s="27"/>
      <c r="B24" s="27" t="str">
        <f t="shared" si="7"/>
        <v>00010101</v>
      </c>
      <c r="C24" s="27"/>
      <c r="D24" s="37">
        <v>15</v>
      </c>
      <c r="E24" s="27" t="str">
        <f t="shared" si="0"/>
        <v>000000</v>
      </c>
      <c r="F24" s="27"/>
      <c r="G24" s="27"/>
      <c r="H24" s="27"/>
      <c r="I24" s="41"/>
      <c r="J24" s="41"/>
      <c r="K24" s="37"/>
      <c r="L24" s="47"/>
      <c r="M24" s="47"/>
      <c r="N24" s="45"/>
      <c r="O24" s="45"/>
      <c r="P24" s="54"/>
      <c r="Q24" s="65"/>
      <c r="R24" s="59"/>
      <c r="S24" s="57"/>
      <c r="T24" s="60"/>
      <c r="V24" t="str">
        <f t="shared" si="1"/>
        <v/>
      </c>
      <c r="W24" t="str">
        <f t="shared" si="2"/>
        <v/>
      </c>
      <c r="X24" t="str">
        <f t="shared" si="3"/>
        <v/>
      </c>
      <c r="Y24" t="str">
        <f t="shared" si="4"/>
        <v/>
      </c>
      <c r="Z24" t="str">
        <f t="shared" si="5"/>
        <v/>
      </c>
      <c r="AA24" s="66" t="str">
        <f t="shared" si="6"/>
        <v/>
      </c>
    </row>
    <row r="25" spans="1:27" x14ac:dyDescent="0.4">
      <c r="A25" s="27"/>
      <c r="B25" s="27" t="str">
        <f t="shared" si="7"/>
        <v>00010110</v>
      </c>
      <c r="C25" s="27"/>
      <c r="D25" s="37">
        <v>16</v>
      </c>
      <c r="E25" s="27" t="str">
        <f t="shared" si="0"/>
        <v>000000</v>
      </c>
      <c r="F25" s="43"/>
      <c r="G25" s="43"/>
      <c r="H25" s="43"/>
      <c r="I25" s="49"/>
      <c r="J25" s="49"/>
      <c r="K25" s="50"/>
      <c r="L25" s="51"/>
      <c r="M25" s="51"/>
      <c r="N25" s="52"/>
      <c r="O25" s="52"/>
      <c r="P25" s="53"/>
      <c r="Q25" s="61"/>
      <c r="R25" s="62"/>
      <c r="S25" s="63"/>
      <c r="T25" s="64"/>
      <c r="V25" t="str">
        <f t="shared" si="1"/>
        <v/>
      </c>
      <c r="W25" t="str">
        <f t="shared" si="2"/>
        <v/>
      </c>
      <c r="X25" t="str">
        <f t="shared" si="3"/>
        <v/>
      </c>
      <c r="Y25" t="str">
        <f t="shared" si="4"/>
        <v/>
      </c>
      <c r="Z25" t="str">
        <f t="shared" si="5"/>
        <v/>
      </c>
      <c r="AA25" s="66" t="str">
        <f t="shared" si="6"/>
        <v/>
      </c>
    </row>
    <row r="26" spans="1:27" x14ac:dyDescent="0.4">
      <c r="A26" s="27"/>
      <c r="B26" s="27" t="str">
        <f t="shared" si="7"/>
        <v>00010111</v>
      </c>
      <c r="C26" s="27"/>
      <c r="D26" s="37">
        <v>17</v>
      </c>
      <c r="E26" s="27" t="str">
        <f t="shared" si="0"/>
        <v>000000</v>
      </c>
      <c r="F26" s="27"/>
      <c r="G26" s="27"/>
      <c r="H26" s="27"/>
      <c r="I26" s="41"/>
      <c r="J26" s="41"/>
      <c r="K26" s="37"/>
      <c r="L26" s="47"/>
      <c r="M26" s="47"/>
      <c r="N26" s="45"/>
      <c r="O26" s="45"/>
      <c r="P26" s="54"/>
      <c r="Q26" s="65"/>
      <c r="R26" s="59"/>
      <c r="S26" s="57"/>
      <c r="T26" s="60"/>
      <c r="V26" t="str">
        <f t="shared" si="1"/>
        <v/>
      </c>
      <c r="W26" t="str">
        <f t="shared" si="2"/>
        <v/>
      </c>
      <c r="X26" t="str">
        <f t="shared" si="3"/>
        <v/>
      </c>
      <c r="Y26" t="str">
        <f t="shared" si="4"/>
        <v/>
      </c>
      <c r="Z26" t="str">
        <f t="shared" si="5"/>
        <v/>
      </c>
      <c r="AA26" s="66" t="str">
        <f t="shared" si="6"/>
        <v/>
      </c>
    </row>
    <row r="27" spans="1:27" ht="15" x14ac:dyDescent="0.55000000000000004">
      <c r="A27" s="145" t="s">
        <v>68</v>
      </c>
      <c r="B27" s="27" t="str">
        <f t="shared" si="7"/>
        <v>00011000</v>
      </c>
      <c r="C27" s="27" t="s">
        <v>69</v>
      </c>
      <c r="D27" s="37">
        <v>18</v>
      </c>
      <c r="E27" s="27" t="str">
        <f t="shared" si="0"/>
        <v>322463</v>
      </c>
      <c r="F27" s="43">
        <v>0</v>
      </c>
      <c r="G27" s="43">
        <v>0</v>
      </c>
      <c r="H27" s="43">
        <v>1</v>
      </c>
      <c r="I27" s="49" t="s">
        <v>32</v>
      </c>
      <c r="J27" s="49" t="s">
        <v>33</v>
      </c>
      <c r="K27" s="50">
        <v>0</v>
      </c>
      <c r="L27" s="51" t="s">
        <v>31</v>
      </c>
      <c r="M27" s="51" t="s">
        <v>70</v>
      </c>
      <c r="N27" s="52">
        <v>0</v>
      </c>
      <c r="O27" s="52">
        <v>1</v>
      </c>
      <c r="P27" s="53"/>
      <c r="Q27" s="61"/>
      <c r="R27" s="62" t="s">
        <v>54</v>
      </c>
      <c r="S27" s="63">
        <v>0</v>
      </c>
      <c r="T27" s="64" t="s">
        <v>218</v>
      </c>
      <c r="V27" t="str">
        <f t="shared" si="1"/>
        <v>0011</v>
      </c>
      <c r="W27" t="str">
        <f t="shared" si="2"/>
        <v>0010</v>
      </c>
      <c r="X27" t="str">
        <f t="shared" si="3"/>
        <v>0010</v>
      </c>
      <c r="Y27" t="str">
        <f t="shared" si="4"/>
        <v>0100</v>
      </c>
      <c r="Z27" t="str">
        <f t="shared" si="5"/>
        <v>0110</v>
      </c>
      <c r="AA27" s="66" t="str">
        <f t="shared" si="6"/>
        <v>0011</v>
      </c>
    </row>
    <row r="28" spans="1:27" x14ac:dyDescent="0.4">
      <c r="A28" s="128"/>
      <c r="B28" s="27" t="str">
        <f t="shared" si="7"/>
        <v>00011001</v>
      </c>
      <c r="C28" s="27" t="s">
        <v>60</v>
      </c>
      <c r="D28" s="37">
        <v>19</v>
      </c>
      <c r="E28" s="27" t="str">
        <f t="shared" si="0"/>
        <v>000001</v>
      </c>
      <c r="F28" s="27">
        <v>0</v>
      </c>
      <c r="G28" s="27">
        <v>0</v>
      </c>
      <c r="H28" s="27">
        <v>0</v>
      </c>
      <c r="I28" s="41" t="s">
        <v>31</v>
      </c>
      <c r="J28" s="41" t="s">
        <v>31</v>
      </c>
      <c r="K28" s="37">
        <v>0</v>
      </c>
      <c r="L28" s="47" t="s">
        <v>31</v>
      </c>
      <c r="M28" s="47" t="s">
        <v>31</v>
      </c>
      <c r="N28" s="45">
        <v>0</v>
      </c>
      <c r="O28" s="45">
        <v>0</v>
      </c>
      <c r="P28" s="54"/>
      <c r="Q28" s="65"/>
      <c r="R28" s="59" t="s">
        <v>47</v>
      </c>
      <c r="S28" s="57">
        <v>0</v>
      </c>
      <c r="T28" s="60" t="s">
        <v>219</v>
      </c>
      <c r="V28" t="str">
        <f t="shared" si="1"/>
        <v>0000</v>
      </c>
      <c r="W28" t="str">
        <f t="shared" si="2"/>
        <v>0000</v>
      </c>
      <c r="X28" t="str">
        <f t="shared" si="3"/>
        <v>0000</v>
      </c>
      <c r="Y28" t="str">
        <f t="shared" si="4"/>
        <v>0000</v>
      </c>
      <c r="Z28" t="str">
        <f t="shared" si="5"/>
        <v>0000</v>
      </c>
      <c r="AA28" s="66" t="str">
        <f t="shared" si="6"/>
        <v>0001</v>
      </c>
    </row>
    <row r="29" spans="1:27" x14ac:dyDescent="0.4">
      <c r="A29" s="27"/>
      <c r="B29" s="27" t="str">
        <f t="shared" si="7"/>
        <v>00011010</v>
      </c>
      <c r="C29" s="27"/>
      <c r="D29" s="37" t="s">
        <v>72</v>
      </c>
      <c r="E29" s="27" t="str">
        <f t="shared" si="0"/>
        <v>000000</v>
      </c>
      <c r="F29" s="43"/>
      <c r="G29" s="43"/>
      <c r="H29" s="43"/>
      <c r="I29" s="49"/>
      <c r="J29" s="49"/>
      <c r="K29" s="50"/>
      <c r="L29" s="51"/>
      <c r="M29" s="51"/>
      <c r="N29" s="52"/>
      <c r="O29" s="52"/>
      <c r="P29" s="53"/>
      <c r="Q29" s="61"/>
      <c r="R29" s="62"/>
      <c r="S29" s="63"/>
      <c r="T29" s="64"/>
      <c r="V29" t="str">
        <f t="shared" si="1"/>
        <v/>
      </c>
      <c r="W29" t="str">
        <f t="shared" si="2"/>
        <v/>
      </c>
      <c r="X29" t="str">
        <f t="shared" si="3"/>
        <v/>
      </c>
      <c r="Y29" t="str">
        <f t="shared" si="4"/>
        <v/>
      </c>
      <c r="Z29" t="str">
        <f t="shared" si="5"/>
        <v/>
      </c>
      <c r="AA29" s="66" t="str">
        <f t="shared" si="6"/>
        <v/>
      </c>
    </row>
    <row r="30" spans="1:27" x14ac:dyDescent="0.4">
      <c r="A30" s="27"/>
      <c r="B30" s="27" t="str">
        <f t="shared" si="7"/>
        <v>00011011</v>
      </c>
      <c r="C30" s="27"/>
      <c r="D30" s="37" t="s">
        <v>73</v>
      </c>
      <c r="E30" s="27" t="str">
        <f t="shared" si="0"/>
        <v>000000</v>
      </c>
      <c r="F30" s="27"/>
      <c r="G30" s="27"/>
      <c r="H30" s="27"/>
      <c r="I30" s="41"/>
      <c r="J30" s="41"/>
      <c r="K30" s="37"/>
      <c r="L30" s="47"/>
      <c r="M30" s="47"/>
      <c r="N30" s="45"/>
      <c r="O30" s="45"/>
      <c r="P30" s="54"/>
      <c r="Q30" s="65"/>
      <c r="R30" s="59"/>
      <c r="S30" s="57"/>
      <c r="T30" s="60"/>
      <c r="V30" t="str">
        <f t="shared" si="1"/>
        <v/>
      </c>
      <c r="W30" t="str">
        <f t="shared" si="2"/>
        <v/>
      </c>
      <c r="X30" t="str">
        <f t="shared" si="3"/>
        <v/>
      </c>
      <c r="Y30" t="str">
        <f t="shared" si="4"/>
        <v/>
      </c>
      <c r="Z30" t="str">
        <f t="shared" si="5"/>
        <v/>
      </c>
      <c r="AA30" s="66" t="str">
        <f t="shared" si="6"/>
        <v/>
      </c>
    </row>
    <row r="31" spans="1:27" x14ac:dyDescent="0.4">
      <c r="A31" s="27"/>
      <c r="B31" s="27" t="str">
        <f t="shared" si="7"/>
        <v>00011100</v>
      </c>
      <c r="C31" s="27"/>
      <c r="D31" s="37" t="s">
        <v>74</v>
      </c>
      <c r="E31" s="27" t="str">
        <f t="shared" si="0"/>
        <v>000000</v>
      </c>
      <c r="F31" s="43"/>
      <c r="G31" s="43"/>
      <c r="H31" s="43"/>
      <c r="I31" s="49"/>
      <c r="J31" s="49"/>
      <c r="K31" s="50"/>
      <c r="L31" s="51"/>
      <c r="M31" s="51"/>
      <c r="N31" s="52"/>
      <c r="O31" s="52"/>
      <c r="P31" s="53"/>
      <c r="Q31" s="61"/>
      <c r="R31" s="62"/>
      <c r="S31" s="63"/>
      <c r="T31" s="64"/>
      <c r="V31" t="str">
        <f t="shared" si="1"/>
        <v/>
      </c>
      <c r="W31" t="str">
        <f t="shared" si="2"/>
        <v/>
      </c>
      <c r="X31" t="str">
        <f t="shared" si="3"/>
        <v/>
      </c>
      <c r="Y31" t="str">
        <f t="shared" si="4"/>
        <v/>
      </c>
      <c r="Z31" t="str">
        <f t="shared" si="5"/>
        <v/>
      </c>
      <c r="AA31" s="66" t="str">
        <f t="shared" si="6"/>
        <v/>
      </c>
    </row>
    <row r="32" spans="1:27" ht="13.5" customHeight="1" x14ac:dyDescent="0.4">
      <c r="A32" s="27"/>
      <c r="B32" s="27" t="str">
        <f t="shared" si="7"/>
        <v>00011101</v>
      </c>
      <c r="C32" s="27"/>
      <c r="D32" s="37" t="s">
        <v>75</v>
      </c>
      <c r="E32" s="27" t="str">
        <f t="shared" si="0"/>
        <v>000000</v>
      </c>
      <c r="F32" s="27"/>
      <c r="G32" s="27"/>
      <c r="H32" s="27"/>
      <c r="I32" s="41"/>
      <c r="J32" s="41"/>
      <c r="K32" s="37"/>
      <c r="L32" s="47"/>
      <c r="M32" s="47"/>
      <c r="N32" s="45"/>
      <c r="O32" s="45"/>
      <c r="P32" s="54"/>
      <c r="Q32" s="65"/>
      <c r="R32" s="59"/>
      <c r="S32" s="57"/>
      <c r="T32" s="60"/>
      <c r="V32" t="str">
        <f t="shared" si="1"/>
        <v/>
      </c>
      <c r="W32" t="str">
        <f t="shared" si="2"/>
        <v/>
      </c>
      <c r="X32" t="str">
        <f t="shared" si="3"/>
        <v/>
      </c>
      <c r="Y32" t="str">
        <f t="shared" si="4"/>
        <v/>
      </c>
      <c r="Z32" t="str">
        <f t="shared" si="5"/>
        <v/>
      </c>
      <c r="AA32" s="66" t="str">
        <f t="shared" si="6"/>
        <v/>
      </c>
    </row>
    <row r="33" spans="1:27" x14ac:dyDescent="0.4">
      <c r="A33" s="27"/>
      <c r="B33" s="27" t="str">
        <f t="shared" si="7"/>
        <v>00011110</v>
      </c>
      <c r="C33" s="27"/>
      <c r="D33" s="37" t="s">
        <v>76</v>
      </c>
      <c r="E33" s="27" t="str">
        <f t="shared" si="0"/>
        <v>000000</v>
      </c>
      <c r="F33" s="43"/>
      <c r="G33" s="43"/>
      <c r="H33" s="43"/>
      <c r="I33" s="49"/>
      <c r="J33" s="49"/>
      <c r="K33" s="50"/>
      <c r="L33" s="51"/>
      <c r="M33" s="51"/>
      <c r="N33" s="52"/>
      <c r="O33" s="52"/>
      <c r="P33" s="53"/>
      <c r="Q33" s="61"/>
      <c r="R33" s="62"/>
      <c r="S33" s="63"/>
      <c r="T33" s="64"/>
      <c r="V33" t="str">
        <f t="shared" si="1"/>
        <v/>
      </c>
      <c r="W33" t="str">
        <f t="shared" si="2"/>
        <v/>
      </c>
      <c r="X33" t="str">
        <f t="shared" si="3"/>
        <v/>
      </c>
      <c r="Y33" t="str">
        <f t="shared" si="4"/>
        <v/>
      </c>
      <c r="Z33" t="str">
        <f t="shared" si="5"/>
        <v/>
      </c>
      <c r="AA33" s="66" t="str">
        <f t="shared" si="6"/>
        <v/>
      </c>
    </row>
    <row r="34" spans="1:27" x14ac:dyDescent="0.4">
      <c r="A34" s="27"/>
      <c r="B34" s="27" t="str">
        <f t="shared" si="7"/>
        <v>00011111</v>
      </c>
      <c r="C34" s="27"/>
      <c r="D34" s="37" t="s">
        <v>77</v>
      </c>
      <c r="E34" s="27" t="str">
        <f t="shared" si="0"/>
        <v>000000</v>
      </c>
      <c r="F34" s="27"/>
      <c r="G34" s="27"/>
      <c r="H34" s="27"/>
      <c r="I34" s="41"/>
      <c r="J34" s="41"/>
      <c r="K34" s="37"/>
      <c r="L34" s="47"/>
      <c r="M34" s="47"/>
      <c r="N34" s="45"/>
      <c r="O34" s="45"/>
      <c r="P34" s="54"/>
      <c r="Q34" s="65"/>
      <c r="R34" s="59"/>
      <c r="S34" s="57"/>
      <c r="T34" s="60"/>
      <c r="V34" t="str">
        <f t="shared" si="1"/>
        <v/>
      </c>
      <c r="W34" t="str">
        <f t="shared" si="2"/>
        <v/>
      </c>
      <c r="X34" t="str">
        <f t="shared" si="3"/>
        <v/>
      </c>
      <c r="Y34" t="str">
        <f t="shared" si="4"/>
        <v/>
      </c>
      <c r="Z34" t="str">
        <f t="shared" si="5"/>
        <v/>
      </c>
      <c r="AA34" s="66" t="str">
        <f t="shared" si="6"/>
        <v/>
      </c>
    </row>
    <row r="35" spans="1:27" x14ac:dyDescent="0.4">
      <c r="A35" s="27"/>
      <c r="B35" s="27" t="str">
        <f t="shared" si="7"/>
        <v>00100000</v>
      </c>
      <c r="C35" s="27"/>
      <c r="D35" s="37">
        <v>20</v>
      </c>
      <c r="E35" s="27" t="str">
        <f t="shared" si="0"/>
        <v>000000</v>
      </c>
      <c r="F35" s="43"/>
      <c r="G35" s="43"/>
      <c r="H35" s="43"/>
      <c r="I35" s="49"/>
      <c r="J35" s="49"/>
      <c r="K35" s="50"/>
      <c r="L35" s="51"/>
      <c r="M35" s="51"/>
      <c r="N35" s="52"/>
      <c r="O35" s="52"/>
      <c r="P35" s="53"/>
      <c r="Q35" s="61"/>
      <c r="R35" s="62"/>
      <c r="S35" s="63"/>
      <c r="T35" s="64"/>
      <c r="V35" t="str">
        <f t="shared" si="1"/>
        <v/>
      </c>
      <c r="W35" t="str">
        <f t="shared" si="2"/>
        <v/>
      </c>
      <c r="X35" t="str">
        <f t="shared" si="3"/>
        <v/>
      </c>
      <c r="Y35" t="str">
        <f t="shared" si="4"/>
        <v/>
      </c>
      <c r="Z35" t="str">
        <f t="shared" si="5"/>
        <v/>
      </c>
      <c r="AA35" s="66" t="str">
        <f t="shared" si="6"/>
        <v/>
      </c>
    </row>
    <row r="36" spans="1:27" x14ac:dyDescent="0.4">
      <c r="A36" s="27"/>
      <c r="B36" s="27" t="str">
        <f t="shared" si="7"/>
        <v>00100001</v>
      </c>
      <c r="C36" s="27"/>
      <c r="D36" s="37">
        <v>21</v>
      </c>
      <c r="E36" s="27" t="str">
        <f t="shared" si="0"/>
        <v>000000</v>
      </c>
      <c r="F36" s="27"/>
      <c r="G36" s="27"/>
      <c r="H36" s="27"/>
      <c r="I36" s="41"/>
      <c r="J36" s="41"/>
      <c r="K36" s="37"/>
      <c r="L36" s="47"/>
      <c r="M36" s="47"/>
      <c r="N36" s="45"/>
      <c r="O36" s="45"/>
      <c r="P36" s="54"/>
      <c r="Q36" s="65"/>
      <c r="R36" s="59"/>
      <c r="S36" s="57"/>
      <c r="T36" s="60"/>
      <c r="V36" t="str">
        <f t="shared" si="1"/>
        <v/>
      </c>
      <c r="W36" t="str">
        <f t="shared" si="2"/>
        <v/>
      </c>
      <c r="X36" t="str">
        <f t="shared" si="3"/>
        <v/>
      </c>
      <c r="Y36" t="str">
        <f t="shared" si="4"/>
        <v/>
      </c>
      <c r="Z36" t="str">
        <f t="shared" si="5"/>
        <v/>
      </c>
      <c r="AA36" s="66" t="str">
        <f t="shared" si="6"/>
        <v/>
      </c>
    </row>
    <row r="37" spans="1:27" x14ac:dyDescent="0.4">
      <c r="A37" s="27"/>
      <c r="B37" s="27" t="str">
        <f t="shared" si="7"/>
        <v>00100010</v>
      </c>
      <c r="C37" s="27"/>
      <c r="D37" s="37">
        <v>22</v>
      </c>
      <c r="E37" s="27" t="str">
        <f t="shared" si="0"/>
        <v>000000</v>
      </c>
      <c r="F37" s="43"/>
      <c r="G37" s="43"/>
      <c r="H37" s="43"/>
      <c r="I37" s="49"/>
      <c r="J37" s="49"/>
      <c r="K37" s="50"/>
      <c r="L37" s="51"/>
      <c r="M37" s="51"/>
      <c r="N37" s="52"/>
      <c r="O37" s="52"/>
      <c r="P37" s="53"/>
      <c r="Q37" s="61"/>
      <c r="R37" s="62"/>
      <c r="S37" s="63"/>
      <c r="T37" s="64"/>
      <c r="V37" t="str">
        <f t="shared" si="1"/>
        <v/>
      </c>
      <c r="W37" t="str">
        <f t="shared" si="2"/>
        <v/>
      </c>
      <c r="X37" t="str">
        <f t="shared" si="3"/>
        <v/>
      </c>
      <c r="Y37" t="str">
        <f t="shared" si="4"/>
        <v/>
      </c>
      <c r="Z37" t="str">
        <f t="shared" si="5"/>
        <v/>
      </c>
      <c r="AA37" s="66" t="str">
        <f t="shared" si="6"/>
        <v/>
      </c>
    </row>
    <row r="38" spans="1:27" x14ac:dyDescent="0.4">
      <c r="A38" s="27"/>
      <c r="B38" s="27" t="str">
        <f t="shared" si="7"/>
        <v>00100011</v>
      </c>
      <c r="C38" s="27"/>
      <c r="D38" s="37">
        <v>23</v>
      </c>
      <c r="E38" s="27" t="str">
        <f t="shared" si="0"/>
        <v>000000</v>
      </c>
      <c r="F38" s="27"/>
      <c r="G38" s="27"/>
      <c r="H38" s="27"/>
      <c r="I38" s="41"/>
      <c r="J38" s="41"/>
      <c r="K38" s="37"/>
      <c r="L38" s="47"/>
      <c r="M38" s="47"/>
      <c r="N38" s="45"/>
      <c r="O38" s="45"/>
      <c r="P38" s="54"/>
      <c r="Q38" s="65"/>
      <c r="R38" s="59"/>
      <c r="S38" s="57"/>
      <c r="T38" s="60"/>
      <c r="V38" t="str">
        <f t="shared" si="1"/>
        <v/>
      </c>
      <c r="W38" t="str">
        <f t="shared" si="2"/>
        <v/>
      </c>
      <c r="X38" t="str">
        <f t="shared" si="3"/>
        <v/>
      </c>
      <c r="Y38" t="str">
        <f t="shared" si="4"/>
        <v/>
      </c>
      <c r="Z38" t="str">
        <f t="shared" si="5"/>
        <v/>
      </c>
      <c r="AA38" s="66" t="str">
        <f t="shared" si="6"/>
        <v/>
      </c>
    </row>
    <row r="39" spans="1:27" x14ac:dyDescent="0.4">
      <c r="A39" s="128" t="s">
        <v>78</v>
      </c>
      <c r="B39" s="27" t="str">
        <f t="shared" si="7"/>
        <v>00100100</v>
      </c>
      <c r="C39" s="27" t="s">
        <v>36</v>
      </c>
      <c r="D39" s="37">
        <v>24</v>
      </c>
      <c r="E39" s="27" t="str">
        <f t="shared" si="0"/>
        <v>000451</v>
      </c>
      <c r="F39" s="43">
        <v>0</v>
      </c>
      <c r="G39" s="43">
        <v>0</v>
      </c>
      <c r="H39" s="43">
        <v>0</v>
      </c>
      <c r="I39" s="49" t="s">
        <v>31</v>
      </c>
      <c r="J39" s="49" t="s">
        <v>31</v>
      </c>
      <c r="K39" s="50" t="s">
        <v>37</v>
      </c>
      <c r="L39" s="51" t="s">
        <v>31</v>
      </c>
      <c r="M39" s="51" t="s">
        <v>31</v>
      </c>
      <c r="N39" s="52">
        <v>0</v>
      </c>
      <c r="O39" s="52">
        <v>1</v>
      </c>
      <c r="P39" s="53"/>
      <c r="Q39" s="61"/>
      <c r="R39" s="62" t="s">
        <v>56</v>
      </c>
      <c r="S39" s="63">
        <v>0</v>
      </c>
      <c r="T39" s="64" t="s">
        <v>35</v>
      </c>
      <c r="V39" t="str">
        <f t="shared" si="1"/>
        <v>0000</v>
      </c>
      <c r="W39" t="str">
        <f t="shared" si="2"/>
        <v>0000</v>
      </c>
      <c r="X39" t="str">
        <f t="shared" si="3"/>
        <v>0000</v>
      </c>
      <c r="Y39" t="str">
        <f t="shared" si="4"/>
        <v>0100</v>
      </c>
      <c r="Z39" t="str">
        <f t="shared" si="5"/>
        <v>0101</v>
      </c>
      <c r="AA39" s="66" t="str">
        <f t="shared" si="6"/>
        <v>0001</v>
      </c>
    </row>
    <row r="40" spans="1:27" ht="15" x14ac:dyDescent="0.55000000000000004">
      <c r="A40" s="128"/>
      <c r="B40" s="27" t="str">
        <f t="shared" si="7"/>
        <v>00100101</v>
      </c>
      <c r="C40" s="27" t="s">
        <v>79</v>
      </c>
      <c r="D40" s="37">
        <v>25</v>
      </c>
      <c r="E40" s="27" t="str">
        <f t="shared" si="0"/>
        <v>321412</v>
      </c>
      <c r="F40" s="27">
        <v>0</v>
      </c>
      <c r="G40" s="27">
        <v>0</v>
      </c>
      <c r="H40" s="27">
        <v>1</v>
      </c>
      <c r="I40" s="41" t="s">
        <v>32</v>
      </c>
      <c r="J40" s="41" t="s">
        <v>33</v>
      </c>
      <c r="K40" s="37">
        <v>0</v>
      </c>
      <c r="L40" s="47" t="s">
        <v>31</v>
      </c>
      <c r="M40" s="47" t="s">
        <v>43</v>
      </c>
      <c r="N40" s="45">
        <v>0</v>
      </c>
      <c r="O40" s="45">
        <v>1</v>
      </c>
      <c r="P40" s="54"/>
      <c r="Q40" s="65"/>
      <c r="R40" s="59" t="s">
        <v>80</v>
      </c>
      <c r="S40" s="57">
        <v>0</v>
      </c>
      <c r="T40" s="60" t="s">
        <v>221</v>
      </c>
      <c r="V40" t="str">
        <f t="shared" si="1"/>
        <v>0011</v>
      </c>
      <c r="W40" t="str">
        <f t="shared" si="2"/>
        <v>0010</v>
      </c>
      <c r="X40" t="str">
        <f t="shared" si="3"/>
        <v>0001</v>
      </c>
      <c r="Y40" t="str">
        <f t="shared" si="4"/>
        <v>0100</v>
      </c>
      <c r="Z40" t="str">
        <f t="shared" si="5"/>
        <v>0001</v>
      </c>
      <c r="AA40" s="66" t="str">
        <f t="shared" si="6"/>
        <v>0010</v>
      </c>
    </row>
    <row r="41" spans="1:27" x14ac:dyDescent="0.4">
      <c r="A41" s="128"/>
      <c r="B41" s="27" t="str">
        <f t="shared" si="7"/>
        <v>00100110</v>
      </c>
      <c r="C41" s="27" t="s">
        <v>81</v>
      </c>
      <c r="D41" s="37">
        <v>26</v>
      </c>
      <c r="E41" s="27" t="str">
        <f t="shared" si="0"/>
        <v>000001</v>
      </c>
      <c r="F41" s="43">
        <v>0</v>
      </c>
      <c r="G41" s="43">
        <v>0</v>
      </c>
      <c r="H41" s="43">
        <v>0</v>
      </c>
      <c r="I41" s="49" t="s">
        <v>31</v>
      </c>
      <c r="J41" s="49" t="s">
        <v>31</v>
      </c>
      <c r="K41" s="50">
        <v>0</v>
      </c>
      <c r="L41" s="51" t="s">
        <v>31</v>
      </c>
      <c r="M41" s="51" t="s">
        <v>31</v>
      </c>
      <c r="N41" s="52">
        <v>0</v>
      </c>
      <c r="O41" s="52">
        <v>0</v>
      </c>
      <c r="P41" s="53"/>
      <c r="Q41" s="61"/>
      <c r="R41" s="62" t="s">
        <v>47</v>
      </c>
      <c r="S41" s="63">
        <v>0</v>
      </c>
      <c r="T41" s="64" t="s">
        <v>222</v>
      </c>
      <c r="V41" t="str">
        <f t="shared" si="1"/>
        <v>0000</v>
      </c>
      <c r="W41" t="str">
        <f t="shared" si="2"/>
        <v>0000</v>
      </c>
      <c r="X41" t="str">
        <f t="shared" si="3"/>
        <v>0000</v>
      </c>
      <c r="Y41" t="str">
        <f t="shared" si="4"/>
        <v>0000</v>
      </c>
      <c r="Z41" t="str">
        <f t="shared" si="5"/>
        <v>0000</v>
      </c>
      <c r="AA41" s="66" t="str">
        <f t="shared" si="6"/>
        <v>0001</v>
      </c>
    </row>
    <row r="42" spans="1:27" x14ac:dyDescent="0.4">
      <c r="A42" s="27"/>
      <c r="B42" s="27" t="str">
        <f t="shared" si="7"/>
        <v>00100111</v>
      </c>
      <c r="C42" s="27"/>
      <c r="D42" s="37">
        <v>27</v>
      </c>
      <c r="E42" s="27" t="str">
        <f t="shared" si="0"/>
        <v>000000</v>
      </c>
      <c r="F42" s="27"/>
      <c r="G42" s="27"/>
      <c r="H42" s="27"/>
      <c r="I42" s="41"/>
      <c r="J42" s="41"/>
      <c r="K42" s="37"/>
      <c r="L42" s="47"/>
      <c r="M42" s="47"/>
      <c r="N42" s="45"/>
      <c r="O42" s="45"/>
      <c r="P42" s="54"/>
      <c r="Q42" s="65"/>
      <c r="R42" s="59"/>
      <c r="S42" s="57"/>
      <c r="T42" s="60"/>
      <c r="V42" t="str">
        <f t="shared" si="1"/>
        <v/>
      </c>
      <c r="W42" t="str">
        <f t="shared" si="2"/>
        <v/>
      </c>
      <c r="X42" t="str">
        <f t="shared" si="3"/>
        <v/>
      </c>
      <c r="Y42" t="str">
        <f t="shared" si="4"/>
        <v/>
      </c>
      <c r="Z42" t="str">
        <f t="shared" si="5"/>
        <v/>
      </c>
      <c r="AA42" s="66" t="str">
        <f t="shared" si="6"/>
        <v/>
      </c>
    </row>
    <row r="43" spans="1:27" x14ac:dyDescent="0.4">
      <c r="A43" s="128" t="s">
        <v>83</v>
      </c>
      <c r="B43" s="27" t="str">
        <f t="shared" si="7"/>
        <v>00101000</v>
      </c>
      <c r="C43" s="27" t="s">
        <v>36</v>
      </c>
      <c r="D43" s="37">
        <v>28</v>
      </c>
      <c r="E43" s="27" t="str">
        <f t="shared" si="0"/>
        <v>000451</v>
      </c>
      <c r="F43" s="43"/>
      <c r="G43" s="43"/>
      <c r="H43" s="43"/>
      <c r="I43" s="49"/>
      <c r="J43" s="49"/>
      <c r="K43" s="50" t="s">
        <v>37</v>
      </c>
      <c r="L43" s="51" t="s">
        <v>31</v>
      </c>
      <c r="M43" s="51" t="s">
        <v>31</v>
      </c>
      <c r="N43" s="52">
        <v>0</v>
      </c>
      <c r="O43" s="52">
        <v>1</v>
      </c>
      <c r="P43" s="53"/>
      <c r="Q43" s="61"/>
      <c r="R43" s="62" t="s">
        <v>56</v>
      </c>
      <c r="S43" s="63">
        <v>0</v>
      </c>
      <c r="T43" s="64" t="s">
        <v>35</v>
      </c>
      <c r="V43" t="str">
        <f t="shared" si="1"/>
        <v/>
      </c>
      <c r="W43" t="str">
        <f t="shared" si="2"/>
        <v>0</v>
      </c>
      <c r="X43" t="str">
        <f t="shared" si="3"/>
        <v>0000</v>
      </c>
      <c r="Y43" t="str">
        <f t="shared" si="4"/>
        <v>0100</v>
      </c>
      <c r="Z43" t="str">
        <f t="shared" si="5"/>
        <v>0101</v>
      </c>
      <c r="AA43" s="66" t="str">
        <f t="shared" si="6"/>
        <v>0001</v>
      </c>
    </row>
    <row r="44" spans="1:27" ht="15" x14ac:dyDescent="0.55000000000000004">
      <c r="A44" s="128"/>
      <c r="B44" s="27" t="str">
        <f t="shared" si="7"/>
        <v>00101001</v>
      </c>
      <c r="C44" s="27" t="s">
        <v>79</v>
      </c>
      <c r="D44" s="37">
        <v>29</v>
      </c>
      <c r="E44" s="27" t="str">
        <f t="shared" si="0"/>
        <v>321412</v>
      </c>
      <c r="F44" s="27">
        <v>0</v>
      </c>
      <c r="G44" s="27">
        <v>0</v>
      </c>
      <c r="H44" s="27">
        <v>1</v>
      </c>
      <c r="I44" s="41" t="s">
        <v>32</v>
      </c>
      <c r="J44" s="41" t="s">
        <v>33</v>
      </c>
      <c r="K44" s="37">
        <v>0</v>
      </c>
      <c r="L44" s="47" t="s">
        <v>31</v>
      </c>
      <c r="M44" s="47" t="s">
        <v>43</v>
      </c>
      <c r="N44" s="45">
        <v>0</v>
      </c>
      <c r="O44" s="45">
        <v>1</v>
      </c>
      <c r="P44" s="54"/>
      <c r="Q44" s="65"/>
      <c r="R44" s="59" t="s">
        <v>80</v>
      </c>
      <c r="S44" s="57">
        <v>0</v>
      </c>
      <c r="T44" s="60" t="s">
        <v>221</v>
      </c>
      <c r="V44" t="str">
        <f t="shared" si="1"/>
        <v>0011</v>
      </c>
      <c r="W44" t="str">
        <f t="shared" si="2"/>
        <v>0010</v>
      </c>
      <c r="X44" t="str">
        <f t="shared" si="3"/>
        <v>0001</v>
      </c>
      <c r="Y44" t="str">
        <f t="shared" si="4"/>
        <v>0100</v>
      </c>
      <c r="Z44" t="str">
        <f t="shared" si="5"/>
        <v>0001</v>
      </c>
      <c r="AA44" s="66" t="str">
        <f t="shared" si="6"/>
        <v>0010</v>
      </c>
    </row>
    <row r="45" spans="1:27" x14ac:dyDescent="0.4">
      <c r="A45" s="128"/>
      <c r="B45" s="27" t="str">
        <f t="shared" si="7"/>
        <v>00101010</v>
      </c>
      <c r="C45" s="27" t="s">
        <v>81</v>
      </c>
      <c r="D45" s="37" t="s">
        <v>84</v>
      </c>
      <c r="E45" s="27" t="str">
        <f t="shared" si="0"/>
        <v>000001</v>
      </c>
      <c r="F45" s="43">
        <v>0</v>
      </c>
      <c r="G45" s="43">
        <v>0</v>
      </c>
      <c r="H45" s="43">
        <v>0</v>
      </c>
      <c r="I45" s="49" t="s">
        <v>31</v>
      </c>
      <c r="J45" s="49" t="s">
        <v>31</v>
      </c>
      <c r="K45" s="50">
        <v>0</v>
      </c>
      <c r="L45" s="51" t="s">
        <v>31</v>
      </c>
      <c r="M45" s="51" t="s">
        <v>31</v>
      </c>
      <c r="N45" s="52">
        <v>0</v>
      </c>
      <c r="O45" s="52">
        <v>0</v>
      </c>
      <c r="P45" s="53"/>
      <c r="Q45" s="61"/>
      <c r="R45" s="62" t="s">
        <v>47</v>
      </c>
      <c r="S45" s="63">
        <v>0</v>
      </c>
      <c r="T45" s="64" t="s">
        <v>222</v>
      </c>
      <c r="V45" t="str">
        <f t="shared" si="1"/>
        <v>0000</v>
      </c>
      <c r="W45" t="str">
        <f t="shared" si="2"/>
        <v>0000</v>
      </c>
      <c r="X45" t="str">
        <f t="shared" si="3"/>
        <v>0000</v>
      </c>
      <c r="Y45" t="str">
        <f t="shared" si="4"/>
        <v>0000</v>
      </c>
      <c r="Z45" t="str">
        <f t="shared" si="5"/>
        <v>0000</v>
      </c>
      <c r="AA45" s="66" t="str">
        <f t="shared" si="6"/>
        <v>0001</v>
      </c>
    </row>
    <row r="46" spans="1:27" x14ac:dyDescent="0.4">
      <c r="A46" s="27"/>
      <c r="B46" s="27" t="str">
        <f t="shared" si="7"/>
        <v>00101011</v>
      </c>
      <c r="C46" s="27"/>
      <c r="D46" s="37" t="s">
        <v>85</v>
      </c>
      <c r="E46" s="27" t="str">
        <f t="shared" si="0"/>
        <v>000000</v>
      </c>
      <c r="F46" s="27"/>
      <c r="G46" s="27"/>
      <c r="H46" s="27"/>
      <c r="I46" s="41"/>
      <c r="J46" s="41"/>
      <c r="K46" s="37"/>
      <c r="L46" s="47"/>
      <c r="M46" s="47"/>
      <c r="N46" s="45"/>
      <c r="O46" s="45"/>
      <c r="P46" s="54"/>
      <c r="Q46" s="65"/>
      <c r="R46" s="59"/>
      <c r="S46" s="57"/>
      <c r="T46" s="60"/>
      <c r="V46" t="str">
        <f t="shared" si="1"/>
        <v/>
      </c>
      <c r="W46" t="str">
        <f t="shared" si="2"/>
        <v/>
      </c>
      <c r="X46" t="str">
        <f t="shared" si="3"/>
        <v/>
      </c>
      <c r="Y46" t="str">
        <f t="shared" si="4"/>
        <v/>
      </c>
      <c r="Z46" t="str">
        <f t="shared" si="5"/>
        <v/>
      </c>
      <c r="AA46" s="66" t="str">
        <f t="shared" si="6"/>
        <v/>
      </c>
    </row>
    <row r="47" spans="1:27" x14ac:dyDescent="0.4">
      <c r="A47" s="128" t="s">
        <v>86</v>
      </c>
      <c r="B47" s="27" t="str">
        <f t="shared" si="7"/>
        <v>00101100</v>
      </c>
      <c r="C47" s="27" t="s">
        <v>36</v>
      </c>
      <c r="D47" s="37" t="s">
        <v>87</v>
      </c>
      <c r="E47" s="27" t="str">
        <f t="shared" si="0"/>
        <v>000451</v>
      </c>
      <c r="F47" s="43">
        <v>0</v>
      </c>
      <c r="G47" s="43">
        <v>0</v>
      </c>
      <c r="H47" s="43">
        <v>0</v>
      </c>
      <c r="I47" s="49" t="s">
        <v>31</v>
      </c>
      <c r="J47" s="49" t="s">
        <v>31</v>
      </c>
      <c r="K47" s="50" t="s">
        <v>37</v>
      </c>
      <c r="L47" s="51" t="s">
        <v>31</v>
      </c>
      <c r="M47" s="51" t="s">
        <v>31</v>
      </c>
      <c r="N47" s="52">
        <v>0</v>
      </c>
      <c r="O47" s="52">
        <v>1</v>
      </c>
      <c r="P47" s="53"/>
      <c r="Q47" s="61"/>
      <c r="R47" s="62" t="s">
        <v>56</v>
      </c>
      <c r="S47" s="63">
        <v>0</v>
      </c>
      <c r="T47" s="64" t="s">
        <v>35</v>
      </c>
      <c r="V47" t="str">
        <f t="shared" si="1"/>
        <v>0000</v>
      </c>
      <c r="W47" t="str">
        <f t="shared" si="2"/>
        <v>0000</v>
      </c>
      <c r="X47" t="str">
        <f t="shared" si="3"/>
        <v>0000</v>
      </c>
      <c r="Y47" t="str">
        <f t="shared" si="4"/>
        <v>0100</v>
      </c>
      <c r="Z47" t="str">
        <f t="shared" si="5"/>
        <v>0101</v>
      </c>
      <c r="AA47" s="66" t="str">
        <f t="shared" si="6"/>
        <v>0001</v>
      </c>
    </row>
    <row r="48" spans="1:27" ht="15" x14ac:dyDescent="0.55000000000000004">
      <c r="A48" s="128"/>
      <c r="B48" s="27" t="str">
        <f t="shared" si="7"/>
        <v>00101101</v>
      </c>
      <c r="C48" s="27" t="s">
        <v>79</v>
      </c>
      <c r="D48" s="37" t="s">
        <v>88</v>
      </c>
      <c r="E48" s="27" t="str">
        <f t="shared" si="0"/>
        <v>321412</v>
      </c>
      <c r="F48" s="27">
        <v>0</v>
      </c>
      <c r="G48" s="27">
        <v>0</v>
      </c>
      <c r="H48" s="27">
        <v>1</v>
      </c>
      <c r="I48" s="41" t="s">
        <v>32</v>
      </c>
      <c r="J48" s="41" t="s">
        <v>33</v>
      </c>
      <c r="K48" s="37">
        <v>0</v>
      </c>
      <c r="L48" s="47" t="s">
        <v>31</v>
      </c>
      <c r="M48" s="47" t="s">
        <v>89</v>
      </c>
      <c r="N48" s="45">
        <v>0</v>
      </c>
      <c r="O48" s="45">
        <v>1</v>
      </c>
      <c r="P48" s="54"/>
      <c r="Q48" s="65"/>
      <c r="R48" s="59" t="s">
        <v>80</v>
      </c>
      <c r="S48" s="57">
        <v>0</v>
      </c>
      <c r="T48" s="60" t="s">
        <v>221</v>
      </c>
      <c r="V48" t="str">
        <f t="shared" si="1"/>
        <v>0011</v>
      </c>
      <c r="W48" t="str">
        <f t="shared" si="2"/>
        <v>0010</v>
      </c>
      <c r="X48" t="str">
        <f t="shared" si="3"/>
        <v>0001</v>
      </c>
      <c r="Y48" t="str">
        <f t="shared" si="4"/>
        <v>0100</v>
      </c>
      <c r="Z48" t="str">
        <f t="shared" si="5"/>
        <v>0001</v>
      </c>
      <c r="AA48" s="66" t="str">
        <f t="shared" si="6"/>
        <v>0010</v>
      </c>
    </row>
    <row r="49" spans="1:27" x14ac:dyDescent="0.4">
      <c r="A49" s="128"/>
      <c r="B49" s="27" t="str">
        <f t="shared" si="7"/>
        <v>00101110</v>
      </c>
      <c r="C49" s="27" t="s">
        <v>81</v>
      </c>
      <c r="D49" s="37" t="s">
        <v>90</v>
      </c>
      <c r="E49" s="27" t="str">
        <f t="shared" si="0"/>
        <v>000001</v>
      </c>
      <c r="F49" s="43">
        <v>0</v>
      </c>
      <c r="G49" s="43">
        <v>0</v>
      </c>
      <c r="H49" s="43">
        <v>0</v>
      </c>
      <c r="I49" s="49" t="s">
        <v>31</v>
      </c>
      <c r="J49" s="49" t="s">
        <v>31</v>
      </c>
      <c r="K49" s="50">
        <v>0</v>
      </c>
      <c r="L49" s="51" t="s">
        <v>31</v>
      </c>
      <c r="M49" s="51" t="s">
        <v>31</v>
      </c>
      <c r="N49" s="52">
        <v>0</v>
      </c>
      <c r="O49" s="52">
        <v>0</v>
      </c>
      <c r="P49" s="53"/>
      <c r="Q49" s="61"/>
      <c r="R49" s="62" t="s">
        <v>47</v>
      </c>
      <c r="S49" s="63">
        <v>0</v>
      </c>
      <c r="T49" s="64" t="s">
        <v>222</v>
      </c>
      <c r="V49" t="str">
        <f t="shared" si="1"/>
        <v>0000</v>
      </c>
      <c r="W49" t="str">
        <f t="shared" si="2"/>
        <v>0000</v>
      </c>
      <c r="X49" t="str">
        <f t="shared" si="3"/>
        <v>0000</v>
      </c>
      <c r="Y49" t="str">
        <f t="shared" si="4"/>
        <v>0000</v>
      </c>
      <c r="Z49" t="str">
        <f t="shared" si="5"/>
        <v>0000</v>
      </c>
      <c r="AA49" s="66" t="str">
        <f t="shared" si="6"/>
        <v>0001</v>
      </c>
    </row>
    <row r="50" spans="1:27" x14ac:dyDescent="0.4">
      <c r="A50" s="27"/>
      <c r="B50" s="27" t="str">
        <f t="shared" si="7"/>
        <v>00101111</v>
      </c>
      <c r="C50" s="27"/>
      <c r="D50" s="37" t="s">
        <v>91</v>
      </c>
      <c r="E50" s="27" t="str">
        <f t="shared" si="0"/>
        <v>000000</v>
      </c>
      <c r="F50" s="27"/>
      <c r="G50" s="27"/>
      <c r="H50" s="27"/>
      <c r="I50" s="41"/>
      <c r="J50" s="41"/>
      <c r="K50" s="37"/>
      <c r="L50" s="47"/>
      <c r="M50" s="47"/>
      <c r="N50" s="45"/>
      <c r="O50" s="45"/>
      <c r="P50" s="54"/>
      <c r="Q50" s="65"/>
      <c r="R50" s="59"/>
      <c r="S50" s="57"/>
      <c r="T50" s="60"/>
      <c r="V50" t="str">
        <f t="shared" si="1"/>
        <v/>
      </c>
      <c r="W50" t="str">
        <f t="shared" si="2"/>
        <v/>
      </c>
      <c r="X50" t="str">
        <f t="shared" si="3"/>
        <v/>
      </c>
      <c r="Y50" t="str">
        <f t="shared" si="4"/>
        <v/>
      </c>
      <c r="Z50" t="str">
        <f t="shared" si="5"/>
        <v/>
      </c>
      <c r="AA50" s="66" t="str">
        <f t="shared" si="6"/>
        <v/>
      </c>
    </row>
    <row r="51" spans="1:27" x14ac:dyDescent="0.4">
      <c r="A51" s="27"/>
      <c r="B51" s="27" t="str">
        <f t="shared" si="7"/>
        <v>00110000</v>
      </c>
      <c r="C51" s="27"/>
      <c r="D51" s="37">
        <v>30</v>
      </c>
      <c r="E51" s="27" t="str">
        <f t="shared" si="0"/>
        <v>000000</v>
      </c>
      <c r="F51" s="43"/>
      <c r="G51" s="43"/>
      <c r="H51" s="43"/>
      <c r="I51" s="49"/>
      <c r="J51" s="49"/>
      <c r="K51" s="50"/>
      <c r="L51" s="51"/>
      <c r="M51" s="51"/>
      <c r="N51" s="52"/>
      <c r="O51" s="52"/>
      <c r="P51" s="53"/>
      <c r="Q51" s="61"/>
      <c r="R51" s="62"/>
      <c r="S51" s="63"/>
      <c r="T51" s="64"/>
      <c r="V51" t="str">
        <f t="shared" si="1"/>
        <v/>
      </c>
      <c r="W51" t="str">
        <f t="shared" si="2"/>
        <v/>
      </c>
      <c r="X51" t="str">
        <f t="shared" si="3"/>
        <v/>
      </c>
      <c r="Y51" t="str">
        <f t="shared" si="4"/>
        <v/>
      </c>
      <c r="Z51" t="str">
        <f t="shared" si="5"/>
        <v/>
      </c>
      <c r="AA51" s="66" t="str">
        <f t="shared" si="6"/>
        <v/>
      </c>
    </row>
    <row r="52" spans="1:27" x14ac:dyDescent="0.4">
      <c r="A52" s="27"/>
      <c r="B52" s="27" t="str">
        <f t="shared" si="7"/>
        <v>00110001</v>
      </c>
      <c r="C52" s="27"/>
      <c r="D52" s="37">
        <v>31</v>
      </c>
      <c r="E52" s="27" t="str">
        <f t="shared" si="0"/>
        <v>000000</v>
      </c>
      <c r="F52" s="27"/>
      <c r="G52" s="27"/>
      <c r="H52" s="27"/>
      <c r="I52" s="41"/>
      <c r="J52" s="41"/>
      <c r="K52" s="37"/>
      <c r="L52" s="47"/>
      <c r="M52" s="47"/>
      <c r="N52" s="45"/>
      <c r="O52" s="45"/>
      <c r="P52" s="54"/>
      <c r="Q52" s="65"/>
      <c r="R52" s="59"/>
      <c r="S52" s="57"/>
      <c r="T52" s="60"/>
      <c r="V52" t="str">
        <f t="shared" si="1"/>
        <v/>
      </c>
      <c r="W52" t="str">
        <f t="shared" si="2"/>
        <v/>
      </c>
      <c r="X52" t="str">
        <f t="shared" si="3"/>
        <v/>
      </c>
      <c r="Y52" t="str">
        <f t="shared" si="4"/>
        <v/>
      </c>
      <c r="Z52" t="str">
        <f t="shared" si="5"/>
        <v/>
      </c>
      <c r="AA52" s="66" t="str">
        <f t="shared" si="6"/>
        <v/>
      </c>
    </row>
    <row r="53" spans="1:27" x14ac:dyDescent="0.4">
      <c r="A53" s="27"/>
      <c r="B53" s="27" t="str">
        <f t="shared" si="7"/>
        <v>00110010</v>
      </c>
      <c r="C53" s="27"/>
      <c r="D53" s="37">
        <v>32</v>
      </c>
      <c r="E53" s="27" t="str">
        <f t="shared" si="0"/>
        <v>000000</v>
      </c>
      <c r="F53" s="43"/>
      <c r="G53" s="43"/>
      <c r="H53" s="43"/>
      <c r="I53" s="49"/>
      <c r="J53" s="49"/>
      <c r="K53" s="50"/>
      <c r="L53" s="51"/>
      <c r="M53" s="51"/>
      <c r="N53" s="52"/>
      <c r="O53" s="52"/>
      <c r="P53" s="53"/>
      <c r="Q53" s="61"/>
      <c r="R53" s="62"/>
      <c r="S53" s="63"/>
      <c r="T53" s="64"/>
      <c r="V53" t="str">
        <f t="shared" si="1"/>
        <v/>
      </c>
      <c r="W53" t="str">
        <f t="shared" si="2"/>
        <v/>
      </c>
      <c r="X53" t="str">
        <f t="shared" si="3"/>
        <v/>
      </c>
      <c r="Y53" t="str">
        <f t="shared" si="4"/>
        <v/>
      </c>
      <c r="Z53" t="str">
        <f t="shared" si="5"/>
        <v/>
      </c>
      <c r="AA53" s="66" t="str">
        <f t="shared" si="6"/>
        <v/>
      </c>
    </row>
    <row r="54" spans="1:27" x14ac:dyDescent="0.4">
      <c r="A54" s="27"/>
      <c r="B54" s="27" t="str">
        <f t="shared" si="7"/>
        <v>00110011</v>
      </c>
      <c r="C54" s="27"/>
      <c r="D54" s="37">
        <v>33</v>
      </c>
      <c r="E54" s="27" t="str">
        <f t="shared" si="0"/>
        <v>000000</v>
      </c>
      <c r="F54" s="27"/>
      <c r="G54" s="27"/>
      <c r="H54" s="27"/>
      <c r="I54" s="41"/>
      <c r="J54" s="41"/>
      <c r="K54" s="37"/>
      <c r="L54" s="47"/>
      <c r="M54" s="47"/>
      <c r="N54" s="45"/>
      <c r="O54" s="45"/>
      <c r="P54" s="54"/>
      <c r="Q54" s="65"/>
      <c r="R54" s="59"/>
      <c r="S54" s="57"/>
      <c r="T54" s="60"/>
      <c r="V54" t="str">
        <f t="shared" si="1"/>
        <v/>
      </c>
      <c r="W54" t="str">
        <f t="shared" si="2"/>
        <v/>
      </c>
      <c r="X54" t="str">
        <f t="shared" si="3"/>
        <v/>
      </c>
      <c r="Y54" t="str">
        <f t="shared" si="4"/>
        <v/>
      </c>
      <c r="Z54" t="str">
        <f t="shared" si="5"/>
        <v/>
      </c>
      <c r="AA54" s="66" t="str">
        <f t="shared" si="6"/>
        <v/>
      </c>
    </row>
    <row r="55" spans="1:27" x14ac:dyDescent="0.4">
      <c r="A55" s="128" t="s">
        <v>92</v>
      </c>
      <c r="B55" s="27" t="str">
        <f t="shared" si="7"/>
        <v>00110100</v>
      </c>
      <c r="C55" s="27" t="s">
        <v>223</v>
      </c>
      <c r="D55" s="37">
        <v>34</v>
      </c>
      <c r="E55" s="27" t="str">
        <f t="shared" si="0"/>
        <v>324451</v>
      </c>
      <c r="F55" s="43">
        <v>0</v>
      </c>
      <c r="G55" s="43">
        <v>0</v>
      </c>
      <c r="H55" s="43">
        <v>1</v>
      </c>
      <c r="I55" s="49" t="s">
        <v>32</v>
      </c>
      <c r="J55" s="49" t="s">
        <v>33</v>
      </c>
      <c r="K55" s="50">
        <v>0</v>
      </c>
      <c r="L55" s="51" t="s">
        <v>34</v>
      </c>
      <c r="M55" s="51" t="s">
        <v>31</v>
      </c>
      <c r="N55" s="52">
        <v>0</v>
      </c>
      <c r="O55" s="52">
        <v>1</v>
      </c>
      <c r="P55" s="53"/>
      <c r="Q55" s="61"/>
      <c r="R55" s="62" t="s">
        <v>56</v>
      </c>
      <c r="S55" s="63">
        <v>0</v>
      </c>
      <c r="T55" s="64" t="s">
        <v>35</v>
      </c>
      <c r="V55" t="str">
        <f t="shared" si="1"/>
        <v>0011</v>
      </c>
      <c r="W55" t="str">
        <f t="shared" si="2"/>
        <v>0010</v>
      </c>
      <c r="X55" t="str">
        <f t="shared" si="3"/>
        <v>0100</v>
      </c>
      <c r="Y55" t="str">
        <f t="shared" si="4"/>
        <v>0100</v>
      </c>
      <c r="Z55" t="str">
        <f t="shared" si="5"/>
        <v>0101</v>
      </c>
      <c r="AA55" s="66" t="str">
        <f t="shared" si="6"/>
        <v>0001</v>
      </c>
    </row>
    <row r="56" spans="1:27" ht="15" x14ac:dyDescent="0.55000000000000004">
      <c r="A56" s="128"/>
      <c r="B56" s="27" t="str">
        <f t="shared" si="7"/>
        <v>00110101</v>
      </c>
      <c r="C56" s="27" t="s">
        <v>224</v>
      </c>
      <c r="D56" s="37">
        <v>35</v>
      </c>
      <c r="E56" s="27" t="str">
        <f t="shared" si="0"/>
        <v>331802</v>
      </c>
      <c r="F56" s="27">
        <v>0</v>
      </c>
      <c r="G56" s="27">
        <v>0</v>
      </c>
      <c r="H56" s="27">
        <v>1</v>
      </c>
      <c r="I56" s="41" t="s">
        <v>32</v>
      </c>
      <c r="J56" s="41" t="s">
        <v>33</v>
      </c>
      <c r="K56" s="37" t="s">
        <v>94</v>
      </c>
      <c r="L56" s="47" t="s">
        <v>31</v>
      </c>
      <c r="M56" s="47" t="s">
        <v>43</v>
      </c>
      <c r="N56" s="45">
        <v>1</v>
      </c>
      <c r="O56" s="45">
        <v>0</v>
      </c>
      <c r="P56" s="54"/>
      <c r="Q56" s="65"/>
      <c r="R56" s="59" t="s">
        <v>47</v>
      </c>
      <c r="S56" s="57">
        <v>0</v>
      </c>
      <c r="T56" s="60" t="s">
        <v>221</v>
      </c>
      <c r="V56" t="str">
        <f t="shared" si="1"/>
        <v>0011</v>
      </c>
      <c r="W56" t="str">
        <f t="shared" si="2"/>
        <v>0011</v>
      </c>
      <c r="X56" t="str">
        <f t="shared" si="3"/>
        <v>0001</v>
      </c>
      <c r="Y56" t="str">
        <f t="shared" si="4"/>
        <v>1000</v>
      </c>
      <c r="Z56" t="str">
        <f t="shared" si="5"/>
        <v>0000</v>
      </c>
      <c r="AA56" s="66" t="str">
        <f t="shared" si="6"/>
        <v>0010</v>
      </c>
    </row>
    <row r="57" spans="1:27" x14ac:dyDescent="0.4">
      <c r="A57" s="128"/>
      <c r="B57" s="27" t="str">
        <f t="shared" si="7"/>
        <v>00110110</v>
      </c>
      <c r="C57" s="27" t="s">
        <v>81</v>
      </c>
      <c r="D57" s="37">
        <v>36</v>
      </c>
      <c r="E57" s="27" t="str">
        <f t="shared" si="0"/>
        <v>000001</v>
      </c>
      <c r="F57" s="43">
        <v>0</v>
      </c>
      <c r="G57" s="43">
        <v>0</v>
      </c>
      <c r="H57" s="43">
        <v>0</v>
      </c>
      <c r="I57" s="49" t="s">
        <v>31</v>
      </c>
      <c r="J57" s="49" t="s">
        <v>31</v>
      </c>
      <c r="K57" s="50">
        <v>0</v>
      </c>
      <c r="L57" s="51" t="s">
        <v>31</v>
      </c>
      <c r="M57" s="51" t="s">
        <v>31</v>
      </c>
      <c r="N57" s="52">
        <v>0</v>
      </c>
      <c r="O57" s="52">
        <v>0</v>
      </c>
      <c r="P57" s="53"/>
      <c r="Q57" s="61"/>
      <c r="R57" s="62" t="s">
        <v>47</v>
      </c>
      <c r="S57" s="63">
        <v>0</v>
      </c>
      <c r="T57" s="64" t="s">
        <v>222</v>
      </c>
      <c r="V57" t="str">
        <f t="shared" si="1"/>
        <v>0000</v>
      </c>
      <c r="W57" t="str">
        <f t="shared" si="2"/>
        <v>0000</v>
      </c>
      <c r="X57" t="str">
        <f t="shared" si="3"/>
        <v>0000</v>
      </c>
      <c r="Y57" t="str">
        <f t="shared" si="4"/>
        <v>0000</v>
      </c>
      <c r="Z57" t="str">
        <f t="shared" si="5"/>
        <v>0000</v>
      </c>
      <c r="AA57" s="66" t="str">
        <f t="shared" si="6"/>
        <v>0001</v>
      </c>
    </row>
    <row r="58" spans="1:27" x14ac:dyDescent="0.4">
      <c r="A58" s="27"/>
      <c r="B58" s="27" t="str">
        <f t="shared" si="7"/>
        <v>00110111</v>
      </c>
      <c r="C58" s="27"/>
      <c r="D58" s="37">
        <v>37</v>
      </c>
      <c r="E58" s="27" t="str">
        <f t="shared" si="0"/>
        <v>000000</v>
      </c>
      <c r="F58" s="27"/>
      <c r="G58" s="27"/>
      <c r="H58" s="27"/>
      <c r="I58" s="41"/>
      <c r="J58" s="41"/>
      <c r="K58" s="37"/>
      <c r="L58" s="47"/>
      <c r="M58" s="47"/>
      <c r="N58" s="45"/>
      <c r="O58" s="45"/>
      <c r="P58" s="54"/>
      <c r="Q58" s="65"/>
      <c r="R58" s="59"/>
      <c r="S58" s="57"/>
      <c r="T58" s="60"/>
      <c r="V58" t="str">
        <f t="shared" si="1"/>
        <v/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  <c r="AA58" s="66" t="str">
        <f t="shared" si="6"/>
        <v/>
      </c>
    </row>
    <row r="59" spans="1:27" x14ac:dyDescent="0.4">
      <c r="A59" s="27"/>
      <c r="B59" s="27" t="str">
        <f t="shared" si="7"/>
        <v>00111000</v>
      </c>
      <c r="C59" s="27"/>
      <c r="D59" s="37">
        <v>38</v>
      </c>
      <c r="E59" s="27" t="str">
        <f t="shared" si="0"/>
        <v>000000</v>
      </c>
      <c r="F59" s="43"/>
      <c r="G59" s="43"/>
      <c r="H59" s="43"/>
      <c r="I59" s="49"/>
      <c r="J59" s="49"/>
      <c r="K59" s="50"/>
      <c r="L59" s="51"/>
      <c r="M59" s="51"/>
      <c r="N59" s="52"/>
      <c r="O59" s="52"/>
      <c r="P59" s="53"/>
      <c r="Q59" s="61"/>
      <c r="R59" s="62"/>
      <c r="S59" s="63"/>
      <c r="T59" s="64"/>
      <c r="V59" t="str">
        <f t="shared" si="1"/>
        <v/>
      </c>
      <c r="W59" t="str">
        <f t="shared" si="2"/>
        <v/>
      </c>
      <c r="X59" t="str">
        <f t="shared" si="3"/>
        <v/>
      </c>
      <c r="Y59" t="str">
        <f t="shared" si="4"/>
        <v/>
      </c>
      <c r="Z59" t="str">
        <f t="shared" si="5"/>
        <v/>
      </c>
      <c r="AA59" s="66" t="str">
        <f t="shared" si="6"/>
        <v/>
      </c>
    </row>
    <row r="60" spans="1:27" x14ac:dyDescent="0.4">
      <c r="A60" s="27"/>
      <c r="B60" s="27" t="str">
        <f t="shared" si="7"/>
        <v>00111010</v>
      </c>
      <c r="C60" s="27"/>
      <c r="D60" s="37" t="s">
        <v>96</v>
      </c>
      <c r="E60" s="27" t="str">
        <f t="shared" si="0"/>
        <v>000000</v>
      </c>
      <c r="F60" s="27"/>
      <c r="G60" s="27"/>
      <c r="H60" s="27"/>
      <c r="I60" s="41"/>
      <c r="J60" s="41"/>
      <c r="K60" s="37"/>
      <c r="L60" s="47"/>
      <c r="M60" s="47"/>
      <c r="N60" s="45"/>
      <c r="O60" s="45"/>
      <c r="P60" s="54"/>
      <c r="Q60" s="65"/>
      <c r="R60" s="59"/>
      <c r="S60" s="57"/>
      <c r="T60" s="60"/>
      <c r="V60" t="str">
        <f t="shared" si="1"/>
        <v/>
      </c>
      <c r="W60" t="str">
        <f t="shared" si="2"/>
        <v/>
      </c>
      <c r="X60" t="str">
        <f t="shared" si="3"/>
        <v/>
      </c>
      <c r="Y60" t="str">
        <f t="shared" si="4"/>
        <v/>
      </c>
      <c r="Z60" t="str">
        <f t="shared" si="5"/>
        <v/>
      </c>
      <c r="AA60" s="66" t="str">
        <f t="shared" si="6"/>
        <v/>
      </c>
    </row>
    <row r="61" spans="1:27" x14ac:dyDescent="0.4">
      <c r="A61" s="27"/>
      <c r="B61" s="27" t="str">
        <f t="shared" si="7"/>
        <v>00111011</v>
      </c>
      <c r="C61" s="27"/>
      <c r="D61" s="37" t="s">
        <v>97</v>
      </c>
      <c r="E61" s="27" t="str">
        <f t="shared" si="0"/>
        <v>000000</v>
      </c>
      <c r="F61" s="43"/>
      <c r="G61" s="43"/>
      <c r="H61" s="43"/>
      <c r="I61" s="49"/>
      <c r="J61" s="49"/>
      <c r="K61" s="50"/>
      <c r="L61" s="51"/>
      <c r="M61" s="51"/>
      <c r="N61" s="52"/>
      <c r="O61" s="52"/>
      <c r="P61" s="53"/>
      <c r="Q61" s="61"/>
      <c r="R61" s="62"/>
      <c r="S61" s="63"/>
      <c r="T61" s="64"/>
      <c r="V61" t="str">
        <f t="shared" si="1"/>
        <v/>
      </c>
      <c r="W61" t="str">
        <f t="shared" si="2"/>
        <v/>
      </c>
      <c r="X61" t="str">
        <f t="shared" si="3"/>
        <v/>
      </c>
      <c r="Y61" t="str">
        <f t="shared" si="4"/>
        <v/>
      </c>
      <c r="Z61" t="str">
        <f t="shared" si="5"/>
        <v/>
      </c>
      <c r="AA61" s="66" t="str">
        <f t="shared" si="6"/>
        <v/>
      </c>
    </row>
    <row r="62" spans="1:27" ht="15" x14ac:dyDescent="0.55000000000000004">
      <c r="A62" s="128" t="s">
        <v>98</v>
      </c>
      <c r="B62" s="27" t="str">
        <f t="shared" si="7"/>
        <v>00111100</v>
      </c>
      <c r="C62" s="27" t="s">
        <v>190</v>
      </c>
      <c r="D62" s="37" t="s">
        <v>99</v>
      </c>
      <c r="E62" s="27" t="str">
        <f t="shared" si="0"/>
        <v>338802</v>
      </c>
      <c r="F62" s="27">
        <v>0</v>
      </c>
      <c r="G62" s="27">
        <v>0</v>
      </c>
      <c r="H62" s="27">
        <v>1</v>
      </c>
      <c r="I62" s="41" t="s">
        <v>32</v>
      </c>
      <c r="J62" s="41" t="s">
        <v>33</v>
      </c>
      <c r="K62" s="37">
        <v>1</v>
      </c>
      <c r="L62" s="47" t="s">
        <v>95</v>
      </c>
      <c r="M62" s="47" t="s">
        <v>31</v>
      </c>
      <c r="N62" s="45">
        <v>1</v>
      </c>
      <c r="O62" s="45">
        <v>0</v>
      </c>
      <c r="P62" s="54"/>
      <c r="Q62" s="65"/>
      <c r="R62" s="59" t="s">
        <v>47</v>
      </c>
      <c r="S62" s="57">
        <v>0</v>
      </c>
      <c r="T62" s="60" t="s">
        <v>221</v>
      </c>
      <c r="V62" t="str">
        <f t="shared" si="1"/>
        <v>0011</v>
      </c>
      <c r="W62" t="str">
        <f t="shared" si="2"/>
        <v>0011</v>
      </c>
      <c r="X62" t="str">
        <f t="shared" si="3"/>
        <v>1000</v>
      </c>
      <c r="Y62" t="str">
        <f t="shared" si="4"/>
        <v>1000</v>
      </c>
      <c r="Z62" t="str">
        <f t="shared" si="5"/>
        <v>0000</v>
      </c>
      <c r="AA62" s="66" t="str">
        <f t="shared" si="6"/>
        <v>0010</v>
      </c>
    </row>
    <row r="63" spans="1:27" x14ac:dyDescent="0.4">
      <c r="A63" s="128"/>
      <c r="B63" s="27" t="str">
        <f t="shared" si="7"/>
        <v>00111101</v>
      </c>
      <c r="C63" s="27" t="s">
        <v>81</v>
      </c>
      <c r="D63" s="37" t="s">
        <v>100</v>
      </c>
      <c r="E63" s="27" t="str">
        <f t="shared" si="0"/>
        <v>000001</v>
      </c>
      <c r="F63" s="43">
        <v>0</v>
      </c>
      <c r="G63" s="43">
        <v>0</v>
      </c>
      <c r="H63" s="43">
        <v>0</v>
      </c>
      <c r="I63" s="49" t="s">
        <v>31</v>
      </c>
      <c r="J63" s="49" t="s">
        <v>31</v>
      </c>
      <c r="K63" s="50">
        <v>0</v>
      </c>
      <c r="L63" s="51" t="s">
        <v>31</v>
      </c>
      <c r="M63" s="51" t="s">
        <v>31</v>
      </c>
      <c r="N63" s="52">
        <v>0</v>
      </c>
      <c r="O63" s="52">
        <v>0</v>
      </c>
      <c r="P63" s="53"/>
      <c r="Q63" s="61"/>
      <c r="R63" s="62" t="s">
        <v>47</v>
      </c>
      <c r="S63" s="63">
        <v>0</v>
      </c>
      <c r="T63" s="64" t="s">
        <v>222</v>
      </c>
      <c r="V63" t="str">
        <f t="shared" si="1"/>
        <v>0000</v>
      </c>
      <c r="W63" t="str">
        <f t="shared" si="2"/>
        <v>0000</v>
      </c>
      <c r="X63" t="str">
        <f t="shared" si="3"/>
        <v>0000</v>
      </c>
      <c r="Y63" t="str">
        <f t="shared" si="4"/>
        <v>0000</v>
      </c>
      <c r="Z63" t="str">
        <f t="shared" si="5"/>
        <v>0000</v>
      </c>
      <c r="AA63" s="66" t="str">
        <f t="shared" si="6"/>
        <v>0001</v>
      </c>
    </row>
    <row r="64" spans="1:27" x14ac:dyDescent="0.4">
      <c r="A64" s="27"/>
      <c r="B64" s="27" t="str">
        <f t="shared" si="7"/>
        <v>00111110</v>
      </c>
      <c r="C64" s="27"/>
      <c r="D64" s="37" t="s">
        <v>101</v>
      </c>
      <c r="E64" s="27" t="str">
        <f t="shared" si="0"/>
        <v>000000</v>
      </c>
      <c r="F64" s="27"/>
      <c r="G64" s="27"/>
      <c r="H64" s="27"/>
      <c r="I64" s="41"/>
      <c r="J64" s="41"/>
      <c r="K64" s="37"/>
      <c r="L64" s="47"/>
      <c r="M64" s="47"/>
      <c r="N64" s="45"/>
      <c r="O64" s="45"/>
      <c r="P64" s="54"/>
      <c r="Q64" s="65"/>
      <c r="R64" s="59"/>
      <c r="S64" s="57"/>
      <c r="T64" s="60"/>
      <c r="V64" t="str">
        <f t="shared" si="1"/>
        <v/>
      </c>
      <c r="W64" t="str">
        <f t="shared" si="2"/>
        <v/>
      </c>
      <c r="X64" t="str">
        <f t="shared" si="3"/>
        <v/>
      </c>
      <c r="Y64" t="str">
        <f t="shared" si="4"/>
        <v/>
      </c>
      <c r="Z64" t="str">
        <f t="shared" si="5"/>
        <v/>
      </c>
      <c r="AA64" s="66" t="str">
        <f t="shared" si="6"/>
        <v/>
      </c>
    </row>
    <row r="65" spans="1:27" x14ac:dyDescent="0.4">
      <c r="A65" s="27"/>
      <c r="B65" s="27" t="str">
        <f t="shared" si="7"/>
        <v>00111111</v>
      </c>
      <c r="C65" s="27"/>
      <c r="D65" s="37" t="s">
        <v>102</v>
      </c>
      <c r="E65" s="27" t="str">
        <f t="shared" si="0"/>
        <v>000000</v>
      </c>
      <c r="F65" s="43"/>
      <c r="G65" s="43"/>
      <c r="H65" s="43"/>
      <c r="I65" s="49"/>
      <c r="J65" s="49"/>
      <c r="K65" s="50"/>
      <c r="L65" s="51"/>
      <c r="M65" s="51"/>
      <c r="N65" s="52"/>
      <c r="O65" s="52"/>
      <c r="P65" s="53"/>
      <c r="Q65" s="61"/>
      <c r="R65" s="62"/>
      <c r="S65" s="63"/>
      <c r="T65" s="64"/>
      <c r="V65" t="str">
        <f t="shared" si="1"/>
        <v/>
      </c>
      <c r="W65" t="str">
        <f t="shared" si="2"/>
        <v/>
      </c>
      <c r="X65" t="str">
        <f t="shared" si="3"/>
        <v/>
      </c>
      <c r="Y65" t="str">
        <f t="shared" si="4"/>
        <v/>
      </c>
      <c r="Z65" t="str">
        <f t="shared" si="5"/>
        <v/>
      </c>
      <c r="AA65" s="66" t="str">
        <f t="shared" si="6"/>
        <v/>
      </c>
    </row>
    <row r="66" spans="1:27" ht="15" x14ac:dyDescent="0.55000000000000004">
      <c r="A66" s="139" t="s">
        <v>103</v>
      </c>
      <c r="B66" s="27" t="str">
        <f t="shared" si="7"/>
        <v>01000000</v>
      </c>
      <c r="C66" s="27" t="s">
        <v>104</v>
      </c>
      <c r="D66" s="37">
        <v>40</v>
      </c>
      <c r="E66" s="27" t="str">
        <f t="shared" si="0"/>
        <v>322012</v>
      </c>
      <c r="F66" s="27">
        <v>0</v>
      </c>
      <c r="G66" s="27">
        <v>0</v>
      </c>
      <c r="H66" s="27">
        <v>1</v>
      </c>
      <c r="I66" s="41" t="s">
        <v>32</v>
      </c>
      <c r="J66" s="41" t="s">
        <v>33</v>
      </c>
      <c r="K66" s="37">
        <v>0</v>
      </c>
      <c r="L66" s="47" t="s">
        <v>31</v>
      </c>
      <c r="M66" s="47" t="s">
        <v>106</v>
      </c>
      <c r="N66" s="45">
        <v>0</v>
      </c>
      <c r="O66" s="45">
        <v>0</v>
      </c>
      <c r="P66" s="54"/>
      <c r="Q66" s="65"/>
      <c r="R66" s="59" t="s">
        <v>80</v>
      </c>
      <c r="S66" s="57">
        <v>0</v>
      </c>
      <c r="T66" s="60" t="s">
        <v>221</v>
      </c>
      <c r="V66" t="str">
        <f t="shared" si="1"/>
        <v>0011</v>
      </c>
      <c r="W66" t="str">
        <f t="shared" si="2"/>
        <v>0010</v>
      </c>
      <c r="X66" t="str">
        <f t="shared" si="3"/>
        <v>0010</v>
      </c>
      <c r="Y66" t="str">
        <f t="shared" si="4"/>
        <v>0000</v>
      </c>
      <c r="Z66" t="str">
        <f t="shared" si="5"/>
        <v>0001</v>
      </c>
      <c r="AA66" s="66" t="str">
        <f t="shared" si="6"/>
        <v>0010</v>
      </c>
    </row>
    <row r="67" spans="1:27" x14ac:dyDescent="0.4">
      <c r="A67" s="141"/>
      <c r="B67" s="27" t="str">
        <f t="shared" si="7"/>
        <v>01000001</v>
      </c>
      <c r="C67" s="27" t="s">
        <v>81</v>
      </c>
      <c r="D67" s="37">
        <v>41</v>
      </c>
      <c r="E67" s="27" t="str">
        <f t="shared" ref="E67:E122" si="8">_xlfn.CONCAT(BIN2HEX(V67),BIN2HEX(W67),BIN2HEX(X67),BIN2HEX(Y67),BIN2HEX(Z67),BIN2HEX(AA67))</f>
        <v>000001</v>
      </c>
      <c r="F67" s="43">
        <v>0</v>
      </c>
      <c r="G67" s="43">
        <v>0</v>
      </c>
      <c r="H67" s="43">
        <v>0</v>
      </c>
      <c r="I67" s="49" t="s">
        <v>31</v>
      </c>
      <c r="J67" s="49" t="s">
        <v>31</v>
      </c>
      <c r="K67" s="50">
        <v>0</v>
      </c>
      <c r="L67" s="51" t="s">
        <v>31</v>
      </c>
      <c r="M67" s="51" t="s">
        <v>31</v>
      </c>
      <c r="N67" s="52">
        <v>0</v>
      </c>
      <c r="O67" s="52">
        <v>0</v>
      </c>
      <c r="P67" s="53"/>
      <c r="Q67" s="61"/>
      <c r="R67" s="62" t="s">
        <v>47</v>
      </c>
      <c r="S67" s="63">
        <v>0</v>
      </c>
      <c r="T67" s="64" t="s">
        <v>80</v>
      </c>
      <c r="V67" t="str">
        <f t="shared" si="1"/>
        <v>0000</v>
      </c>
      <c r="W67" t="str">
        <f t="shared" si="2"/>
        <v>0000</v>
      </c>
      <c r="X67" t="str">
        <f t="shared" si="3"/>
        <v>0000</v>
      </c>
      <c r="Y67" t="str">
        <f t="shared" si="4"/>
        <v>0000</v>
      </c>
      <c r="Z67" t="str">
        <f t="shared" si="5"/>
        <v>0000</v>
      </c>
      <c r="AA67" s="66" t="str">
        <f t="shared" si="6"/>
        <v>0001</v>
      </c>
    </row>
    <row r="68" spans="1:27" x14ac:dyDescent="0.4">
      <c r="A68" s="27"/>
      <c r="B68" s="27" t="str">
        <f t="shared" si="7"/>
        <v>01000010</v>
      </c>
      <c r="C68" s="27"/>
      <c r="D68" s="37">
        <v>42</v>
      </c>
      <c r="E68" s="27" t="str">
        <f t="shared" si="8"/>
        <v>000000</v>
      </c>
      <c r="F68" s="27"/>
      <c r="G68" s="27"/>
      <c r="H68" s="27"/>
      <c r="I68" s="41"/>
      <c r="J68" s="41"/>
      <c r="K68" s="37"/>
      <c r="L68" s="47"/>
      <c r="M68" s="47"/>
      <c r="N68" s="45"/>
      <c r="O68" s="45"/>
      <c r="P68" s="54"/>
      <c r="Q68" s="65"/>
      <c r="R68" s="59"/>
      <c r="S68" s="57"/>
      <c r="T68" s="60"/>
      <c r="V68" t="str">
        <f t="shared" ref="V68:V99" si="9">_xlfn.CONCAT(F68,G68,H68,MID(I68,1,1))</f>
        <v/>
      </c>
      <c r="W68" t="str">
        <f t="shared" ref="W68:W114" si="10">_xlfn.CONCAT(MID(I68,2,1),J68,MID(K68,1,1))</f>
        <v/>
      </c>
      <c r="X68" t="str">
        <f t="shared" ref="X68:X111" si="11">_xlfn.CONCAT(MID(L68,1,2),MID(M68,1,2))</f>
        <v/>
      </c>
      <c r="Y68" t="str">
        <f t="shared" ref="Y68:Y113" si="12">_xlfn.CONCAT(N68,O68,IF(ISBLANK(O68),,0),IF(ISBLANK(O68),,0))</f>
        <v/>
      </c>
      <c r="Z68" t="str">
        <f t="shared" ref="Z68:Z124" si="13">_xlfn.CONCAT(IF(ISBLANK(R68),,0),R68)</f>
        <v/>
      </c>
      <c r="AA68" s="66" t="str">
        <f t="shared" ref="AA68:AA124" si="14">_xlfn.CONCAT(S68,MID(T68,1,3))</f>
        <v/>
      </c>
    </row>
    <row r="69" spans="1:27" x14ac:dyDescent="0.4">
      <c r="A69" s="27"/>
      <c r="B69" s="27" t="str">
        <f t="shared" si="7"/>
        <v>01000011</v>
      </c>
      <c r="C69" s="27"/>
      <c r="D69" s="37">
        <v>43</v>
      </c>
      <c r="E69" s="27" t="str">
        <f t="shared" si="8"/>
        <v>000000</v>
      </c>
      <c r="F69" s="43"/>
      <c r="G69" s="43"/>
      <c r="H69" s="43"/>
      <c r="I69" s="49"/>
      <c r="J69" s="49"/>
      <c r="K69" s="50"/>
      <c r="L69" s="51"/>
      <c r="M69" s="51"/>
      <c r="N69" s="52"/>
      <c r="O69" s="52"/>
      <c r="P69" s="53"/>
      <c r="Q69" s="61"/>
      <c r="R69" s="62"/>
      <c r="S69" s="63"/>
      <c r="T69" s="64"/>
      <c r="V69" t="str">
        <f t="shared" si="9"/>
        <v/>
      </c>
      <c r="W69" t="str">
        <f t="shared" si="10"/>
        <v/>
      </c>
      <c r="X69" t="str">
        <f t="shared" si="11"/>
        <v/>
      </c>
      <c r="Y69" t="str">
        <f t="shared" si="12"/>
        <v/>
      </c>
      <c r="Z69" t="str">
        <f t="shared" si="13"/>
        <v/>
      </c>
      <c r="AA69" s="66" t="str">
        <f t="shared" si="14"/>
        <v/>
      </c>
    </row>
    <row r="70" spans="1:27" x14ac:dyDescent="0.4">
      <c r="A70" s="139" t="s">
        <v>108</v>
      </c>
      <c r="B70" s="27" t="str">
        <f t="shared" si="7"/>
        <v>01000100</v>
      </c>
      <c r="C70" s="27" t="s">
        <v>36</v>
      </c>
      <c r="D70" s="37">
        <v>44</v>
      </c>
      <c r="E70" s="27" t="str">
        <f t="shared" si="8"/>
        <v>000451</v>
      </c>
      <c r="F70" s="27">
        <v>0</v>
      </c>
      <c r="G70" s="27">
        <v>0</v>
      </c>
      <c r="H70" s="27">
        <v>0</v>
      </c>
      <c r="I70" s="41" t="s">
        <v>31</v>
      </c>
      <c r="J70" s="41" t="s">
        <v>31</v>
      </c>
      <c r="K70" s="37" t="s">
        <v>37</v>
      </c>
      <c r="L70" s="47" t="s">
        <v>31</v>
      </c>
      <c r="M70" s="47" t="s">
        <v>31</v>
      </c>
      <c r="N70" s="45">
        <v>0</v>
      </c>
      <c r="O70" s="45">
        <v>1</v>
      </c>
      <c r="P70" s="54"/>
      <c r="Q70" s="65"/>
      <c r="R70" s="59" t="s">
        <v>56</v>
      </c>
      <c r="S70" s="57">
        <v>0</v>
      </c>
      <c r="T70" s="60" t="s">
        <v>35</v>
      </c>
      <c r="V70" t="str">
        <f t="shared" si="9"/>
        <v>0000</v>
      </c>
      <c r="W70" t="str">
        <f t="shared" si="10"/>
        <v>0000</v>
      </c>
      <c r="X70" t="str">
        <f t="shared" si="11"/>
        <v>0000</v>
      </c>
      <c r="Y70" t="str">
        <f t="shared" si="12"/>
        <v>0100</v>
      </c>
      <c r="Z70" t="str">
        <f t="shared" si="13"/>
        <v>0101</v>
      </c>
      <c r="AA70" s="66" t="str">
        <f t="shared" si="14"/>
        <v>0001</v>
      </c>
    </row>
    <row r="71" spans="1:27" ht="15" x14ac:dyDescent="0.55000000000000004">
      <c r="A71" s="140"/>
      <c r="B71" s="27" t="str">
        <f t="shared" ref="B71:B123" si="15">_xlfn.CONCAT(HEX2BIN(D71,8))</f>
        <v>01000101</v>
      </c>
      <c r="C71" s="27" t="s">
        <v>109</v>
      </c>
      <c r="D71" s="37">
        <v>45</v>
      </c>
      <c r="E71" s="27" t="str">
        <f t="shared" si="8"/>
        <v>321012</v>
      </c>
      <c r="F71" s="43">
        <v>0</v>
      </c>
      <c r="G71" s="43">
        <v>0</v>
      </c>
      <c r="H71" s="43">
        <v>1</v>
      </c>
      <c r="I71" s="49" t="s">
        <v>32</v>
      </c>
      <c r="J71" s="49" t="s">
        <v>33</v>
      </c>
      <c r="K71" s="50">
        <v>0</v>
      </c>
      <c r="L71" s="51" t="s">
        <v>31</v>
      </c>
      <c r="M71" s="51" t="s">
        <v>89</v>
      </c>
      <c r="N71" s="52">
        <v>0</v>
      </c>
      <c r="O71" s="52">
        <v>0</v>
      </c>
      <c r="P71" s="53"/>
      <c r="Q71" s="61"/>
      <c r="R71" s="62" t="s">
        <v>80</v>
      </c>
      <c r="S71" s="63">
        <v>0</v>
      </c>
      <c r="T71" s="64" t="s">
        <v>221</v>
      </c>
      <c r="V71" t="str">
        <f t="shared" si="9"/>
        <v>0011</v>
      </c>
      <c r="W71" t="str">
        <f t="shared" si="10"/>
        <v>0010</v>
      </c>
      <c r="X71" t="str">
        <f t="shared" si="11"/>
        <v>0001</v>
      </c>
      <c r="Y71" t="str">
        <f t="shared" si="12"/>
        <v>0000</v>
      </c>
      <c r="Z71" t="str">
        <f t="shared" si="13"/>
        <v>0001</v>
      </c>
      <c r="AA71" s="66" t="str">
        <f t="shared" si="14"/>
        <v>0010</v>
      </c>
    </row>
    <row r="72" spans="1:27" x14ac:dyDescent="0.4">
      <c r="A72" s="141"/>
      <c r="B72" s="27" t="str">
        <f t="shared" si="15"/>
        <v>01000110</v>
      </c>
      <c r="C72" s="27" t="s">
        <v>81</v>
      </c>
      <c r="D72" s="37">
        <v>46</v>
      </c>
      <c r="E72" s="27" t="str">
        <f t="shared" si="8"/>
        <v>000001</v>
      </c>
      <c r="F72" s="27">
        <v>0</v>
      </c>
      <c r="G72" s="27">
        <v>0</v>
      </c>
      <c r="H72" s="27">
        <v>0</v>
      </c>
      <c r="I72" s="41" t="s">
        <v>31</v>
      </c>
      <c r="J72" s="41" t="s">
        <v>31</v>
      </c>
      <c r="K72" s="37">
        <v>0</v>
      </c>
      <c r="L72" s="47" t="s">
        <v>31</v>
      </c>
      <c r="M72" s="47" t="s">
        <v>31</v>
      </c>
      <c r="N72" s="45">
        <v>0</v>
      </c>
      <c r="O72" s="45">
        <v>0</v>
      </c>
      <c r="P72" s="54"/>
      <c r="Q72" s="65"/>
      <c r="R72" s="59" t="s">
        <v>47</v>
      </c>
      <c r="S72" s="57">
        <v>0</v>
      </c>
      <c r="T72" s="60" t="s">
        <v>222</v>
      </c>
      <c r="V72" t="str">
        <f t="shared" si="9"/>
        <v>0000</v>
      </c>
      <c r="W72" t="str">
        <f t="shared" si="10"/>
        <v>0000</v>
      </c>
      <c r="X72" t="str">
        <f t="shared" si="11"/>
        <v>0000</v>
      </c>
      <c r="Y72" t="str">
        <f t="shared" si="12"/>
        <v>0000</v>
      </c>
      <c r="Z72" t="str">
        <f t="shared" si="13"/>
        <v>0000</v>
      </c>
      <c r="AA72" s="66" t="str">
        <f t="shared" si="14"/>
        <v>0001</v>
      </c>
    </row>
    <row r="73" spans="1:27" x14ac:dyDescent="0.4">
      <c r="A73" s="27"/>
      <c r="B73" s="27" t="str">
        <f t="shared" si="15"/>
        <v>01000111</v>
      </c>
      <c r="C73" s="27"/>
      <c r="D73" s="37">
        <v>47</v>
      </c>
      <c r="E73" s="27" t="str">
        <f t="shared" si="8"/>
        <v>000000</v>
      </c>
      <c r="F73" s="43"/>
      <c r="G73" s="43"/>
      <c r="H73" s="43"/>
      <c r="I73" s="49"/>
      <c r="J73" s="49"/>
      <c r="K73" s="50"/>
      <c r="L73" s="51"/>
      <c r="M73" s="51"/>
      <c r="N73" s="52"/>
      <c r="O73" s="52"/>
      <c r="P73" s="53"/>
      <c r="Q73" s="61"/>
      <c r="R73" s="62"/>
      <c r="S73" s="63"/>
      <c r="T73" s="64"/>
      <c r="V73" t="str">
        <f t="shared" si="9"/>
        <v/>
      </c>
      <c r="W73" t="str">
        <f t="shared" si="10"/>
        <v/>
      </c>
      <c r="X73" t="str">
        <f t="shared" si="11"/>
        <v/>
      </c>
      <c r="Y73" t="str">
        <f t="shared" si="12"/>
        <v/>
      </c>
      <c r="Z73" t="str">
        <f t="shared" si="13"/>
        <v/>
      </c>
      <c r="AA73" s="66" t="str">
        <f t="shared" si="14"/>
        <v/>
      </c>
    </row>
    <row r="74" spans="1:27" x14ac:dyDescent="0.4">
      <c r="A74" s="139" t="s">
        <v>110</v>
      </c>
      <c r="B74" s="27" t="str">
        <f t="shared" si="15"/>
        <v>01001000</v>
      </c>
      <c r="C74" s="27" t="s">
        <v>36</v>
      </c>
      <c r="D74" s="37">
        <v>48</v>
      </c>
      <c r="E74" s="27" t="str">
        <f t="shared" si="8"/>
        <v>000451</v>
      </c>
      <c r="F74" s="27">
        <v>0</v>
      </c>
      <c r="G74" s="27">
        <v>0</v>
      </c>
      <c r="H74" s="27">
        <v>0</v>
      </c>
      <c r="I74" s="41" t="s">
        <v>31</v>
      </c>
      <c r="J74" s="41" t="s">
        <v>31</v>
      </c>
      <c r="K74" s="37" t="s">
        <v>37</v>
      </c>
      <c r="L74" s="47" t="s">
        <v>31</v>
      </c>
      <c r="M74" s="47" t="s">
        <v>31</v>
      </c>
      <c r="N74" s="45">
        <v>0</v>
      </c>
      <c r="O74" s="45">
        <v>1</v>
      </c>
      <c r="P74" s="54"/>
      <c r="Q74" s="65"/>
      <c r="R74" s="59" t="s">
        <v>56</v>
      </c>
      <c r="S74" s="57">
        <v>0</v>
      </c>
      <c r="T74" s="60" t="s">
        <v>35</v>
      </c>
      <c r="V74" t="str">
        <f t="shared" si="9"/>
        <v>0000</v>
      </c>
      <c r="W74" t="str">
        <f t="shared" si="10"/>
        <v>0000</v>
      </c>
      <c r="X74" t="str">
        <f t="shared" si="11"/>
        <v>0000</v>
      </c>
      <c r="Y74" t="str">
        <f t="shared" si="12"/>
        <v>0100</v>
      </c>
      <c r="Z74" t="str">
        <f t="shared" si="13"/>
        <v>0101</v>
      </c>
      <c r="AA74" s="66" t="str">
        <f t="shared" si="14"/>
        <v>0001</v>
      </c>
    </row>
    <row r="75" spans="1:27" ht="15" x14ac:dyDescent="0.55000000000000004">
      <c r="A75" s="140"/>
      <c r="B75" s="27" t="str">
        <f t="shared" si="15"/>
        <v>01001001</v>
      </c>
      <c r="C75" s="27" t="s">
        <v>109</v>
      </c>
      <c r="D75" s="37">
        <v>49</v>
      </c>
      <c r="E75" s="27" t="str">
        <f t="shared" si="8"/>
        <v>321012</v>
      </c>
      <c r="F75" s="43">
        <v>0</v>
      </c>
      <c r="G75" s="43">
        <v>0</v>
      </c>
      <c r="H75" s="43">
        <v>1</v>
      </c>
      <c r="I75" s="49" t="s">
        <v>32</v>
      </c>
      <c r="J75" s="49" t="s">
        <v>33</v>
      </c>
      <c r="K75" s="50">
        <v>0</v>
      </c>
      <c r="L75" s="51" t="s">
        <v>31</v>
      </c>
      <c r="M75" s="51" t="s">
        <v>89</v>
      </c>
      <c r="N75" s="52">
        <v>0</v>
      </c>
      <c r="O75" s="52">
        <v>0</v>
      </c>
      <c r="P75" s="53"/>
      <c r="Q75" s="61"/>
      <c r="R75" s="62" t="s">
        <v>80</v>
      </c>
      <c r="S75" s="63">
        <v>0</v>
      </c>
      <c r="T75" s="64" t="s">
        <v>221</v>
      </c>
      <c r="V75" t="str">
        <f t="shared" si="9"/>
        <v>0011</v>
      </c>
      <c r="W75" t="str">
        <f t="shared" si="10"/>
        <v>0010</v>
      </c>
      <c r="X75" t="str">
        <f t="shared" si="11"/>
        <v>0001</v>
      </c>
      <c r="Y75" t="str">
        <f t="shared" si="12"/>
        <v>0000</v>
      </c>
      <c r="Z75" t="str">
        <f t="shared" si="13"/>
        <v>0001</v>
      </c>
      <c r="AA75" s="66" t="str">
        <f t="shared" si="14"/>
        <v>0010</v>
      </c>
    </row>
    <row r="76" spans="1:27" x14ac:dyDescent="0.4">
      <c r="A76" s="141"/>
      <c r="B76" s="27" t="str">
        <f t="shared" si="15"/>
        <v>01001010</v>
      </c>
      <c r="C76" s="27" t="s">
        <v>81</v>
      </c>
      <c r="D76" s="37" t="s">
        <v>111</v>
      </c>
      <c r="E76" s="27" t="str">
        <f t="shared" si="8"/>
        <v>000001</v>
      </c>
      <c r="F76" s="27">
        <v>0</v>
      </c>
      <c r="G76" s="27">
        <v>0</v>
      </c>
      <c r="H76" s="27">
        <v>0</v>
      </c>
      <c r="I76" s="41" t="s">
        <v>31</v>
      </c>
      <c r="J76" s="41" t="s">
        <v>31</v>
      </c>
      <c r="K76" s="37">
        <v>0</v>
      </c>
      <c r="L76" s="47" t="s">
        <v>31</v>
      </c>
      <c r="M76" s="47" t="s">
        <v>31</v>
      </c>
      <c r="N76" s="45">
        <v>0</v>
      </c>
      <c r="O76" s="45">
        <v>0</v>
      </c>
      <c r="P76" s="54"/>
      <c r="Q76" s="65"/>
      <c r="R76" s="59" t="s">
        <v>47</v>
      </c>
      <c r="S76" s="57">
        <v>0</v>
      </c>
      <c r="T76" s="60" t="s">
        <v>222</v>
      </c>
      <c r="V76" t="str">
        <f t="shared" si="9"/>
        <v>0000</v>
      </c>
      <c r="W76" t="str">
        <f t="shared" si="10"/>
        <v>0000</v>
      </c>
      <c r="X76" t="str">
        <f t="shared" si="11"/>
        <v>0000</v>
      </c>
      <c r="Y76" t="str">
        <f t="shared" si="12"/>
        <v>0000</v>
      </c>
      <c r="Z76" t="str">
        <f t="shared" si="13"/>
        <v>0000</v>
      </c>
      <c r="AA76" s="66" t="str">
        <f t="shared" si="14"/>
        <v>0001</v>
      </c>
    </row>
    <row r="77" spans="1:27" x14ac:dyDescent="0.4">
      <c r="A77" s="27"/>
      <c r="B77" s="27" t="str">
        <f t="shared" si="15"/>
        <v>01001011</v>
      </c>
      <c r="C77" s="27"/>
      <c r="D77" s="37" t="s">
        <v>112</v>
      </c>
      <c r="E77" s="27" t="str">
        <f t="shared" si="8"/>
        <v>000000</v>
      </c>
      <c r="F77" s="43"/>
      <c r="G77" s="43"/>
      <c r="H77" s="43"/>
      <c r="I77" s="49"/>
      <c r="J77" s="49"/>
      <c r="K77" s="50"/>
      <c r="L77" s="51"/>
      <c r="M77" s="51"/>
      <c r="N77" s="52"/>
      <c r="O77" s="52"/>
      <c r="P77" s="53"/>
      <c r="Q77" s="61"/>
      <c r="R77" s="62"/>
      <c r="S77" s="63"/>
      <c r="T77" s="64"/>
      <c r="V77" t="str">
        <f t="shared" si="9"/>
        <v/>
      </c>
      <c r="W77" t="str">
        <f t="shared" si="10"/>
        <v/>
      </c>
      <c r="X77" t="str">
        <f t="shared" si="11"/>
        <v/>
      </c>
      <c r="Y77" t="str">
        <f t="shared" si="12"/>
        <v/>
      </c>
      <c r="Z77" t="str">
        <f t="shared" si="13"/>
        <v/>
      </c>
      <c r="AA77" s="66" t="str">
        <f t="shared" si="14"/>
        <v/>
      </c>
    </row>
    <row r="78" spans="1:27" x14ac:dyDescent="0.4">
      <c r="A78" s="139" t="s">
        <v>113</v>
      </c>
      <c r="B78" s="27" t="str">
        <f t="shared" si="15"/>
        <v>01001100</v>
      </c>
      <c r="C78" s="27" t="s">
        <v>36</v>
      </c>
      <c r="D78" s="37" t="s">
        <v>114</v>
      </c>
      <c r="E78" s="27" t="str">
        <f t="shared" si="8"/>
        <v>000451</v>
      </c>
      <c r="F78" s="27">
        <v>0</v>
      </c>
      <c r="G78" s="27">
        <v>0</v>
      </c>
      <c r="H78" s="27">
        <v>0</v>
      </c>
      <c r="I78" s="41" t="s">
        <v>31</v>
      </c>
      <c r="J78" s="41" t="s">
        <v>31</v>
      </c>
      <c r="K78" s="37" t="s">
        <v>115</v>
      </c>
      <c r="L78" s="47" t="s">
        <v>31</v>
      </c>
      <c r="M78" s="47" t="s">
        <v>31</v>
      </c>
      <c r="N78" s="45">
        <v>0</v>
      </c>
      <c r="O78" s="45">
        <v>1</v>
      </c>
      <c r="P78" s="54"/>
      <c r="Q78" s="65"/>
      <c r="R78" s="59" t="s">
        <v>56</v>
      </c>
      <c r="S78" s="57">
        <v>0</v>
      </c>
      <c r="T78" s="60" t="s">
        <v>35</v>
      </c>
      <c r="V78" t="str">
        <f t="shared" si="9"/>
        <v>0000</v>
      </c>
      <c r="W78" t="str">
        <f t="shared" si="10"/>
        <v>0000</v>
      </c>
      <c r="X78" t="str">
        <f t="shared" si="11"/>
        <v>0000</v>
      </c>
      <c r="Y78" t="str">
        <f t="shared" si="12"/>
        <v>0100</v>
      </c>
      <c r="Z78" t="str">
        <f t="shared" si="13"/>
        <v>0101</v>
      </c>
      <c r="AA78" s="66" t="str">
        <f t="shared" si="14"/>
        <v>0001</v>
      </c>
    </row>
    <row r="79" spans="1:27" ht="15" x14ac:dyDescent="0.55000000000000004">
      <c r="A79" s="140"/>
      <c r="B79" s="27" t="str">
        <f t="shared" si="15"/>
        <v>01001101</v>
      </c>
      <c r="C79" s="70" t="s">
        <v>109</v>
      </c>
      <c r="D79" s="37" t="s">
        <v>116</v>
      </c>
      <c r="E79" s="27" t="str">
        <f t="shared" si="8"/>
        <v>321012</v>
      </c>
      <c r="F79" s="43">
        <v>0</v>
      </c>
      <c r="G79" s="43">
        <v>0</v>
      </c>
      <c r="H79" s="43">
        <v>1</v>
      </c>
      <c r="I79" s="49" t="s">
        <v>32</v>
      </c>
      <c r="J79" s="49" t="s">
        <v>33</v>
      </c>
      <c r="K79" s="50">
        <v>0</v>
      </c>
      <c r="L79" s="51" t="s">
        <v>31</v>
      </c>
      <c r="M79" s="51" t="s">
        <v>89</v>
      </c>
      <c r="N79" s="52">
        <v>0</v>
      </c>
      <c r="O79" s="52">
        <v>0</v>
      </c>
      <c r="P79" s="53"/>
      <c r="Q79" s="61"/>
      <c r="R79" s="62" t="s">
        <v>80</v>
      </c>
      <c r="S79" s="63">
        <v>0</v>
      </c>
      <c r="T79" s="64" t="s">
        <v>221</v>
      </c>
      <c r="V79" t="str">
        <f t="shared" si="9"/>
        <v>0011</v>
      </c>
      <c r="W79" t="str">
        <f t="shared" si="10"/>
        <v>0010</v>
      </c>
      <c r="X79" t="str">
        <f t="shared" si="11"/>
        <v>0001</v>
      </c>
      <c r="Y79" t="str">
        <f t="shared" si="12"/>
        <v>0000</v>
      </c>
      <c r="Z79" t="str">
        <f t="shared" si="13"/>
        <v>0001</v>
      </c>
      <c r="AA79" s="66" t="str">
        <f t="shared" si="14"/>
        <v>0010</v>
      </c>
    </row>
    <row r="80" spans="1:27" x14ac:dyDescent="0.4">
      <c r="A80" s="141"/>
      <c r="B80" s="27" t="str">
        <f t="shared" si="15"/>
        <v>01001110</v>
      </c>
      <c r="C80" s="27" t="s">
        <v>81</v>
      </c>
      <c r="D80" s="37" t="s">
        <v>117</v>
      </c>
      <c r="E80" s="27" t="str">
        <f t="shared" si="8"/>
        <v>000001</v>
      </c>
      <c r="F80" s="27">
        <v>0</v>
      </c>
      <c r="G80" s="27">
        <v>0</v>
      </c>
      <c r="H80" s="27">
        <v>0</v>
      </c>
      <c r="I80" s="41" t="s">
        <v>31</v>
      </c>
      <c r="J80" s="41" t="s">
        <v>31</v>
      </c>
      <c r="K80" s="37">
        <v>0</v>
      </c>
      <c r="L80" s="47" t="s">
        <v>31</v>
      </c>
      <c r="M80" s="47" t="s">
        <v>31</v>
      </c>
      <c r="N80" s="45">
        <v>0</v>
      </c>
      <c r="O80" s="45">
        <v>0</v>
      </c>
      <c r="P80" s="54"/>
      <c r="Q80" s="65"/>
      <c r="R80" s="59" t="s">
        <v>47</v>
      </c>
      <c r="S80" s="57">
        <v>0</v>
      </c>
      <c r="T80" s="60" t="s">
        <v>222</v>
      </c>
      <c r="V80" t="str">
        <f t="shared" si="9"/>
        <v>0000</v>
      </c>
      <c r="W80" t="str">
        <f t="shared" si="10"/>
        <v>0000</v>
      </c>
      <c r="X80" t="str">
        <f t="shared" si="11"/>
        <v>0000</v>
      </c>
      <c r="Y80" t="str">
        <f t="shared" si="12"/>
        <v>0000</v>
      </c>
      <c r="Z80" t="str">
        <f t="shared" si="13"/>
        <v>0000</v>
      </c>
      <c r="AA80" s="66" t="str">
        <f t="shared" si="14"/>
        <v>0001</v>
      </c>
    </row>
    <row r="81" spans="1:27" x14ac:dyDescent="0.4">
      <c r="A81" s="27"/>
      <c r="B81" s="27" t="str">
        <f t="shared" si="15"/>
        <v>01001111</v>
      </c>
      <c r="C81" s="27"/>
      <c r="D81" s="37" t="s">
        <v>118</v>
      </c>
      <c r="E81" s="27" t="str">
        <f t="shared" si="8"/>
        <v>000000</v>
      </c>
      <c r="F81" s="43"/>
      <c r="G81" s="43"/>
      <c r="H81" s="43"/>
      <c r="I81" s="49"/>
      <c r="J81" s="49"/>
      <c r="K81" s="50"/>
      <c r="L81" s="51"/>
      <c r="M81" s="51"/>
      <c r="N81" s="52"/>
      <c r="O81" s="52"/>
      <c r="P81" s="53"/>
      <c r="Q81" s="61"/>
      <c r="R81" s="62"/>
      <c r="S81" s="63"/>
      <c r="T81" s="64"/>
      <c r="V81" t="str">
        <f t="shared" si="9"/>
        <v/>
      </c>
      <c r="W81" t="str">
        <f t="shared" si="10"/>
        <v/>
      </c>
      <c r="X81" t="str">
        <f t="shared" si="11"/>
        <v/>
      </c>
      <c r="Y81" t="str">
        <f t="shared" si="12"/>
        <v/>
      </c>
      <c r="Z81" t="str">
        <f t="shared" si="13"/>
        <v/>
      </c>
      <c r="AA81" s="66" t="str">
        <f t="shared" si="14"/>
        <v/>
      </c>
    </row>
    <row r="82" spans="1:27" ht="15" x14ac:dyDescent="0.55000000000000004">
      <c r="A82" s="128" t="s">
        <v>119</v>
      </c>
      <c r="B82" s="27" t="str">
        <f t="shared" si="15"/>
        <v>01010000</v>
      </c>
      <c r="C82" s="27" t="s">
        <v>120</v>
      </c>
      <c r="D82" s="37">
        <v>50</v>
      </c>
      <c r="E82" s="27" t="str">
        <f t="shared" si="8"/>
        <v>322412</v>
      </c>
      <c r="F82" s="27">
        <v>0</v>
      </c>
      <c r="G82" s="27">
        <v>0</v>
      </c>
      <c r="H82" s="27">
        <v>1</v>
      </c>
      <c r="I82" s="41" t="s">
        <v>32</v>
      </c>
      <c r="J82" s="41" t="s">
        <v>33</v>
      </c>
      <c r="K82" s="37">
        <v>0</v>
      </c>
      <c r="L82" s="47" t="s">
        <v>31</v>
      </c>
      <c r="M82" s="47" t="s">
        <v>70</v>
      </c>
      <c r="N82" s="45">
        <v>0</v>
      </c>
      <c r="O82" s="45">
        <v>1</v>
      </c>
      <c r="P82" s="54"/>
      <c r="Q82" s="65"/>
      <c r="R82" s="59" t="s">
        <v>80</v>
      </c>
      <c r="S82" s="57">
        <v>0</v>
      </c>
      <c r="T82" s="60" t="s">
        <v>221</v>
      </c>
      <c r="V82" t="str">
        <f t="shared" si="9"/>
        <v>0011</v>
      </c>
      <c r="W82" t="str">
        <f t="shared" si="10"/>
        <v>0010</v>
      </c>
      <c r="X82" t="str">
        <f t="shared" si="11"/>
        <v>0010</v>
      </c>
      <c r="Y82" t="str">
        <f t="shared" si="12"/>
        <v>0100</v>
      </c>
      <c r="Z82" t="str">
        <f t="shared" si="13"/>
        <v>0001</v>
      </c>
      <c r="AA82" s="66" t="str">
        <f t="shared" si="14"/>
        <v>0010</v>
      </c>
    </row>
    <row r="83" spans="1:27" x14ac:dyDescent="0.4">
      <c r="A83" s="128"/>
      <c r="B83" s="27" t="str">
        <f t="shared" si="15"/>
        <v>01010001</v>
      </c>
      <c r="C83" s="27" t="s">
        <v>81</v>
      </c>
      <c r="D83" s="37">
        <v>51</v>
      </c>
      <c r="E83" s="27" t="str">
        <f t="shared" si="8"/>
        <v>000001</v>
      </c>
      <c r="F83" s="43">
        <v>0</v>
      </c>
      <c r="G83" s="43">
        <v>0</v>
      </c>
      <c r="H83" s="43">
        <v>0</v>
      </c>
      <c r="I83" s="49" t="s">
        <v>31</v>
      </c>
      <c r="J83" s="49" t="s">
        <v>31</v>
      </c>
      <c r="K83" s="50">
        <v>0</v>
      </c>
      <c r="L83" s="51" t="s">
        <v>31</v>
      </c>
      <c r="M83" s="51" t="s">
        <v>31</v>
      </c>
      <c r="N83" s="52">
        <v>0</v>
      </c>
      <c r="O83" s="52">
        <v>0</v>
      </c>
      <c r="P83" s="53"/>
      <c r="Q83" s="61"/>
      <c r="R83" s="62" t="s">
        <v>47</v>
      </c>
      <c r="S83" s="63">
        <v>0</v>
      </c>
      <c r="T83" s="64" t="s">
        <v>225</v>
      </c>
      <c r="V83" t="str">
        <f t="shared" si="9"/>
        <v>0000</v>
      </c>
      <c r="W83" t="str">
        <f t="shared" si="10"/>
        <v>0000</v>
      </c>
      <c r="X83" t="str">
        <f t="shared" si="11"/>
        <v>0000</v>
      </c>
      <c r="Y83" t="str">
        <f t="shared" si="12"/>
        <v>0000</v>
      </c>
      <c r="Z83" t="str">
        <f t="shared" si="13"/>
        <v>0000</v>
      </c>
      <c r="AA83" s="66" t="str">
        <f t="shared" si="14"/>
        <v>0001</v>
      </c>
    </row>
    <row r="84" spans="1:27" x14ac:dyDescent="0.4">
      <c r="A84" s="27"/>
      <c r="B84" s="27" t="str">
        <f t="shared" si="15"/>
        <v>01010010</v>
      </c>
      <c r="C84" s="27"/>
      <c r="D84" s="37">
        <v>52</v>
      </c>
      <c r="E84" s="27" t="str">
        <f t="shared" si="8"/>
        <v>000000</v>
      </c>
      <c r="F84" s="27"/>
      <c r="G84" s="27"/>
      <c r="H84" s="27"/>
      <c r="I84" s="41"/>
      <c r="J84" s="41"/>
      <c r="K84" s="37"/>
      <c r="L84" s="47"/>
      <c r="M84" s="47"/>
      <c r="N84" s="45"/>
      <c r="O84" s="45"/>
      <c r="P84" s="54"/>
      <c r="Q84" s="65"/>
      <c r="R84" s="59"/>
      <c r="S84" s="57"/>
      <c r="T84" s="60"/>
      <c r="V84" t="str">
        <f t="shared" si="9"/>
        <v/>
      </c>
      <c r="W84" t="str">
        <f t="shared" si="10"/>
        <v/>
      </c>
      <c r="X84" t="str">
        <f t="shared" si="11"/>
        <v/>
      </c>
      <c r="Y84" t="str">
        <f t="shared" si="12"/>
        <v/>
      </c>
      <c r="Z84" t="str">
        <f t="shared" si="13"/>
        <v/>
      </c>
      <c r="AA84" s="66" t="str">
        <f t="shared" si="14"/>
        <v/>
      </c>
    </row>
    <row r="85" spans="1:27" x14ac:dyDescent="0.4">
      <c r="A85" s="27"/>
      <c r="B85" s="27" t="str">
        <f t="shared" si="15"/>
        <v>01010011</v>
      </c>
      <c r="C85" s="27"/>
      <c r="D85" s="37">
        <v>53</v>
      </c>
      <c r="E85" s="27" t="str">
        <f t="shared" si="8"/>
        <v>000000</v>
      </c>
      <c r="F85" s="43"/>
      <c r="G85" s="43"/>
      <c r="H85" s="43"/>
      <c r="I85" s="49"/>
      <c r="J85" s="49"/>
      <c r="K85" s="50"/>
      <c r="L85" s="51"/>
      <c r="M85" s="51"/>
      <c r="N85" s="52"/>
      <c r="O85" s="52"/>
      <c r="P85" s="53"/>
      <c r="Q85" s="61"/>
      <c r="R85" s="62"/>
      <c r="S85" s="63"/>
      <c r="T85" s="64"/>
      <c r="V85" t="str">
        <f t="shared" si="9"/>
        <v/>
      </c>
      <c r="W85" t="str">
        <f t="shared" si="10"/>
        <v/>
      </c>
      <c r="X85" t="str">
        <f t="shared" si="11"/>
        <v/>
      </c>
      <c r="Y85" t="str">
        <f t="shared" si="12"/>
        <v/>
      </c>
      <c r="Z85" t="str">
        <f t="shared" si="13"/>
        <v/>
      </c>
      <c r="AA85" s="66" t="str">
        <f t="shared" si="14"/>
        <v/>
      </c>
    </row>
    <row r="86" spans="1:27" x14ac:dyDescent="0.4">
      <c r="A86" s="27"/>
      <c r="B86" s="27" t="str">
        <f t="shared" si="15"/>
        <v>01010100</v>
      </c>
      <c r="C86" s="27"/>
      <c r="D86" s="37">
        <v>54</v>
      </c>
      <c r="E86" s="27" t="str">
        <f t="shared" si="8"/>
        <v>000000</v>
      </c>
      <c r="F86" s="27"/>
      <c r="G86" s="27"/>
      <c r="H86" s="27"/>
      <c r="I86" s="41"/>
      <c r="J86" s="41"/>
      <c r="K86" s="37"/>
      <c r="L86" s="47"/>
      <c r="M86" s="47"/>
      <c r="N86" s="45"/>
      <c r="O86" s="45"/>
      <c r="P86" s="54"/>
      <c r="Q86" s="65"/>
      <c r="R86" s="59"/>
      <c r="S86" s="57"/>
      <c r="T86" s="60"/>
      <c r="V86" t="str">
        <f t="shared" si="9"/>
        <v/>
      </c>
      <c r="W86" t="str">
        <f t="shared" si="10"/>
        <v/>
      </c>
      <c r="X86" t="str">
        <f t="shared" si="11"/>
        <v/>
      </c>
      <c r="Y86" t="str">
        <f t="shared" si="12"/>
        <v/>
      </c>
      <c r="Z86" t="str">
        <f t="shared" si="13"/>
        <v/>
      </c>
      <c r="AA86" s="66" t="str">
        <f t="shared" si="14"/>
        <v/>
      </c>
    </row>
    <row r="87" spans="1:27" x14ac:dyDescent="0.4">
      <c r="A87" s="27"/>
      <c r="B87" s="27" t="str">
        <f t="shared" si="15"/>
        <v>01010101</v>
      </c>
      <c r="C87" s="27"/>
      <c r="D87" s="37">
        <v>55</v>
      </c>
      <c r="E87" s="27" t="str">
        <f t="shared" si="8"/>
        <v>000000</v>
      </c>
      <c r="F87" s="43"/>
      <c r="G87" s="43"/>
      <c r="H87" s="43"/>
      <c r="I87" s="49"/>
      <c r="J87" s="49"/>
      <c r="K87" s="50"/>
      <c r="L87" s="51"/>
      <c r="M87" s="51"/>
      <c r="N87" s="52"/>
      <c r="O87" s="52"/>
      <c r="P87" s="53"/>
      <c r="Q87" s="61"/>
      <c r="R87" s="62"/>
      <c r="S87" s="63"/>
      <c r="T87" s="64"/>
      <c r="V87" t="str">
        <f t="shared" si="9"/>
        <v/>
      </c>
      <c r="W87" t="str">
        <f t="shared" si="10"/>
        <v/>
      </c>
      <c r="X87" t="str">
        <f t="shared" si="11"/>
        <v/>
      </c>
      <c r="Y87" t="str">
        <f t="shared" si="12"/>
        <v/>
      </c>
      <c r="Z87" t="str">
        <f t="shared" si="13"/>
        <v/>
      </c>
      <c r="AA87" s="66" t="str">
        <f t="shared" si="14"/>
        <v/>
      </c>
    </row>
    <row r="88" spans="1:27" x14ac:dyDescent="0.4">
      <c r="A88" s="27"/>
      <c r="B88" s="27" t="str">
        <f t="shared" si="15"/>
        <v>01010110</v>
      </c>
      <c r="C88" s="27"/>
      <c r="D88" s="37">
        <v>56</v>
      </c>
      <c r="E88" s="27" t="str">
        <f t="shared" si="8"/>
        <v>000000</v>
      </c>
      <c r="F88" s="27"/>
      <c r="G88" s="27"/>
      <c r="H88" s="27"/>
      <c r="I88" s="41"/>
      <c r="J88" s="41"/>
      <c r="K88" s="37"/>
      <c r="L88" s="47"/>
      <c r="M88" s="47"/>
      <c r="N88" s="45"/>
      <c r="O88" s="45"/>
      <c r="P88" s="54"/>
      <c r="Q88" s="65"/>
      <c r="R88" s="59"/>
      <c r="S88" s="57"/>
      <c r="T88" s="60"/>
      <c r="V88" t="str">
        <f t="shared" si="9"/>
        <v/>
      </c>
      <c r="W88" t="str">
        <f t="shared" si="10"/>
        <v/>
      </c>
      <c r="X88" t="str">
        <f t="shared" si="11"/>
        <v/>
      </c>
      <c r="Y88" t="str">
        <f t="shared" si="12"/>
        <v/>
      </c>
      <c r="Z88" t="str">
        <f t="shared" si="13"/>
        <v/>
      </c>
      <c r="AA88" s="66" t="str">
        <f t="shared" si="14"/>
        <v/>
      </c>
    </row>
    <row r="89" spans="1:27" x14ac:dyDescent="0.4">
      <c r="A89" s="27"/>
      <c r="B89" s="27" t="str">
        <f t="shared" si="15"/>
        <v>01010111</v>
      </c>
      <c r="C89" s="27"/>
      <c r="D89" s="37">
        <v>57</v>
      </c>
      <c r="E89" s="27" t="str">
        <f t="shared" si="8"/>
        <v>000000</v>
      </c>
      <c r="F89" s="43"/>
      <c r="G89" s="43"/>
      <c r="H89" s="43"/>
      <c r="I89" s="49"/>
      <c r="J89" s="49"/>
      <c r="K89" s="50"/>
      <c r="L89" s="51"/>
      <c r="M89" s="51"/>
      <c r="N89" s="52"/>
      <c r="O89" s="52"/>
      <c r="P89" s="53"/>
      <c r="Q89" s="61"/>
      <c r="R89" s="62"/>
      <c r="S89" s="63"/>
      <c r="T89" s="64"/>
      <c r="V89" t="str">
        <f t="shared" si="9"/>
        <v/>
      </c>
      <c r="W89" t="str">
        <f t="shared" si="10"/>
        <v/>
      </c>
      <c r="X89" t="str">
        <f t="shared" si="11"/>
        <v/>
      </c>
      <c r="Y89" t="str">
        <f t="shared" si="12"/>
        <v/>
      </c>
      <c r="Z89" t="str">
        <f t="shared" si="13"/>
        <v/>
      </c>
      <c r="AA89" s="66" t="str">
        <f t="shared" si="14"/>
        <v/>
      </c>
    </row>
    <row r="90" spans="1:27" x14ac:dyDescent="0.4">
      <c r="A90" s="128" t="s">
        <v>121</v>
      </c>
      <c r="B90" s="27" t="str">
        <f t="shared" si="15"/>
        <v>01011000</v>
      </c>
      <c r="C90" s="27" t="s">
        <v>36</v>
      </c>
      <c r="D90" s="37">
        <v>58</v>
      </c>
      <c r="E90" s="27" t="str">
        <f t="shared" si="8"/>
        <v>000451</v>
      </c>
      <c r="F90" s="27">
        <v>0</v>
      </c>
      <c r="G90" s="27">
        <v>0</v>
      </c>
      <c r="H90" s="27">
        <v>0</v>
      </c>
      <c r="I90" s="41" t="s">
        <v>31</v>
      </c>
      <c r="J90" s="41" t="s">
        <v>31</v>
      </c>
      <c r="K90" s="37" t="s">
        <v>37</v>
      </c>
      <c r="L90" s="47" t="s">
        <v>31</v>
      </c>
      <c r="M90" s="47" t="s">
        <v>31</v>
      </c>
      <c r="N90" s="45">
        <v>0</v>
      </c>
      <c r="O90" s="45">
        <v>1</v>
      </c>
      <c r="P90" s="54"/>
      <c r="Q90" s="65"/>
      <c r="R90" s="59" t="s">
        <v>56</v>
      </c>
      <c r="S90" s="57">
        <v>0</v>
      </c>
      <c r="T90" s="60" t="s">
        <v>35</v>
      </c>
      <c r="V90" t="str">
        <f t="shared" si="9"/>
        <v>0000</v>
      </c>
      <c r="W90" t="str">
        <f t="shared" si="10"/>
        <v>0000</v>
      </c>
      <c r="X90" t="str">
        <f t="shared" si="11"/>
        <v>0000</v>
      </c>
      <c r="Y90" t="str">
        <f t="shared" si="12"/>
        <v>0100</v>
      </c>
      <c r="Z90" t="str">
        <f t="shared" si="13"/>
        <v>0101</v>
      </c>
      <c r="AA90" s="66" t="str">
        <f t="shared" si="14"/>
        <v>0001</v>
      </c>
    </row>
    <row r="91" spans="1:27" ht="15" x14ac:dyDescent="0.55000000000000004">
      <c r="A91" s="128"/>
      <c r="B91" s="27" t="str">
        <f t="shared" si="15"/>
        <v>01011001</v>
      </c>
      <c r="C91" s="27" t="s">
        <v>79</v>
      </c>
      <c r="D91" s="37">
        <v>59</v>
      </c>
      <c r="E91" s="27" t="str">
        <f t="shared" si="8"/>
        <v>321412</v>
      </c>
      <c r="F91" s="43">
        <v>0</v>
      </c>
      <c r="G91" s="43">
        <v>0</v>
      </c>
      <c r="H91" s="43">
        <v>1</v>
      </c>
      <c r="I91" s="49" t="s">
        <v>32</v>
      </c>
      <c r="J91" s="49" t="s">
        <v>33</v>
      </c>
      <c r="K91" s="50">
        <v>0</v>
      </c>
      <c r="L91" s="51" t="s">
        <v>31</v>
      </c>
      <c r="M91" s="51" t="s">
        <v>89</v>
      </c>
      <c r="N91" s="52">
        <v>0</v>
      </c>
      <c r="O91" s="52">
        <v>1</v>
      </c>
      <c r="P91" s="53"/>
      <c r="Q91" s="61"/>
      <c r="R91" s="62" t="s">
        <v>80</v>
      </c>
      <c r="S91" s="63">
        <v>0</v>
      </c>
      <c r="T91" s="64" t="s">
        <v>221</v>
      </c>
      <c r="V91" t="str">
        <f t="shared" si="9"/>
        <v>0011</v>
      </c>
      <c r="W91" t="str">
        <f t="shared" si="10"/>
        <v>0010</v>
      </c>
      <c r="X91" t="str">
        <f t="shared" si="11"/>
        <v>0001</v>
      </c>
      <c r="Y91" t="str">
        <f t="shared" si="12"/>
        <v>0100</v>
      </c>
      <c r="Z91" t="str">
        <f t="shared" si="13"/>
        <v>0001</v>
      </c>
      <c r="AA91" s="66" t="str">
        <f t="shared" si="14"/>
        <v>0010</v>
      </c>
    </row>
    <row r="92" spans="1:27" x14ac:dyDescent="0.4">
      <c r="A92" s="128"/>
      <c r="B92" s="27" t="str">
        <f t="shared" si="15"/>
        <v>01011010</v>
      </c>
      <c r="C92" s="27" t="s">
        <v>81</v>
      </c>
      <c r="D92" s="37" t="s">
        <v>122</v>
      </c>
      <c r="E92" s="27" t="str">
        <f t="shared" si="8"/>
        <v>000001</v>
      </c>
      <c r="F92" s="27">
        <v>0</v>
      </c>
      <c r="G92" s="27">
        <v>0</v>
      </c>
      <c r="H92" s="27">
        <v>0</v>
      </c>
      <c r="I92" s="41" t="s">
        <v>31</v>
      </c>
      <c r="J92" s="41" t="s">
        <v>31</v>
      </c>
      <c r="K92" s="37">
        <v>0</v>
      </c>
      <c r="L92" s="47" t="s">
        <v>31</v>
      </c>
      <c r="M92" s="47" t="s">
        <v>31</v>
      </c>
      <c r="N92" s="45">
        <v>0</v>
      </c>
      <c r="O92" s="45">
        <v>0</v>
      </c>
      <c r="P92" s="54"/>
      <c r="Q92" s="65"/>
      <c r="R92" s="59" t="s">
        <v>47</v>
      </c>
      <c r="S92" s="57">
        <v>0</v>
      </c>
      <c r="T92" s="60" t="s">
        <v>222</v>
      </c>
      <c r="V92" t="str">
        <f t="shared" si="9"/>
        <v>0000</v>
      </c>
      <c r="W92" t="str">
        <f t="shared" si="10"/>
        <v>0000</v>
      </c>
      <c r="X92" t="str">
        <f t="shared" si="11"/>
        <v>0000</v>
      </c>
      <c r="Y92" t="str">
        <f t="shared" si="12"/>
        <v>0000</v>
      </c>
      <c r="Z92" t="str">
        <f t="shared" si="13"/>
        <v>0000</v>
      </c>
      <c r="AA92" s="66" t="str">
        <f t="shared" si="14"/>
        <v>0001</v>
      </c>
    </row>
    <row r="93" spans="1:27" x14ac:dyDescent="0.4">
      <c r="A93" s="27"/>
      <c r="B93" s="27" t="str">
        <f t="shared" si="15"/>
        <v>01011011</v>
      </c>
      <c r="C93" s="27"/>
      <c r="D93" s="37" t="s">
        <v>123</v>
      </c>
      <c r="E93" s="27" t="str">
        <f t="shared" si="8"/>
        <v>000000</v>
      </c>
      <c r="F93" s="43"/>
      <c r="G93" s="43"/>
      <c r="H93" s="43"/>
      <c r="I93" s="49"/>
      <c r="J93" s="49"/>
      <c r="K93" s="50"/>
      <c r="L93" s="51"/>
      <c r="M93" s="51"/>
      <c r="N93" s="52"/>
      <c r="O93" s="52"/>
      <c r="P93" s="53"/>
      <c r="Q93" s="61"/>
      <c r="R93" s="62"/>
      <c r="S93" s="63"/>
      <c r="T93" s="64"/>
      <c r="V93" t="str">
        <f t="shared" si="9"/>
        <v/>
      </c>
      <c r="W93" t="str">
        <f t="shared" si="10"/>
        <v/>
      </c>
      <c r="X93" t="str">
        <f t="shared" si="11"/>
        <v/>
      </c>
      <c r="Y93" t="str">
        <f t="shared" si="12"/>
        <v/>
      </c>
      <c r="Z93" t="str">
        <f t="shared" si="13"/>
        <v/>
      </c>
      <c r="AA93" s="66" t="str">
        <f t="shared" si="14"/>
        <v/>
      </c>
    </row>
    <row r="94" spans="1:27" x14ac:dyDescent="0.4">
      <c r="A94" s="27"/>
      <c r="B94" s="27" t="str">
        <f t="shared" si="15"/>
        <v>01011100</v>
      </c>
      <c r="C94" s="27"/>
      <c r="D94" s="37" t="s">
        <v>124</v>
      </c>
      <c r="E94" s="27" t="str">
        <f t="shared" si="8"/>
        <v>000000</v>
      </c>
      <c r="F94" s="27"/>
      <c r="G94" s="27"/>
      <c r="H94" s="27"/>
      <c r="I94" s="41"/>
      <c r="J94" s="41"/>
      <c r="K94" s="37"/>
      <c r="L94" s="47"/>
      <c r="M94" s="47"/>
      <c r="N94" s="45"/>
      <c r="O94" s="45"/>
      <c r="P94" s="54"/>
      <c r="Q94" s="65"/>
      <c r="R94" s="59"/>
      <c r="S94" s="57"/>
      <c r="T94" s="60"/>
      <c r="V94" t="str">
        <f t="shared" si="9"/>
        <v/>
      </c>
      <c r="W94" t="str">
        <f t="shared" si="10"/>
        <v/>
      </c>
      <c r="X94" t="str">
        <f t="shared" si="11"/>
        <v/>
      </c>
      <c r="Y94" t="str">
        <f t="shared" si="12"/>
        <v/>
      </c>
      <c r="Z94" t="str">
        <f t="shared" si="13"/>
        <v/>
      </c>
      <c r="AA94" s="66" t="str">
        <f t="shared" si="14"/>
        <v/>
      </c>
    </row>
    <row r="95" spans="1:27" x14ac:dyDescent="0.4">
      <c r="A95" s="27"/>
      <c r="B95" s="27" t="str">
        <f t="shared" si="15"/>
        <v>01011101</v>
      </c>
      <c r="C95" s="27"/>
      <c r="D95" s="37" t="s">
        <v>125</v>
      </c>
      <c r="E95" s="27" t="str">
        <f t="shared" si="8"/>
        <v>000000</v>
      </c>
      <c r="F95" s="43"/>
      <c r="G95" s="43"/>
      <c r="H95" s="43"/>
      <c r="I95" s="49"/>
      <c r="J95" s="49"/>
      <c r="K95" s="50"/>
      <c r="L95" s="51"/>
      <c r="M95" s="51"/>
      <c r="N95" s="52"/>
      <c r="O95" s="52"/>
      <c r="P95" s="53"/>
      <c r="Q95" s="61"/>
      <c r="R95" s="62"/>
      <c r="S95" s="63"/>
      <c r="T95" s="64"/>
      <c r="V95" t="str">
        <f t="shared" si="9"/>
        <v/>
      </c>
      <c r="W95" t="str">
        <f t="shared" si="10"/>
        <v/>
      </c>
      <c r="X95" t="str">
        <f t="shared" si="11"/>
        <v/>
      </c>
      <c r="Y95" t="str">
        <f t="shared" si="12"/>
        <v/>
      </c>
      <c r="Z95" t="str">
        <f t="shared" si="13"/>
        <v/>
      </c>
      <c r="AA95" s="66" t="str">
        <f t="shared" si="14"/>
        <v/>
      </c>
    </row>
    <row r="96" spans="1:27" x14ac:dyDescent="0.4">
      <c r="A96" s="27"/>
      <c r="B96" s="27" t="str">
        <f t="shared" si="15"/>
        <v>01011110</v>
      </c>
      <c r="C96" s="27"/>
      <c r="D96" s="37" t="s">
        <v>126</v>
      </c>
      <c r="E96" s="27" t="str">
        <f t="shared" si="8"/>
        <v>000000</v>
      </c>
      <c r="F96" s="27"/>
      <c r="G96" s="27"/>
      <c r="H96" s="27"/>
      <c r="I96" s="41"/>
      <c r="J96" s="41"/>
      <c r="K96" s="37"/>
      <c r="L96" s="47"/>
      <c r="M96" s="47"/>
      <c r="N96" s="45"/>
      <c r="O96" s="45"/>
      <c r="P96" s="54"/>
      <c r="Q96" s="65"/>
      <c r="R96" s="59"/>
      <c r="S96" s="57"/>
      <c r="T96" s="60"/>
      <c r="V96" t="str">
        <f t="shared" si="9"/>
        <v/>
      </c>
      <c r="W96" t="str">
        <f t="shared" si="10"/>
        <v/>
      </c>
      <c r="X96" t="str">
        <f t="shared" si="11"/>
        <v/>
      </c>
      <c r="Y96" t="str">
        <f t="shared" si="12"/>
        <v/>
      </c>
      <c r="Z96" t="str">
        <f t="shared" si="13"/>
        <v/>
      </c>
      <c r="AA96" s="66" t="str">
        <f t="shared" si="14"/>
        <v/>
      </c>
    </row>
    <row r="97" spans="1:27" x14ac:dyDescent="0.4">
      <c r="A97" s="27"/>
      <c r="B97" s="27" t="str">
        <f t="shared" si="15"/>
        <v>01011111</v>
      </c>
      <c r="C97" s="27"/>
      <c r="D97" s="37" t="s">
        <v>127</v>
      </c>
      <c r="E97" s="27" t="str">
        <f t="shared" si="8"/>
        <v>000000</v>
      </c>
      <c r="F97" s="43"/>
      <c r="G97" s="43"/>
      <c r="H97" s="43"/>
      <c r="I97" s="49"/>
      <c r="J97" s="49"/>
      <c r="K97" s="50"/>
      <c r="L97" s="51"/>
      <c r="M97" s="51"/>
      <c r="N97" s="52"/>
      <c r="O97" s="52"/>
      <c r="P97" s="53"/>
      <c r="Q97" s="61"/>
      <c r="R97" s="62"/>
      <c r="S97" s="63"/>
      <c r="T97" s="64"/>
      <c r="V97" t="str">
        <f t="shared" si="9"/>
        <v/>
      </c>
      <c r="W97" t="str">
        <f t="shared" si="10"/>
        <v/>
      </c>
      <c r="X97" t="str">
        <f t="shared" si="11"/>
        <v/>
      </c>
      <c r="Y97" t="str">
        <f t="shared" si="12"/>
        <v/>
      </c>
      <c r="Z97" t="str">
        <f t="shared" si="13"/>
        <v/>
      </c>
      <c r="AA97" s="66" t="str">
        <f t="shared" si="14"/>
        <v/>
      </c>
    </row>
    <row r="98" spans="1:27" ht="15" x14ac:dyDescent="0.55000000000000004">
      <c r="A98" s="128" t="s">
        <v>128</v>
      </c>
      <c r="B98" s="27" t="str">
        <f t="shared" si="15"/>
        <v>01100000</v>
      </c>
      <c r="C98" s="27" t="s">
        <v>129</v>
      </c>
      <c r="D98" s="37">
        <v>60</v>
      </c>
      <c r="E98" s="27" t="str">
        <f t="shared" si="8"/>
        <v>328422</v>
      </c>
      <c r="F98" s="27">
        <v>0</v>
      </c>
      <c r="G98" s="27">
        <v>0</v>
      </c>
      <c r="H98" s="27">
        <v>1</v>
      </c>
      <c r="I98" s="41" t="s">
        <v>32</v>
      </c>
      <c r="J98" s="41" t="s">
        <v>33</v>
      </c>
      <c r="K98" s="37">
        <v>0</v>
      </c>
      <c r="L98" s="47" t="s">
        <v>105</v>
      </c>
      <c r="M98" s="47" t="s">
        <v>31</v>
      </c>
      <c r="N98" s="45">
        <v>0</v>
      </c>
      <c r="O98" s="45">
        <v>1</v>
      </c>
      <c r="P98" s="54"/>
      <c r="Q98" s="65"/>
      <c r="R98" s="59" t="s">
        <v>130</v>
      </c>
      <c r="S98" s="57">
        <v>0</v>
      </c>
      <c r="T98" s="60" t="s">
        <v>221</v>
      </c>
      <c r="V98" t="str">
        <f t="shared" si="9"/>
        <v>0011</v>
      </c>
      <c r="W98" t="str">
        <f t="shared" si="10"/>
        <v>0010</v>
      </c>
      <c r="X98" t="str">
        <f t="shared" si="11"/>
        <v>1000</v>
      </c>
      <c r="Y98" t="str">
        <f t="shared" si="12"/>
        <v>0100</v>
      </c>
      <c r="Z98" t="str">
        <f t="shared" si="13"/>
        <v>0010</v>
      </c>
      <c r="AA98" s="66" t="str">
        <f t="shared" si="14"/>
        <v>0010</v>
      </c>
    </row>
    <row r="99" spans="1:27" x14ac:dyDescent="0.4">
      <c r="A99" s="128"/>
      <c r="B99" s="27" t="str">
        <f t="shared" si="15"/>
        <v>01100001</v>
      </c>
      <c r="C99" s="27" t="s">
        <v>81</v>
      </c>
      <c r="D99" s="37">
        <v>61</v>
      </c>
      <c r="E99" s="27" t="str">
        <f t="shared" si="8"/>
        <v>000001</v>
      </c>
      <c r="F99" s="43">
        <v>0</v>
      </c>
      <c r="G99" s="43">
        <v>0</v>
      </c>
      <c r="H99" s="43">
        <v>0</v>
      </c>
      <c r="I99" s="49" t="s">
        <v>31</v>
      </c>
      <c r="J99" s="49" t="s">
        <v>31</v>
      </c>
      <c r="K99" s="50">
        <v>0</v>
      </c>
      <c r="L99" s="51" t="s">
        <v>31</v>
      </c>
      <c r="M99" s="51" t="s">
        <v>31</v>
      </c>
      <c r="N99" s="52">
        <v>0</v>
      </c>
      <c r="O99" s="52">
        <v>0</v>
      </c>
      <c r="P99" s="53"/>
      <c r="Q99" s="61"/>
      <c r="R99" s="62" t="s">
        <v>47</v>
      </c>
      <c r="S99" s="63">
        <v>0</v>
      </c>
      <c r="T99" s="64" t="s">
        <v>225</v>
      </c>
      <c r="V99" t="str">
        <f t="shared" si="9"/>
        <v>0000</v>
      </c>
      <c r="W99" t="str">
        <f t="shared" si="10"/>
        <v>0000</v>
      </c>
      <c r="X99" t="str">
        <f t="shared" si="11"/>
        <v>0000</v>
      </c>
      <c r="Y99" t="str">
        <f t="shared" si="12"/>
        <v>0000</v>
      </c>
      <c r="Z99" t="str">
        <f t="shared" si="13"/>
        <v>0000</v>
      </c>
      <c r="AA99" s="66" t="str">
        <f t="shared" si="14"/>
        <v>0001</v>
      </c>
    </row>
    <row r="100" spans="1:27" x14ac:dyDescent="0.4">
      <c r="A100" s="27"/>
      <c r="B100" s="27" t="str">
        <f t="shared" si="15"/>
        <v>01100010</v>
      </c>
      <c r="C100" s="27"/>
      <c r="D100" s="37">
        <v>62</v>
      </c>
      <c r="E100" s="27" t="str">
        <f t="shared" si="8"/>
        <v>000000</v>
      </c>
      <c r="F100" s="27"/>
      <c r="G100" s="27"/>
      <c r="H100" s="27"/>
      <c r="I100" s="41"/>
      <c r="J100" s="41"/>
      <c r="K100" s="37"/>
      <c r="L100" s="47"/>
      <c r="M100" s="47"/>
      <c r="N100" s="45"/>
      <c r="O100" s="45"/>
      <c r="P100" s="54"/>
      <c r="Q100" s="65"/>
      <c r="R100" s="59"/>
      <c r="S100" s="57"/>
      <c r="T100" s="60"/>
      <c r="V100" t="str">
        <f t="shared" ref="V100:V145" si="16">_xlfn.CONCAT(F100,G100,H100,MID(I100,1,1))</f>
        <v/>
      </c>
      <c r="W100" t="str">
        <f t="shared" si="10"/>
        <v/>
      </c>
      <c r="X100" t="str">
        <f t="shared" si="11"/>
        <v/>
      </c>
      <c r="Y100" t="str">
        <f t="shared" si="12"/>
        <v/>
      </c>
      <c r="Z100" t="str">
        <f t="shared" si="13"/>
        <v/>
      </c>
      <c r="AA100" s="66" t="str">
        <f t="shared" si="14"/>
        <v/>
      </c>
    </row>
    <row r="101" spans="1:27" x14ac:dyDescent="0.4">
      <c r="A101" s="27"/>
      <c r="B101" s="27" t="str">
        <f t="shared" si="15"/>
        <v>01100011</v>
      </c>
      <c r="C101" s="27"/>
      <c r="D101" s="37">
        <v>63</v>
      </c>
      <c r="E101" s="27" t="str">
        <f t="shared" si="8"/>
        <v>000000</v>
      </c>
      <c r="F101" s="43"/>
      <c r="G101" s="43"/>
      <c r="H101" s="43"/>
      <c r="I101" s="49"/>
      <c r="J101" s="49"/>
      <c r="K101" s="50"/>
      <c r="L101" s="51"/>
      <c r="M101" s="51"/>
      <c r="N101" s="52"/>
      <c r="O101" s="52"/>
      <c r="P101" s="53"/>
      <c r="Q101" s="61"/>
      <c r="R101" s="62"/>
      <c r="S101" s="63"/>
      <c r="T101" s="64"/>
      <c r="V101" t="str">
        <f t="shared" si="16"/>
        <v/>
      </c>
      <c r="W101" t="str">
        <f t="shared" si="10"/>
        <v/>
      </c>
      <c r="X101" t="str">
        <f t="shared" si="11"/>
        <v/>
      </c>
      <c r="Y101" t="str">
        <f t="shared" si="12"/>
        <v/>
      </c>
      <c r="Z101" t="str">
        <f t="shared" si="13"/>
        <v/>
      </c>
      <c r="AA101" s="66" t="str">
        <f t="shared" si="14"/>
        <v/>
      </c>
    </row>
    <row r="102" spans="1:27" x14ac:dyDescent="0.4">
      <c r="A102" s="27"/>
      <c r="B102" s="27" t="str">
        <f t="shared" si="15"/>
        <v>01100100</v>
      </c>
      <c r="C102" s="27"/>
      <c r="D102" s="37">
        <v>64</v>
      </c>
      <c r="E102" s="27" t="str">
        <f t="shared" si="8"/>
        <v>000000</v>
      </c>
      <c r="F102" s="27"/>
      <c r="G102" s="27"/>
      <c r="H102" s="27"/>
      <c r="I102" s="41"/>
      <c r="J102" s="41"/>
      <c r="K102" s="37"/>
      <c r="L102" s="47"/>
      <c r="M102" s="47"/>
      <c r="N102" s="45"/>
      <c r="O102" s="45"/>
      <c r="P102" s="54"/>
      <c r="Q102" s="65"/>
      <c r="R102" s="59"/>
      <c r="S102" s="57"/>
      <c r="T102" s="60"/>
      <c r="V102" t="str">
        <f t="shared" si="16"/>
        <v/>
      </c>
      <c r="W102" t="str">
        <f t="shared" si="10"/>
        <v/>
      </c>
      <c r="X102" t="str">
        <f t="shared" si="11"/>
        <v/>
      </c>
      <c r="Y102" t="str">
        <f t="shared" si="12"/>
        <v/>
      </c>
      <c r="Z102" t="str">
        <f t="shared" si="13"/>
        <v/>
      </c>
      <c r="AA102" s="66" t="str">
        <f t="shared" si="14"/>
        <v/>
      </c>
    </row>
    <row r="103" spans="1:27" x14ac:dyDescent="0.4">
      <c r="A103" s="27"/>
      <c r="B103" s="27" t="str">
        <f t="shared" si="15"/>
        <v>01100101</v>
      </c>
      <c r="C103" s="27"/>
      <c r="D103" s="37">
        <v>65</v>
      </c>
      <c r="E103" s="27" t="str">
        <f t="shared" si="8"/>
        <v>000000</v>
      </c>
      <c r="F103" s="43"/>
      <c r="G103" s="43"/>
      <c r="H103" s="43"/>
      <c r="I103" s="49"/>
      <c r="J103" s="49"/>
      <c r="K103" s="50"/>
      <c r="L103" s="51"/>
      <c r="M103" s="51"/>
      <c r="N103" s="52"/>
      <c r="O103" s="52"/>
      <c r="P103" s="53"/>
      <c r="Q103" s="61"/>
      <c r="R103" s="62"/>
      <c r="S103" s="63"/>
      <c r="T103" s="64"/>
      <c r="V103" t="str">
        <f t="shared" si="16"/>
        <v/>
      </c>
      <c r="W103" t="str">
        <f t="shared" si="10"/>
        <v/>
      </c>
      <c r="X103" t="str">
        <f t="shared" si="11"/>
        <v/>
      </c>
      <c r="Y103" t="str">
        <f t="shared" si="12"/>
        <v/>
      </c>
      <c r="Z103" t="str">
        <f t="shared" si="13"/>
        <v/>
      </c>
      <c r="AA103" s="66" t="str">
        <f t="shared" si="14"/>
        <v/>
      </c>
    </row>
    <row r="104" spans="1:27" x14ac:dyDescent="0.4">
      <c r="A104" s="27"/>
      <c r="B104" s="27" t="str">
        <f t="shared" si="15"/>
        <v>01100110</v>
      </c>
      <c r="C104" s="27"/>
      <c r="D104" s="37">
        <v>66</v>
      </c>
      <c r="E104" s="27" t="str">
        <f t="shared" si="8"/>
        <v>000000</v>
      </c>
      <c r="F104" s="27"/>
      <c r="G104" s="27"/>
      <c r="H104" s="27"/>
      <c r="I104" s="41"/>
      <c r="J104" s="41"/>
      <c r="K104" s="37"/>
      <c r="L104" s="47"/>
      <c r="M104" s="47"/>
      <c r="N104" s="45"/>
      <c r="O104" s="45"/>
      <c r="P104" s="54"/>
      <c r="Q104" s="65"/>
      <c r="R104" s="59"/>
      <c r="S104" s="57"/>
      <c r="T104" s="60"/>
      <c r="V104" t="str">
        <f t="shared" si="16"/>
        <v/>
      </c>
      <c r="W104" t="str">
        <f t="shared" si="10"/>
        <v/>
      </c>
      <c r="X104" t="str">
        <f t="shared" si="11"/>
        <v/>
      </c>
      <c r="Y104" t="str">
        <f t="shared" si="12"/>
        <v/>
      </c>
      <c r="Z104" t="str">
        <f t="shared" si="13"/>
        <v/>
      </c>
      <c r="AA104" s="66" t="str">
        <f t="shared" si="14"/>
        <v/>
      </c>
    </row>
    <row r="105" spans="1:27" x14ac:dyDescent="0.4">
      <c r="A105" s="27"/>
      <c r="B105" s="27" t="str">
        <f t="shared" si="15"/>
        <v>01100111</v>
      </c>
      <c r="C105" s="27"/>
      <c r="D105" s="37">
        <v>67</v>
      </c>
      <c r="E105" s="27" t="str">
        <f t="shared" si="8"/>
        <v>000000</v>
      </c>
      <c r="F105" s="43"/>
      <c r="G105" s="43"/>
      <c r="H105" s="43"/>
      <c r="I105" s="49"/>
      <c r="J105" s="49"/>
      <c r="K105" s="50"/>
      <c r="L105" s="51"/>
      <c r="M105" s="51"/>
      <c r="N105" s="52"/>
      <c r="O105" s="52"/>
      <c r="P105" s="53"/>
      <c r="Q105" s="61"/>
      <c r="R105" s="62"/>
      <c r="S105" s="63"/>
      <c r="T105" s="64"/>
      <c r="V105" t="str">
        <f t="shared" si="16"/>
        <v/>
      </c>
      <c r="W105" t="str">
        <f t="shared" si="10"/>
        <v/>
      </c>
      <c r="X105" t="str">
        <f t="shared" si="11"/>
        <v/>
      </c>
      <c r="Y105" t="str">
        <f t="shared" si="12"/>
        <v/>
      </c>
      <c r="Z105" t="str">
        <f t="shared" si="13"/>
        <v/>
      </c>
      <c r="AA105" s="66" t="str">
        <f t="shared" si="14"/>
        <v/>
      </c>
    </row>
    <row r="106" spans="1:27" x14ac:dyDescent="0.4">
      <c r="A106" s="27"/>
      <c r="B106" s="27" t="str">
        <f t="shared" si="15"/>
        <v>01101000</v>
      </c>
      <c r="C106" s="27"/>
      <c r="D106" s="37">
        <v>68</v>
      </c>
      <c r="E106" s="27" t="str">
        <f t="shared" si="8"/>
        <v>000000</v>
      </c>
      <c r="F106" s="27"/>
      <c r="G106" s="27"/>
      <c r="H106" s="27"/>
      <c r="I106" s="41"/>
      <c r="J106" s="41"/>
      <c r="K106" s="37"/>
      <c r="L106" s="47"/>
      <c r="M106" s="47"/>
      <c r="N106" s="45"/>
      <c r="O106" s="45"/>
      <c r="P106" s="54"/>
      <c r="Q106" s="65"/>
      <c r="R106" s="59"/>
      <c r="S106" s="57"/>
      <c r="T106" s="60"/>
      <c r="V106" t="str">
        <f t="shared" si="16"/>
        <v/>
      </c>
      <c r="W106" t="str">
        <f t="shared" si="10"/>
        <v/>
      </c>
      <c r="X106" t="str">
        <f t="shared" si="11"/>
        <v/>
      </c>
      <c r="Y106" t="str">
        <f t="shared" si="12"/>
        <v/>
      </c>
      <c r="Z106" t="str">
        <f t="shared" si="13"/>
        <v/>
      </c>
      <c r="AA106" s="66" t="str">
        <f t="shared" si="14"/>
        <v/>
      </c>
    </row>
    <row r="107" spans="1:27" x14ac:dyDescent="0.4">
      <c r="A107" s="27"/>
      <c r="B107" s="27" t="str">
        <f t="shared" si="15"/>
        <v>01101001</v>
      </c>
      <c r="C107" s="27"/>
      <c r="D107" s="37">
        <v>69</v>
      </c>
      <c r="E107" s="27" t="str">
        <f t="shared" si="8"/>
        <v>000000</v>
      </c>
      <c r="F107" s="43"/>
      <c r="G107" s="43"/>
      <c r="H107" s="43"/>
      <c r="I107" s="49"/>
      <c r="J107" s="49"/>
      <c r="K107" s="50"/>
      <c r="L107" s="51"/>
      <c r="M107" s="51"/>
      <c r="N107" s="52"/>
      <c r="O107" s="52"/>
      <c r="P107" s="53"/>
      <c r="Q107" s="61"/>
      <c r="R107" s="62"/>
      <c r="S107" s="63"/>
      <c r="T107" s="64"/>
      <c r="V107" t="str">
        <f t="shared" si="16"/>
        <v/>
      </c>
      <c r="W107" t="str">
        <f t="shared" si="10"/>
        <v/>
      </c>
      <c r="X107" t="str">
        <f t="shared" si="11"/>
        <v/>
      </c>
      <c r="Y107" t="str">
        <f t="shared" si="12"/>
        <v/>
      </c>
      <c r="Z107" t="str">
        <f t="shared" si="13"/>
        <v/>
      </c>
      <c r="AA107" s="66" t="str">
        <f t="shared" si="14"/>
        <v/>
      </c>
    </row>
    <row r="108" spans="1:27" x14ac:dyDescent="0.4">
      <c r="A108" s="27"/>
      <c r="B108" s="27" t="str">
        <f t="shared" si="15"/>
        <v>01101010</v>
      </c>
      <c r="C108" s="27"/>
      <c r="D108" s="37" t="s">
        <v>131</v>
      </c>
      <c r="E108" s="27" t="str">
        <f t="shared" si="8"/>
        <v>000000</v>
      </c>
      <c r="F108" s="27"/>
      <c r="G108" s="27"/>
      <c r="H108" s="27"/>
      <c r="I108" s="41"/>
      <c r="J108" s="41"/>
      <c r="K108" s="37"/>
      <c r="L108" s="47"/>
      <c r="M108" s="47"/>
      <c r="N108" s="45"/>
      <c r="O108" s="45"/>
      <c r="P108" s="54"/>
      <c r="Q108" s="65"/>
      <c r="R108" s="59"/>
      <c r="S108" s="57"/>
      <c r="T108" s="60"/>
      <c r="V108" t="str">
        <f t="shared" si="16"/>
        <v/>
      </c>
      <c r="W108" t="str">
        <f t="shared" si="10"/>
        <v/>
      </c>
      <c r="X108" t="str">
        <f t="shared" si="11"/>
        <v/>
      </c>
      <c r="Y108" t="str">
        <f t="shared" si="12"/>
        <v/>
      </c>
      <c r="Z108" t="str">
        <f t="shared" si="13"/>
        <v/>
      </c>
      <c r="AA108" s="66" t="str">
        <f t="shared" si="14"/>
        <v/>
      </c>
    </row>
    <row r="109" spans="1:27" x14ac:dyDescent="0.4">
      <c r="A109" s="27"/>
      <c r="B109" s="27" t="str">
        <f t="shared" si="15"/>
        <v>01101011</v>
      </c>
      <c r="C109" s="27"/>
      <c r="D109" s="37" t="s">
        <v>132</v>
      </c>
      <c r="E109" s="27" t="str">
        <f t="shared" si="8"/>
        <v>000000</v>
      </c>
      <c r="F109" s="43"/>
      <c r="G109" s="43"/>
      <c r="H109" s="43"/>
      <c r="I109" s="49"/>
      <c r="J109" s="49"/>
      <c r="K109" s="50"/>
      <c r="L109" s="51"/>
      <c r="M109" s="51"/>
      <c r="N109" s="52"/>
      <c r="O109" s="52"/>
      <c r="P109" s="53"/>
      <c r="Q109" s="61"/>
      <c r="R109" s="62"/>
      <c r="S109" s="63"/>
      <c r="T109" s="64"/>
      <c r="V109" t="str">
        <f t="shared" si="16"/>
        <v/>
      </c>
      <c r="W109" t="str">
        <f t="shared" si="10"/>
        <v/>
      </c>
      <c r="X109" t="str">
        <f t="shared" si="11"/>
        <v/>
      </c>
      <c r="Y109" t="str">
        <f t="shared" si="12"/>
        <v/>
      </c>
      <c r="Z109" t="str">
        <f t="shared" si="13"/>
        <v/>
      </c>
      <c r="AA109" s="66" t="str">
        <f t="shared" si="14"/>
        <v/>
      </c>
    </row>
    <row r="110" spans="1:27" x14ac:dyDescent="0.4">
      <c r="A110" s="27"/>
      <c r="B110" s="27" t="str">
        <f t="shared" si="15"/>
        <v>01101100</v>
      </c>
      <c r="C110" s="27"/>
      <c r="D110" s="37" t="s">
        <v>133</v>
      </c>
      <c r="E110" s="27" t="str">
        <f t="shared" si="8"/>
        <v>000000</v>
      </c>
      <c r="F110" s="27"/>
      <c r="G110" s="27"/>
      <c r="H110" s="27"/>
      <c r="I110" s="41"/>
      <c r="J110" s="41"/>
      <c r="K110" s="37"/>
      <c r="L110" s="47"/>
      <c r="M110" s="47"/>
      <c r="N110" s="45"/>
      <c r="O110" s="45"/>
      <c r="P110" s="54"/>
      <c r="Q110" s="65"/>
      <c r="R110" s="59"/>
      <c r="S110" s="57"/>
      <c r="T110" s="60"/>
      <c r="V110" t="str">
        <f t="shared" si="16"/>
        <v/>
      </c>
      <c r="W110" t="str">
        <f t="shared" si="10"/>
        <v/>
      </c>
      <c r="X110" t="str">
        <f t="shared" si="11"/>
        <v/>
      </c>
      <c r="Y110" t="str">
        <f t="shared" si="12"/>
        <v/>
      </c>
      <c r="Z110" t="str">
        <f t="shared" si="13"/>
        <v/>
      </c>
      <c r="AA110" s="66" t="str">
        <f t="shared" si="14"/>
        <v/>
      </c>
    </row>
    <row r="111" spans="1:27" x14ac:dyDescent="0.4">
      <c r="A111" s="27"/>
      <c r="B111" s="27" t="str">
        <f t="shared" si="15"/>
        <v>01101101</v>
      </c>
      <c r="C111" s="27"/>
      <c r="D111" s="37" t="s">
        <v>134</v>
      </c>
      <c r="E111" s="27" t="str">
        <f t="shared" si="8"/>
        <v>000000</v>
      </c>
      <c r="F111" s="43"/>
      <c r="G111" s="43"/>
      <c r="H111" s="43"/>
      <c r="I111" s="49"/>
      <c r="J111" s="49"/>
      <c r="K111" s="50"/>
      <c r="L111" s="51"/>
      <c r="M111" s="51"/>
      <c r="N111" s="52"/>
      <c r="O111" s="52"/>
      <c r="P111" s="53"/>
      <c r="Q111" s="61"/>
      <c r="R111" s="62"/>
      <c r="S111" s="63"/>
      <c r="T111" s="64"/>
      <c r="V111" t="str">
        <f t="shared" si="16"/>
        <v/>
      </c>
      <c r="W111" t="str">
        <f t="shared" si="10"/>
        <v/>
      </c>
      <c r="X111" t="str">
        <f t="shared" si="11"/>
        <v/>
      </c>
      <c r="Y111" t="str">
        <f t="shared" si="12"/>
        <v/>
      </c>
      <c r="Z111" t="str">
        <f t="shared" si="13"/>
        <v/>
      </c>
      <c r="AA111" s="66" t="str">
        <f t="shared" si="14"/>
        <v/>
      </c>
    </row>
    <row r="112" spans="1:27" x14ac:dyDescent="0.4">
      <c r="A112" s="27"/>
      <c r="B112" s="27" t="str">
        <f t="shared" si="15"/>
        <v>01101110</v>
      </c>
      <c r="C112" s="27"/>
      <c r="D112" s="37" t="s">
        <v>135</v>
      </c>
      <c r="E112" s="27" t="str">
        <f t="shared" si="8"/>
        <v>000000</v>
      </c>
      <c r="F112" s="27"/>
      <c r="G112" s="27"/>
      <c r="H112" s="27"/>
      <c r="I112" s="41"/>
      <c r="J112" s="41"/>
      <c r="K112" s="37"/>
      <c r="L112" s="47"/>
      <c r="M112" s="47"/>
      <c r="N112" s="45"/>
      <c r="O112" s="45"/>
      <c r="P112" s="54"/>
      <c r="Q112" s="65"/>
      <c r="R112" s="59"/>
      <c r="S112" s="57"/>
      <c r="T112" s="60"/>
      <c r="V112" t="str">
        <f t="shared" si="16"/>
        <v/>
      </c>
      <c r="W112" t="str">
        <f t="shared" si="10"/>
        <v/>
      </c>
      <c r="X112" t="str">
        <f t="shared" ref="X112:X145" si="17">_xlfn.CONCAT(MID(L112,1,2),MID(M112,1,2))</f>
        <v/>
      </c>
      <c r="Y112" t="str">
        <f t="shared" si="12"/>
        <v/>
      </c>
      <c r="Z112" t="str">
        <f t="shared" si="13"/>
        <v/>
      </c>
      <c r="AA112" s="66" t="str">
        <f t="shared" si="14"/>
        <v/>
      </c>
    </row>
    <row r="113" spans="1:27" x14ac:dyDescent="0.4">
      <c r="A113" s="27"/>
      <c r="B113" s="27" t="str">
        <f t="shared" si="15"/>
        <v>01101111</v>
      </c>
      <c r="C113" s="27"/>
      <c r="D113" s="37" t="s">
        <v>136</v>
      </c>
      <c r="E113" s="27" t="str">
        <f t="shared" si="8"/>
        <v>000000</v>
      </c>
      <c r="F113" s="43"/>
      <c r="G113" s="43"/>
      <c r="H113" s="43"/>
      <c r="I113" s="49"/>
      <c r="J113" s="49"/>
      <c r="K113" s="50"/>
      <c r="L113" s="51"/>
      <c r="M113" s="51"/>
      <c r="N113" s="52"/>
      <c r="O113" s="52"/>
      <c r="P113" s="53"/>
      <c r="Q113" s="61"/>
      <c r="R113" s="62"/>
      <c r="S113" s="63"/>
      <c r="T113" s="64"/>
      <c r="V113" t="str">
        <f t="shared" si="16"/>
        <v/>
      </c>
      <c r="W113" t="str">
        <f t="shared" si="10"/>
        <v/>
      </c>
      <c r="X113" t="str">
        <f t="shared" si="17"/>
        <v/>
      </c>
      <c r="Y113" t="str">
        <f t="shared" si="12"/>
        <v/>
      </c>
      <c r="Z113" t="str">
        <f t="shared" si="13"/>
        <v/>
      </c>
      <c r="AA113" s="66" t="str">
        <f t="shared" si="14"/>
        <v/>
      </c>
    </row>
    <row r="114" spans="1:27" x14ac:dyDescent="0.4">
      <c r="A114" s="67"/>
      <c r="B114" s="27" t="str">
        <f t="shared" si="15"/>
        <v>01110000</v>
      </c>
      <c r="C114" s="27"/>
      <c r="D114" s="37">
        <v>70</v>
      </c>
      <c r="E114" s="27" t="str">
        <f t="shared" si="8"/>
        <v>000000</v>
      </c>
      <c r="F114" s="27"/>
      <c r="G114" s="27"/>
      <c r="H114" s="27"/>
      <c r="I114" s="41"/>
      <c r="J114" s="41"/>
      <c r="K114" s="37"/>
      <c r="L114" s="47"/>
      <c r="M114" s="47"/>
      <c r="N114" s="45"/>
      <c r="O114" s="45"/>
      <c r="P114" s="54"/>
      <c r="Q114" s="65"/>
      <c r="R114" s="59"/>
      <c r="S114" s="57"/>
      <c r="T114" s="60"/>
      <c r="V114" t="str">
        <f t="shared" si="16"/>
        <v/>
      </c>
      <c r="W114" t="str">
        <f t="shared" si="10"/>
        <v/>
      </c>
      <c r="X114" t="str">
        <f t="shared" si="17"/>
        <v/>
      </c>
      <c r="Y114" t="str">
        <f t="shared" ref="Y114:Y145" si="18">_xlfn.CONCAT(N114,O114,IF(ISBLANK(O114),,0),IF(ISBLANK(O114),,0))</f>
        <v/>
      </c>
      <c r="Z114" t="str">
        <f t="shared" si="13"/>
        <v/>
      </c>
      <c r="AA114" s="66" t="str">
        <f t="shared" si="14"/>
        <v/>
      </c>
    </row>
    <row r="115" spans="1:27" x14ac:dyDescent="0.4">
      <c r="A115" s="69"/>
      <c r="B115" s="27" t="str">
        <f t="shared" si="15"/>
        <v>01110001</v>
      </c>
      <c r="C115" s="27"/>
      <c r="D115" s="37">
        <v>71</v>
      </c>
      <c r="E115" s="27" t="str">
        <f t="shared" si="8"/>
        <v>000000</v>
      </c>
      <c r="F115" s="43"/>
      <c r="G115" s="43"/>
      <c r="H115" s="43"/>
      <c r="I115" s="49"/>
      <c r="J115" s="49"/>
      <c r="K115" s="50"/>
      <c r="L115" s="51"/>
      <c r="M115" s="51"/>
      <c r="N115" s="52"/>
      <c r="O115" s="52"/>
      <c r="P115" s="53"/>
      <c r="Q115" s="61"/>
      <c r="R115" s="62"/>
      <c r="S115" s="63"/>
      <c r="T115" s="64"/>
      <c r="V115" t="str">
        <f t="shared" si="16"/>
        <v/>
      </c>
      <c r="W115" t="str">
        <f t="shared" ref="W115:W145" si="19">_xlfn.CONCAT(MID(I115,2,1),J115,MID(K115,1,1))</f>
        <v/>
      </c>
      <c r="X115" t="str">
        <f t="shared" si="17"/>
        <v/>
      </c>
      <c r="Y115" t="str">
        <f t="shared" si="18"/>
        <v/>
      </c>
      <c r="Z115" t="str">
        <f t="shared" si="13"/>
        <v/>
      </c>
      <c r="AA115" s="66" t="str">
        <f t="shared" si="14"/>
        <v/>
      </c>
    </row>
    <row r="116" spans="1:27" x14ac:dyDescent="0.4">
      <c r="A116" s="68"/>
      <c r="B116" s="27" t="str">
        <f t="shared" si="15"/>
        <v>01110010</v>
      </c>
      <c r="C116" s="27"/>
      <c r="D116" s="37">
        <v>72</v>
      </c>
      <c r="E116" s="27" t="str">
        <f t="shared" si="8"/>
        <v>000000</v>
      </c>
      <c r="F116" s="27"/>
      <c r="G116" s="27"/>
      <c r="H116" s="27"/>
      <c r="I116" s="41"/>
      <c r="J116" s="41"/>
      <c r="K116" s="37"/>
      <c r="L116" s="47"/>
      <c r="M116" s="47"/>
      <c r="N116" s="45"/>
      <c r="O116" s="45"/>
      <c r="P116" s="54"/>
      <c r="Q116" s="65"/>
      <c r="R116" s="59"/>
      <c r="S116" s="57"/>
      <c r="T116" s="60"/>
      <c r="V116" t="str">
        <f t="shared" si="16"/>
        <v/>
      </c>
      <c r="W116" t="str">
        <f t="shared" si="19"/>
        <v/>
      </c>
      <c r="X116" t="str">
        <f t="shared" si="17"/>
        <v/>
      </c>
      <c r="Y116" t="str">
        <f t="shared" si="18"/>
        <v/>
      </c>
      <c r="Z116" t="str">
        <f t="shared" si="13"/>
        <v/>
      </c>
      <c r="AA116" s="66" t="str">
        <f t="shared" si="14"/>
        <v/>
      </c>
    </row>
    <row r="117" spans="1:27" x14ac:dyDescent="0.4">
      <c r="A117" s="27"/>
      <c r="B117" s="27" t="str">
        <f t="shared" si="15"/>
        <v>01110011</v>
      </c>
      <c r="C117" s="27"/>
      <c r="D117" s="37">
        <v>73</v>
      </c>
      <c r="E117" s="27" t="str">
        <f t="shared" si="8"/>
        <v>000000</v>
      </c>
      <c r="F117" s="43"/>
      <c r="G117" s="43"/>
      <c r="H117" s="43"/>
      <c r="I117" s="49"/>
      <c r="J117" s="49"/>
      <c r="K117" s="50"/>
      <c r="L117" s="51"/>
      <c r="M117" s="51"/>
      <c r="N117" s="52"/>
      <c r="O117" s="52"/>
      <c r="P117" s="53"/>
      <c r="Q117" s="61"/>
      <c r="R117" s="62"/>
      <c r="S117" s="63"/>
      <c r="T117" s="64"/>
      <c r="V117" t="str">
        <f t="shared" si="16"/>
        <v/>
      </c>
      <c r="W117" t="str">
        <f t="shared" si="19"/>
        <v/>
      </c>
      <c r="X117" t="str">
        <f t="shared" si="17"/>
        <v/>
      </c>
      <c r="Y117" t="str">
        <f t="shared" si="18"/>
        <v/>
      </c>
      <c r="Z117" t="str">
        <f t="shared" si="13"/>
        <v/>
      </c>
      <c r="AA117" s="66" t="str">
        <f t="shared" si="14"/>
        <v/>
      </c>
    </row>
    <row r="118" spans="1:27" x14ac:dyDescent="0.4">
      <c r="A118" s="27"/>
      <c r="B118" s="27" t="str">
        <f t="shared" si="15"/>
        <v>01110100</v>
      </c>
      <c r="C118" s="27"/>
      <c r="D118" s="37">
        <v>74</v>
      </c>
      <c r="E118" s="27" t="str">
        <f t="shared" si="8"/>
        <v>000000</v>
      </c>
      <c r="F118" s="27"/>
      <c r="G118" s="27"/>
      <c r="H118" s="27"/>
      <c r="I118" s="41"/>
      <c r="J118" s="41"/>
      <c r="K118" s="37"/>
      <c r="L118" s="47"/>
      <c r="M118" s="47"/>
      <c r="N118" s="45"/>
      <c r="O118" s="45"/>
      <c r="P118" s="54"/>
      <c r="Q118" s="65"/>
      <c r="R118" s="59"/>
      <c r="S118" s="57"/>
      <c r="T118" s="60"/>
      <c r="V118" t="str">
        <f t="shared" si="16"/>
        <v/>
      </c>
      <c r="W118" t="str">
        <f t="shared" si="19"/>
        <v/>
      </c>
      <c r="X118" t="str">
        <f t="shared" si="17"/>
        <v/>
      </c>
      <c r="Y118" t="str">
        <f t="shared" si="18"/>
        <v/>
      </c>
      <c r="Z118" t="str">
        <f t="shared" si="13"/>
        <v/>
      </c>
      <c r="AA118" s="66" t="str">
        <f t="shared" si="14"/>
        <v/>
      </c>
    </row>
    <row r="119" spans="1:27" x14ac:dyDescent="0.4">
      <c r="A119" s="27"/>
      <c r="B119" s="27" t="str">
        <f t="shared" si="15"/>
        <v>01110101</v>
      </c>
      <c r="C119" s="27"/>
      <c r="D119" s="37">
        <v>75</v>
      </c>
      <c r="E119" s="27" t="str">
        <f t="shared" si="8"/>
        <v>000000</v>
      </c>
      <c r="F119" s="43"/>
      <c r="G119" s="43"/>
      <c r="H119" s="43"/>
      <c r="I119" s="49"/>
      <c r="J119" s="49"/>
      <c r="K119" s="50"/>
      <c r="L119" s="51"/>
      <c r="M119" s="51"/>
      <c r="N119" s="52"/>
      <c r="O119" s="52"/>
      <c r="P119" s="53"/>
      <c r="Q119" s="61"/>
      <c r="R119" s="62"/>
      <c r="S119" s="63"/>
      <c r="T119" s="64"/>
      <c r="V119" t="str">
        <f t="shared" si="16"/>
        <v/>
      </c>
      <c r="W119" t="str">
        <f t="shared" si="19"/>
        <v/>
      </c>
      <c r="X119" t="str">
        <f t="shared" si="17"/>
        <v/>
      </c>
      <c r="Y119" t="str">
        <f t="shared" si="18"/>
        <v/>
      </c>
      <c r="Z119" t="str">
        <f t="shared" si="13"/>
        <v/>
      </c>
      <c r="AA119" s="66" t="str">
        <f t="shared" si="14"/>
        <v/>
      </c>
    </row>
    <row r="120" spans="1:27" x14ac:dyDescent="0.4">
      <c r="A120" s="27"/>
      <c r="B120" s="27" t="str">
        <f t="shared" si="15"/>
        <v>01110110</v>
      </c>
      <c r="C120" s="27"/>
      <c r="D120" s="37">
        <v>76</v>
      </c>
      <c r="E120" s="27" t="str">
        <f t="shared" si="8"/>
        <v>000000</v>
      </c>
      <c r="F120" s="27"/>
      <c r="G120" s="27"/>
      <c r="H120" s="27"/>
      <c r="I120" s="41"/>
      <c r="J120" s="41"/>
      <c r="K120" s="37"/>
      <c r="L120" s="47"/>
      <c r="M120" s="47"/>
      <c r="N120" s="45"/>
      <c r="O120" s="45"/>
      <c r="P120" s="54"/>
      <c r="Q120" s="65"/>
      <c r="R120" s="59"/>
      <c r="S120" s="57"/>
      <c r="T120" s="60"/>
      <c r="V120" t="str">
        <f t="shared" si="16"/>
        <v/>
      </c>
      <c r="W120" t="str">
        <f t="shared" si="19"/>
        <v/>
      </c>
      <c r="X120" t="str">
        <f t="shared" si="17"/>
        <v/>
      </c>
      <c r="Y120" t="str">
        <f t="shared" si="18"/>
        <v/>
      </c>
      <c r="Z120" t="str">
        <f t="shared" si="13"/>
        <v/>
      </c>
      <c r="AA120" s="66" t="str">
        <f t="shared" si="14"/>
        <v/>
      </c>
    </row>
    <row r="121" spans="1:27" x14ac:dyDescent="0.4">
      <c r="A121" s="27"/>
      <c r="B121" s="27" t="str">
        <f t="shared" si="15"/>
        <v>01110111</v>
      </c>
      <c r="C121" s="27"/>
      <c r="D121" s="37">
        <v>77</v>
      </c>
      <c r="E121" s="27" t="str">
        <f t="shared" si="8"/>
        <v>000000</v>
      </c>
      <c r="F121" s="43"/>
      <c r="G121" s="43"/>
      <c r="H121" s="43"/>
      <c r="I121" s="49"/>
      <c r="J121" s="49"/>
      <c r="K121" s="50"/>
      <c r="L121" s="51"/>
      <c r="M121" s="51"/>
      <c r="N121" s="52"/>
      <c r="O121" s="52"/>
      <c r="P121" s="53"/>
      <c r="Q121" s="61"/>
      <c r="R121" s="62"/>
      <c r="S121" s="63"/>
      <c r="T121" s="64"/>
      <c r="V121" t="str">
        <f t="shared" si="16"/>
        <v/>
      </c>
      <c r="W121" t="str">
        <f t="shared" si="19"/>
        <v/>
      </c>
      <c r="X121" t="str">
        <f t="shared" si="17"/>
        <v/>
      </c>
      <c r="Y121" t="str">
        <f t="shared" si="18"/>
        <v/>
      </c>
      <c r="Z121" t="str">
        <f t="shared" si="13"/>
        <v/>
      </c>
      <c r="AA121" s="66" t="str">
        <f t="shared" si="14"/>
        <v/>
      </c>
    </row>
    <row r="122" spans="1:27" x14ac:dyDescent="0.4">
      <c r="A122" s="139" t="s">
        <v>141</v>
      </c>
      <c r="B122" s="27" t="str">
        <f t="shared" si="15"/>
        <v>01111000</v>
      </c>
      <c r="C122" s="27" t="s">
        <v>36</v>
      </c>
      <c r="D122" s="37">
        <v>78</v>
      </c>
      <c r="E122" s="27" t="str">
        <f t="shared" si="8"/>
        <v>000451</v>
      </c>
      <c r="F122" s="27">
        <v>0</v>
      </c>
      <c r="G122" s="27">
        <v>0</v>
      </c>
      <c r="H122" s="27">
        <v>0</v>
      </c>
      <c r="I122" s="41" t="s">
        <v>31</v>
      </c>
      <c r="J122" s="41" t="s">
        <v>31</v>
      </c>
      <c r="K122" s="37" t="s">
        <v>37</v>
      </c>
      <c r="L122" s="47" t="s">
        <v>31</v>
      </c>
      <c r="M122" s="47" t="s">
        <v>31</v>
      </c>
      <c r="N122" s="45">
        <v>0</v>
      </c>
      <c r="O122" s="45">
        <v>1</v>
      </c>
      <c r="P122" s="54"/>
      <c r="Q122" s="65"/>
      <c r="R122" s="59" t="s">
        <v>56</v>
      </c>
      <c r="S122" s="57">
        <v>0</v>
      </c>
      <c r="T122" s="60" t="s">
        <v>35</v>
      </c>
      <c r="V122" t="str">
        <f t="shared" si="16"/>
        <v>0000</v>
      </c>
      <c r="W122" t="str">
        <f t="shared" si="19"/>
        <v>0000</v>
      </c>
      <c r="X122" t="str">
        <f t="shared" si="17"/>
        <v>0000</v>
      </c>
      <c r="Y122" t="str">
        <f t="shared" si="18"/>
        <v>0100</v>
      </c>
      <c r="Z122" t="str">
        <f t="shared" si="13"/>
        <v>0101</v>
      </c>
      <c r="AA122" s="66" t="str">
        <f t="shared" si="14"/>
        <v>0001</v>
      </c>
    </row>
    <row r="123" spans="1:27" x14ac:dyDescent="0.4">
      <c r="A123" s="140"/>
      <c r="B123" s="27" t="str">
        <f t="shared" si="15"/>
        <v>01111001</v>
      </c>
      <c r="C123" s="27" t="s">
        <v>143</v>
      </c>
      <c r="D123" s="37">
        <v>79</v>
      </c>
      <c r="E123" s="27" t="str">
        <f t="shared" ref="E123:E134" si="20">_xlfn.CONCAT(BIN2HEX(V123),BIN2HEX(W123),BIN2HEX(X123),BIN2HEX(Y123),BIN2HEX(Z123),BIN2HEX(AA123))</f>
        <v>2C0012</v>
      </c>
      <c r="F123" s="43">
        <v>0</v>
      </c>
      <c r="G123" s="43">
        <v>0</v>
      </c>
      <c r="H123" s="43">
        <v>1</v>
      </c>
      <c r="I123" s="49" t="s">
        <v>33</v>
      </c>
      <c r="J123" s="49" t="s">
        <v>32</v>
      </c>
      <c r="K123" s="50">
        <v>0</v>
      </c>
      <c r="L123" s="51" t="s">
        <v>31</v>
      </c>
      <c r="M123" s="51" t="s">
        <v>31</v>
      </c>
      <c r="N123" s="52">
        <v>0</v>
      </c>
      <c r="O123" s="52">
        <v>0</v>
      </c>
      <c r="P123" s="53"/>
      <c r="Q123" s="61"/>
      <c r="R123" s="62" t="s">
        <v>80</v>
      </c>
      <c r="S123" s="63">
        <v>0</v>
      </c>
      <c r="T123" s="64" t="s">
        <v>226</v>
      </c>
      <c r="V123" t="str">
        <f t="shared" si="16"/>
        <v>0010</v>
      </c>
      <c r="W123" t="str">
        <f t="shared" si="19"/>
        <v>1100</v>
      </c>
      <c r="X123" t="str">
        <f t="shared" si="17"/>
        <v>0000</v>
      </c>
      <c r="Y123" t="str">
        <f t="shared" si="18"/>
        <v>0000</v>
      </c>
      <c r="Z123" t="str">
        <f t="shared" si="13"/>
        <v>0001</v>
      </c>
      <c r="AA123" s="66" t="str">
        <f t="shared" si="14"/>
        <v>0010</v>
      </c>
    </row>
    <row r="124" spans="1:27" x14ac:dyDescent="0.4">
      <c r="A124" s="141"/>
      <c r="B124" s="27" t="str">
        <f t="shared" ref="B124:B130" si="21">_xlfn.CONCAT(HEX2BIN(D124,8))</f>
        <v>01111010</v>
      </c>
      <c r="C124" s="27" t="s">
        <v>81</v>
      </c>
      <c r="D124" s="8" t="s">
        <v>139</v>
      </c>
      <c r="E124" s="27" t="str">
        <f t="shared" si="20"/>
        <v>000001</v>
      </c>
      <c r="F124" s="27">
        <v>0</v>
      </c>
      <c r="G124" s="27">
        <v>0</v>
      </c>
      <c r="H124" s="27">
        <v>0</v>
      </c>
      <c r="I124" s="41" t="s">
        <v>31</v>
      </c>
      <c r="J124" s="41" t="s">
        <v>31</v>
      </c>
      <c r="K124" s="37">
        <v>0</v>
      </c>
      <c r="L124" s="47" t="s">
        <v>31</v>
      </c>
      <c r="M124" s="47" t="s">
        <v>31</v>
      </c>
      <c r="N124" s="45">
        <v>0</v>
      </c>
      <c r="O124" s="45">
        <v>0</v>
      </c>
      <c r="P124" s="54"/>
      <c r="Q124" s="65"/>
      <c r="R124" s="59" t="s">
        <v>47</v>
      </c>
      <c r="S124" s="57">
        <v>0</v>
      </c>
      <c r="T124" s="60" t="s">
        <v>225</v>
      </c>
      <c r="V124" t="str">
        <f t="shared" si="16"/>
        <v>0000</v>
      </c>
      <c r="W124" t="str">
        <f t="shared" si="19"/>
        <v>0000</v>
      </c>
      <c r="X124" t="str">
        <f t="shared" si="17"/>
        <v>0000</v>
      </c>
      <c r="Y124" t="str">
        <f t="shared" si="18"/>
        <v>0000</v>
      </c>
      <c r="Z124" t="str">
        <f t="shared" si="13"/>
        <v>0000</v>
      </c>
      <c r="AA124" s="66" t="str">
        <f t="shared" si="14"/>
        <v>0001</v>
      </c>
    </row>
    <row r="125" spans="1:27" x14ac:dyDescent="0.4">
      <c r="A125" s="67"/>
      <c r="B125" s="27" t="str">
        <f t="shared" si="21"/>
        <v>01111011</v>
      </c>
      <c r="C125" s="27"/>
      <c r="D125" s="8" t="s">
        <v>140</v>
      </c>
      <c r="E125" s="27" t="str">
        <f t="shared" si="20"/>
        <v>000000</v>
      </c>
      <c r="F125" s="43"/>
      <c r="G125" s="43"/>
      <c r="H125" s="43"/>
      <c r="I125" s="49"/>
      <c r="J125" s="49"/>
      <c r="K125" s="50"/>
      <c r="L125" s="51"/>
      <c r="M125" s="51"/>
      <c r="N125" s="52"/>
      <c r="O125" s="52"/>
      <c r="P125" s="53"/>
      <c r="Q125" s="61"/>
      <c r="R125" s="62"/>
      <c r="S125" s="63"/>
      <c r="T125" s="64"/>
      <c r="V125" t="str">
        <f t="shared" si="16"/>
        <v/>
      </c>
      <c r="W125" t="str">
        <f t="shared" si="19"/>
        <v/>
      </c>
      <c r="X125" t="str">
        <f t="shared" si="17"/>
        <v/>
      </c>
      <c r="Y125" t="str">
        <f t="shared" si="18"/>
        <v/>
      </c>
      <c r="AA125" s="66"/>
    </row>
    <row r="126" spans="1:27" x14ac:dyDescent="0.4">
      <c r="A126" s="27"/>
      <c r="B126" s="27" t="str">
        <f t="shared" si="21"/>
        <v>01111100</v>
      </c>
      <c r="C126" s="27"/>
      <c r="D126" s="37" t="s">
        <v>142</v>
      </c>
      <c r="E126" s="27" t="str">
        <f t="shared" si="20"/>
        <v>000000</v>
      </c>
      <c r="F126" s="27"/>
      <c r="G126" s="27"/>
      <c r="H126" s="27"/>
      <c r="I126" s="41"/>
      <c r="J126" s="41"/>
      <c r="K126" s="37"/>
      <c r="L126" s="47"/>
      <c r="M126" s="47"/>
      <c r="N126" s="45"/>
      <c r="O126" s="45"/>
      <c r="P126" s="54"/>
      <c r="Q126" s="65"/>
      <c r="R126" s="59"/>
      <c r="S126" s="57"/>
      <c r="T126" s="60"/>
      <c r="V126" t="str">
        <f t="shared" si="16"/>
        <v/>
      </c>
      <c r="W126" t="str">
        <f t="shared" si="19"/>
        <v/>
      </c>
      <c r="X126" t="str">
        <f t="shared" si="17"/>
        <v/>
      </c>
      <c r="Y126" t="str">
        <f t="shared" si="18"/>
        <v/>
      </c>
    </row>
    <row r="127" spans="1:27" x14ac:dyDescent="0.4">
      <c r="A127" s="67"/>
      <c r="B127" s="27" t="str">
        <f t="shared" si="21"/>
        <v>01111101</v>
      </c>
      <c r="C127" s="27"/>
      <c r="D127" s="8" t="s">
        <v>144</v>
      </c>
      <c r="E127" s="27" t="str">
        <f t="shared" si="20"/>
        <v>000000</v>
      </c>
      <c r="F127" s="43"/>
      <c r="G127" s="43"/>
      <c r="H127" s="43"/>
      <c r="I127" s="49"/>
      <c r="J127" s="49"/>
      <c r="K127" s="50"/>
      <c r="L127" s="51"/>
      <c r="M127" s="51"/>
      <c r="N127" s="52"/>
      <c r="O127" s="52"/>
      <c r="P127" s="53"/>
      <c r="Q127" s="61"/>
      <c r="R127" s="62"/>
      <c r="S127" s="63"/>
      <c r="T127" s="64"/>
      <c r="V127" t="str">
        <f t="shared" si="16"/>
        <v/>
      </c>
      <c r="W127" t="str">
        <f t="shared" si="19"/>
        <v/>
      </c>
      <c r="X127" t="str">
        <f t="shared" si="17"/>
        <v/>
      </c>
      <c r="Y127" t="str">
        <f t="shared" si="18"/>
        <v/>
      </c>
      <c r="AA127" s="66"/>
    </row>
    <row r="128" spans="1:27" x14ac:dyDescent="0.4">
      <c r="A128" s="27"/>
      <c r="B128" s="27" t="str">
        <f t="shared" si="21"/>
        <v>01111110</v>
      </c>
      <c r="C128" s="27"/>
      <c r="D128" s="37" t="s">
        <v>145</v>
      </c>
      <c r="E128" s="27" t="str">
        <f t="shared" si="20"/>
        <v>000000</v>
      </c>
      <c r="F128" s="27"/>
      <c r="G128" s="27"/>
      <c r="H128" s="27"/>
      <c r="I128" s="41"/>
      <c r="J128" s="41"/>
      <c r="K128" s="37"/>
      <c r="L128" s="47"/>
      <c r="M128" s="47"/>
      <c r="N128" s="45"/>
      <c r="O128" s="45"/>
      <c r="P128" s="54"/>
      <c r="Q128" s="65"/>
      <c r="R128" s="59"/>
      <c r="S128" s="57"/>
      <c r="T128" s="60"/>
      <c r="V128" t="str">
        <f t="shared" si="16"/>
        <v/>
      </c>
      <c r="W128" t="str">
        <f t="shared" si="19"/>
        <v/>
      </c>
      <c r="X128" t="str">
        <f t="shared" si="17"/>
        <v/>
      </c>
      <c r="Y128" t="str">
        <f t="shared" si="18"/>
        <v/>
      </c>
    </row>
    <row r="129" spans="1:27" x14ac:dyDescent="0.4">
      <c r="A129" s="139" t="s">
        <v>227</v>
      </c>
      <c r="B129" s="27" t="str">
        <f t="shared" si="21"/>
        <v>10000000</v>
      </c>
      <c r="C129" s="27" t="s">
        <v>38</v>
      </c>
      <c r="D129" s="37">
        <v>80</v>
      </c>
      <c r="E129" s="27" t="str">
        <f t="shared" si="20"/>
        <v>000031</v>
      </c>
      <c r="F129" s="43">
        <v>0</v>
      </c>
      <c r="G129" s="43">
        <v>0</v>
      </c>
      <c r="H129" s="43">
        <v>0</v>
      </c>
      <c r="I129" s="49" t="s">
        <v>31</v>
      </c>
      <c r="J129" s="49" t="s">
        <v>31</v>
      </c>
      <c r="K129" s="50">
        <v>0</v>
      </c>
      <c r="L129" s="51" t="s">
        <v>31</v>
      </c>
      <c r="M129" s="51" t="s">
        <v>31</v>
      </c>
      <c r="N129" s="52">
        <v>0</v>
      </c>
      <c r="O129" s="52">
        <v>0</v>
      </c>
      <c r="P129" s="53"/>
      <c r="Q129" s="61"/>
      <c r="R129" s="62" t="s">
        <v>40</v>
      </c>
      <c r="S129" s="63">
        <v>0</v>
      </c>
      <c r="T129" s="64" t="s">
        <v>35</v>
      </c>
      <c r="V129" t="str">
        <f t="shared" si="16"/>
        <v>0000</v>
      </c>
      <c r="W129" t="str">
        <f t="shared" si="19"/>
        <v>0000</v>
      </c>
      <c r="X129" t="str">
        <f t="shared" si="17"/>
        <v>0000</v>
      </c>
      <c r="Y129" t="str">
        <f t="shared" si="18"/>
        <v>0000</v>
      </c>
      <c r="Z129" t="str">
        <f t="shared" ref="Z129:Z145" si="22">_xlfn.CONCAT(IF(ISBLANK(R129),,0),R129)</f>
        <v>0011</v>
      </c>
      <c r="AA129" s="66" t="str">
        <f t="shared" ref="AA129:AA145" si="23">_xlfn.CONCAT(S129,MID(T129,1,3))</f>
        <v>0001</v>
      </c>
    </row>
    <row r="130" spans="1:27" x14ac:dyDescent="0.4">
      <c r="A130" s="140"/>
      <c r="B130" s="27" t="str">
        <f t="shared" si="21"/>
        <v>10000001</v>
      </c>
      <c r="C130" s="27" t="s">
        <v>30</v>
      </c>
      <c r="D130" s="37">
        <v>81</v>
      </c>
      <c r="E130" s="27" t="str">
        <f t="shared" si="20"/>
        <v>324461</v>
      </c>
      <c r="F130" s="27">
        <v>0</v>
      </c>
      <c r="G130" s="27">
        <v>0</v>
      </c>
      <c r="H130" s="27">
        <v>1</v>
      </c>
      <c r="I130" s="41" t="s">
        <v>32</v>
      </c>
      <c r="J130" s="41" t="s">
        <v>33</v>
      </c>
      <c r="K130" s="37">
        <v>0</v>
      </c>
      <c r="L130" s="47" t="s">
        <v>199</v>
      </c>
      <c r="M130" s="47" t="s">
        <v>31</v>
      </c>
      <c r="N130" s="45">
        <v>0</v>
      </c>
      <c r="O130" s="45">
        <v>1</v>
      </c>
      <c r="P130" s="54"/>
      <c r="Q130" s="65"/>
      <c r="R130" s="59" t="s">
        <v>54</v>
      </c>
      <c r="S130" s="57">
        <v>0</v>
      </c>
      <c r="T130" s="60" t="s">
        <v>35</v>
      </c>
      <c r="V130" t="str">
        <f t="shared" si="16"/>
        <v>0011</v>
      </c>
      <c r="W130" t="str">
        <f t="shared" si="19"/>
        <v>0010</v>
      </c>
      <c r="X130" t="str">
        <f t="shared" si="17"/>
        <v>0100</v>
      </c>
      <c r="Y130" t="str">
        <f t="shared" si="18"/>
        <v>0100</v>
      </c>
      <c r="Z130" t="str">
        <f t="shared" si="22"/>
        <v>0110</v>
      </c>
      <c r="AA130" s="66" t="str">
        <f t="shared" si="23"/>
        <v>0001</v>
      </c>
    </row>
    <row r="131" spans="1:27" ht="15" x14ac:dyDescent="0.55000000000000004">
      <c r="A131" s="140"/>
      <c r="B131" s="27" t="str">
        <f t="shared" ref="B131:B138" si="24">_xlfn.CONCAT(HEX2BIN(D132,8))</f>
        <v>10000011</v>
      </c>
      <c r="C131" s="27" t="s">
        <v>36</v>
      </c>
      <c r="D131" s="37">
        <v>82</v>
      </c>
      <c r="E131" s="27" t="str">
        <f t="shared" si="20"/>
        <v>000451</v>
      </c>
      <c r="F131" s="43">
        <v>0</v>
      </c>
      <c r="G131" s="43">
        <v>0</v>
      </c>
      <c r="H131" s="43">
        <v>0</v>
      </c>
      <c r="I131" s="49" t="s">
        <v>31</v>
      </c>
      <c r="J131" s="49" t="s">
        <v>31</v>
      </c>
      <c r="K131" s="50" t="s">
        <v>37</v>
      </c>
      <c r="L131" s="51" t="s">
        <v>31</v>
      </c>
      <c r="M131" s="51" t="s">
        <v>31</v>
      </c>
      <c r="N131" s="52">
        <v>0</v>
      </c>
      <c r="O131" s="52">
        <v>1</v>
      </c>
      <c r="P131" s="53"/>
      <c r="Q131" s="61"/>
      <c r="R131" s="62" t="s">
        <v>56</v>
      </c>
      <c r="S131" s="63">
        <v>0</v>
      </c>
      <c r="T131" s="64" t="s">
        <v>148</v>
      </c>
      <c r="V131" t="str">
        <f t="shared" si="16"/>
        <v>0000</v>
      </c>
      <c r="W131" t="str">
        <f t="shared" si="19"/>
        <v>0000</v>
      </c>
      <c r="X131" t="str">
        <f t="shared" si="17"/>
        <v>0000</v>
      </c>
      <c r="Y131" t="str">
        <f t="shared" si="18"/>
        <v>0100</v>
      </c>
      <c r="Z131" t="str">
        <f t="shared" si="22"/>
        <v>0101</v>
      </c>
      <c r="AA131" s="66" t="str">
        <f t="shared" si="23"/>
        <v>0001</v>
      </c>
    </row>
    <row r="132" spans="1:27" x14ac:dyDescent="0.4">
      <c r="A132" s="140"/>
      <c r="B132" s="27" t="str">
        <f t="shared" si="24"/>
        <v>10000100</v>
      </c>
      <c r="C132" s="27" t="s">
        <v>57</v>
      </c>
      <c r="D132" s="37">
        <v>83</v>
      </c>
      <c r="E132" s="27" t="str">
        <f t="shared" si="20"/>
        <v>321461</v>
      </c>
      <c r="F132" s="27">
        <v>0</v>
      </c>
      <c r="G132" s="27">
        <v>0</v>
      </c>
      <c r="H132" s="27">
        <v>1</v>
      </c>
      <c r="I132" s="41" t="s">
        <v>32</v>
      </c>
      <c r="J132" s="41" t="s">
        <v>33</v>
      </c>
      <c r="K132" s="37">
        <v>0</v>
      </c>
      <c r="L132" s="47" t="s">
        <v>31</v>
      </c>
      <c r="M132" s="47" t="s">
        <v>89</v>
      </c>
      <c r="N132" s="45">
        <v>0</v>
      </c>
      <c r="O132" s="45">
        <v>1</v>
      </c>
      <c r="P132" s="54"/>
      <c r="Q132" s="65"/>
      <c r="R132" s="59" t="s">
        <v>54</v>
      </c>
      <c r="S132" s="57">
        <v>0</v>
      </c>
      <c r="T132" s="60" t="s">
        <v>35</v>
      </c>
      <c r="V132" t="str">
        <f t="shared" si="16"/>
        <v>0011</v>
      </c>
      <c r="W132" t="str">
        <f t="shared" si="19"/>
        <v>0010</v>
      </c>
      <c r="X132" t="str">
        <f t="shared" si="17"/>
        <v>0001</v>
      </c>
      <c r="Y132" t="str">
        <f t="shared" si="18"/>
        <v>0100</v>
      </c>
      <c r="Z132" t="str">
        <f t="shared" si="22"/>
        <v>0110</v>
      </c>
      <c r="AA132" s="66" t="str">
        <f t="shared" si="23"/>
        <v>0001</v>
      </c>
    </row>
    <row r="133" spans="1:27" x14ac:dyDescent="0.4">
      <c r="A133" s="140"/>
      <c r="B133" s="27" t="str">
        <f t="shared" si="24"/>
        <v>10000101</v>
      </c>
      <c r="C133" s="27" t="s">
        <v>36</v>
      </c>
      <c r="D133" s="37">
        <v>84</v>
      </c>
      <c r="E133" s="27" t="str">
        <f t="shared" si="20"/>
        <v>000451</v>
      </c>
      <c r="F133" s="43">
        <v>0</v>
      </c>
      <c r="G133" s="43">
        <v>0</v>
      </c>
      <c r="H133" s="43">
        <v>0</v>
      </c>
      <c r="I133" s="49" t="s">
        <v>31</v>
      </c>
      <c r="J133" s="49" t="s">
        <v>31</v>
      </c>
      <c r="K133" s="50" t="s">
        <v>115</v>
      </c>
      <c r="L133" s="51" t="s">
        <v>31</v>
      </c>
      <c r="M133" s="51" t="s">
        <v>31</v>
      </c>
      <c r="N133" s="52">
        <v>0</v>
      </c>
      <c r="O133" s="52">
        <v>1</v>
      </c>
      <c r="P133" s="53"/>
      <c r="Q133" s="61"/>
      <c r="R133" s="62" t="s">
        <v>56</v>
      </c>
      <c r="S133" s="63">
        <v>0</v>
      </c>
      <c r="T133" s="64" t="s">
        <v>35</v>
      </c>
      <c r="V133" t="str">
        <f t="shared" si="16"/>
        <v>0000</v>
      </c>
      <c r="W133" t="str">
        <f t="shared" si="19"/>
        <v>0000</v>
      </c>
      <c r="X133" t="str">
        <f t="shared" si="17"/>
        <v>0000</v>
      </c>
      <c r="Y133" t="str">
        <f t="shared" si="18"/>
        <v>0100</v>
      </c>
      <c r="Z133" t="str">
        <f t="shared" si="22"/>
        <v>0101</v>
      </c>
      <c r="AA133" s="66" t="str">
        <f t="shared" si="23"/>
        <v>0001</v>
      </c>
    </row>
    <row r="134" spans="1:27" x14ac:dyDescent="0.4">
      <c r="A134" s="140"/>
      <c r="B134" s="27" t="str">
        <f t="shared" si="24"/>
        <v>10000110</v>
      </c>
      <c r="C134" s="27" t="s">
        <v>149</v>
      </c>
      <c r="D134" s="37">
        <v>85</v>
      </c>
      <c r="E134" s="27" t="str">
        <f t="shared" si="20"/>
        <v>321011</v>
      </c>
      <c r="F134" s="27">
        <v>0</v>
      </c>
      <c r="G134" s="27">
        <v>0</v>
      </c>
      <c r="H134" s="27">
        <v>1</v>
      </c>
      <c r="I134" s="41" t="s">
        <v>32</v>
      </c>
      <c r="J134" s="41" t="s">
        <v>33</v>
      </c>
      <c r="K134" s="37">
        <v>0</v>
      </c>
      <c r="L134" s="47" t="s">
        <v>31</v>
      </c>
      <c r="M134" s="47" t="s">
        <v>89</v>
      </c>
      <c r="N134" s="45">
        <v>0</v>
      </c>
      <c r="O134" s="45">
        <v>0</v>
      </c>
      <c r="P134" s="54"/>
      <c r="Q134" s="65"/>
      <c r="R134" s="59" t="s">
        <v>80</v>
      </c>
      <c r="S134" s="57">
        <v>0</v>
      </c>
      <c r="T134" s="60" t="s">
        <v>35</v>
      </c>
      <c r="V134" t="str">
        <f t="shared" si="16"/>
        <v>0011</v>
      </c>
      <c r="W134" t="str">
        <f t="shared" si="19"/>
        <v>0010</v>
      </c>
      <c r="X134" t="str">
        <f t="shared" si="17"/>
        <v>0001</v>
      </c>
      <c r="Y134" t="str">
        <f t="shared" si="18"/>
        <v>0000</v>
      </c>
      <c r="Z134" t="str">
        <f t="shared" si="22"/>
        <v>0001</v>
      </c>
      <c r="AA134" s="66" t="str">
        <f t="shared" si="23"/>
        <v>0001</v>
      </c>
    </row>
    <row r="135" spans="1:27" x14ac:dyDescent="0.4">
      <c r="A135" s="140"/>
      <c r="B135" s="27" t="str">
        <f t="shared" si="24"/>
        <v>10000111</v>
      </c>
      <c r="C135" s="27" t="s">
        <v>38</v>
      </c>
      <c r="D135" s="37">
        <v>86</v>
      </c>
      <c r="E135" s="27" t="str">
        <f t="shared" ref="E135:E208" si="25">_xlfn.CONCAT(BIN2HEX(V135),BIN2HEX(W135),BIN2HEX(X135),BIN2HEX(Y135),BIN2HEX(Z135),BIN2HEX(AA135))</f>
        <v>000031</v>
      </c>
      <c r="F135" s="43">
        <v>0</v>
      </c>
      <c r="G135" s="43">
        <v>0</v>
      </c>
      <c r="H135" s="43">
        <v>0</v>
      </c>
      <c r="I135" s="49" t="s">
        <v>31</v>
      </c>
      <c r="J135" s="49" t="s">
        <v>31</v>
      </c>
      <c r="K135" s="50">
        <v>0</v>
      </c>
      <c r="L135" s="51" t="s">
        <v>31</v>
      </c>
      <c r="M135" s="51" t="s">
        <v>31</v>
      </c>
      <c r="N135" s="52">
        <v>0</v>
      </c>
      <c r="O135" s="52">
        <v>0</v>
      </c>
      <c r="P135" s="53"/>
      <c r="Q135" s="61"/>
      <c r="R135" s="62" t="s">
        <v>40</v>
      </c>
      <c r="S135" s="63">
        <v>0</v>
      </c>
      <c r="T135" s="64" t="s">
        <v>35</v>
      </c>
      <c r="V135" t="str">
        <f t="shared" si="16"/>
        <v>0000</v>
      </c>
      <c r="W135" t="str">
        <f t="shared" si="19"/>
        <v>0000</v>
      </c>
      <c r="X135" t="str">
        <f t="shared" si="17"/>
        <v>0000</v>
      </c>
      <c r="Y135" t="str">
        <f t="shared" si="18"/>
        <v>0000</v>
      </c>
      <c r="Z135" t="str">
        <f t="shared" si="22"/>
        <v>0011</v>
      </c>
      <c r="AA135" s="66" t="str">
        <f t="shared" si="23"/>
        <v>0001</v>
      </c>
    </row>
    <row r="136" spans="1:27" x14ac:dyDescent="0.4">
      <c r="A136" s="140"/>
      <c r="B136" s="27" t="str">
        <f t="shared" si="24"/>
        <v>10001000</v>
      </c>
      <c r="C136" s="27" t="s">
        <v>30</v>
      </c>
      <c r="D136" s="37">
        <v>87</v>
      </c>
      <c r="E136" s="27" t="str">
        <f t="shared" si="25"/>
        <v>324461</v>
      </c>
      <c r="F136" s="27">
        <v>0</v>
      </c>
      <c r="G136" s="27">
        <v>0</v>
      </c>
      <c r="H136" s="27">
        <v>1</v>
      </c>
      <c r="I136" s="41" t="s">
        <v>32</v>
      </c>
      <c r="J136" s="41" t="s">
        <v>33</v>
      </c>
      <c r="K136" s="37">
        <v>0</v>
      </c>
      <c r="L136" s="47" t="s">
        <v>34</v>
      </c>
      <c r="M136" s="47" t="s">
        <v>31</v>
      </c>
      <c r="N136" s="45">
        <v>0</v>
      </c>
      <c r="O136" s="45">
        <v>1</v>
      </c>
      <c r="P136" s="54"/>
      <c r="Q136" s="65"/>
      <c r="R136" s="59" t="s">
        <v>54</v>
      </c>
      <c r="S136" s="57">
        <v>0</v>
      </c>
      <c r="T136" s="60" t="s">
        <v>35</v>
      </c>
      <c r="V136" t="str">
        <f t="shared" si="16"/>
        <v>0011</v>
      </c>
      <c r="W136" t="str">
        <f t="shared" si="19"/>
        <v>0010</v>
      </c>
      <c r="X136" t="str">
        <f t="shared" si="17"/>
        <v>0100</v>
      </c>
      <c r="Y136" t="str">
        <f t="shared" si="18"/>
        <v>0100</v>
      </c>
      <c r="Z136" t="str">
        <f t="shared" si="22"/>
        <v>0110</v>
      </c>
      <c r="AA136" s="66" t="str">
        <f t="shared" si="23"/>
        <v>0001</v>
      </c>
    </row>
    <row r="137" spans="1:27" ht="15" x14ac:dyDescent="0.55000000000000004">
      <c r="A137" s="140"/>
      <c r="B137" s="27" t="str">
        <f t="shared" si="24"/>
        <v>10001001</v>
      </c>
      <c r="C137" s="27" t="s">
        <v>36</v>
      </c>
      <c r="D137" s="37">
        <v>88</v>
      </c>
      <c r="E137" s="27" t="str">
        <f t="shared" si="25"/>
        <v>000455</v>
      </c>
      <c r="F137" s="43">
        <v>0</v>
      </c>
      <c r="G137" s="43">
        <v>0</v>
      </c>
      <c r="H137" s="43">
        <v>0</v>
      </c>
      <c r="I137" s="49" t="s">
        <v>31</v>
      </c>
      <c r="J137" s="49" t="s">
        <v>31</v>
      </c>
      <c r="K137" s="50" t="s">
        <v>115</v>
      </c>
      <c r="L137" s="51" t="s">
        <v>31</v>
      </c>
      <c r="M137" s="51" t="s">
        <v>31</v>
      </c>
      <c r="N137" s="52">
        <v>0</v>
      </c>
      <c r="O137" s="52">
        <v>1</v>
      </c>
      <c r="P137" s="53"/>
      <c r="Q137" s="61"/>
      <c r="R137" s="62" t="s">
        <v>56</v>
      </c>
      <c r="S137" s="63">
        <v>0</v>
      </c>
      <c r="T137" s="64" t="s">
        <v>228</v>
      </c>
      <c r="V137" t="str">
        <f t="shared" si="16"/>
        <v>0000</v>
      </c>
      <c r="W137" t="str">
        <f t="shared" si="19"/>
        <v>0000</v>
      </c>
      <c r="X137" t="str">
        <f t="shared" si="17"/>
        <v>0000</v>
      </c>
      <c r="Y137" t="str">
        <f t="shared" si="18"/>
        <v>0100</v>
      </c>
      <c r="Z137" t="str">
        <f t="shared" si="22"/>
        <v>0101</v>
      </c>
      <c r="AA137" s="66" t="str">
        <f t="shared" si="23"/>
        <v>0101</v>
      </c>
    </row>
    <row r="138" spans="1:27" x14ac:dyDescent="0.4">
      <c r="A138" s="140"/>
      <c r="B138" s="27" t="str">
        <f t="shared" si="24"/>
        <v>10001010</v>
      </c>
      <c r="C138" s="27" t="s">
        <v>229</v>
      </c>
      <c r="D138" s="37">
        <v>89</v>
      </c>
      <c r="E138" s="27" t="str">
        <f t="shared" si="25"/>
        <v>000001</v>
      </c>
      <c r="F138" s="27">
        <v>0</v>
      </c>
      <c r="G138" s="27">
        <v>0</v>
      </c>
      <c r="H138" s="27">
        <v>0</v>
      </c>
      <c r="I138" s="41" t="s">
        <v>31</v>
      </c>
      <c r="J138" s="41" t="s">
        <v>31</v>
      </c>
      <c r="K138" s="37">
        <v>0</v>
      </c>
      <c r="L138" s="47" t="s">
        <v>31</v>
      </c>
      <c r="M138" s="47" t="s">
        <v>31</v>
      </c>
      <c r="N138" s="45">
        <v>0</v>
      </c>
      <c r="O138" s="45">
        <v>0</v>
      </c>
      <c r="P138" s="54"/>
      <c r="Q138" s="65"/>
      <c r="R138" s="59" t="s">
        <v>47</v>
      </c>
      <c r="S138" s="57">
        <v>0</v>
      </c>
      <c r="T138" s="60" t="s">
        <v>230</v>
      </c>
      <c r="V138" t="str">
        <f t="shared" si="16"/>
        <v>0000</v>
      </c>
      <c r="W138" t="str">
        <f t="shared" si="19"/>
        <v>0000</v>
      </c>
      <c r="X138" t="str">
        <f t="shared" si="17"/>
        <v>0000</v>
      </c>
      <c r="Y138" t="str">
        <f t="shared" si="18"/>
        <v>0000</v>
      </c>
      <c r="Z138" t="str">
        <f t="shared" si="22"/>
        <v>0000</v>
      </c>
      <c r="AA138" s="66" t="str">
        <f t="shared" si="23"/>
        <v>0001</v>
      </c>
    </row>
    <row r="139" spans="1:27" x14ac:dyDescent="0.4">
      <c r="A139" s="68"/>
      <c r="B139" s="27" t="str">
        <f t="shared" ref="B139:B148" si="26">_xlfn.CONCAT(HEX2BIN(D139,8))</f>
        <v>10001010</v>
      </c>
      <c r="C139" s="27"/>
      <c r="D139" s="37" t="s">
        <v>150</v>
      </c>
      <c r="E139" s="27" t="str">
        <f t="shared" si="25"/>
        <v>000000</v>
      </c>
      <c r="F139" s="43"/>
      <c r="G139" s="43"/>
      <c r="H139" s="43"/>
      <c r="I139" s="49"/>
      <c r="J139" s="49"/>
      <c r="K139" s="50"/>
      <c r="L139" s="51"/>
      <c r="M139" s="51"/>
      <c r="N139" s="52"/>
      <c r="O139" s="52"/>
      <c r="P139" s="53"/>
      <c r="Q139" s="61"/>
      <c r="R139" s="62"/>
      <c r="S139" s="63"/>
      <c r="T139" s="64"/>
      <c r="V139" t="str">
        <f t="shared" si="16"/>
        <v/>
      </c>
      <c r="W139" t="str">
        <f t="shared" si="19"/>
        <v/>
      </c>
      <c r="X139" t="str">
        <f t="shared" si="17"/>
        <v/>
      </c>
      <c r="Y139" t="str">
        <f t="shared" si="18"/>
        <v/>
      </c>
      <c r="Z139" t="str">
        <f t="shared" si="22"/>
        <v/>
      </c>
      <c r="AA139" s="66" t="str">
        <f t="shared" si="23"/>
        <v/>
      </c>
    </row>
    <row r="140" spans="1:27" x14ac:dyDescent="0.4">
      <c r="A140" s="27"/>
      <c r="B140" s="27" t="str">
        <f t="shared" si="26"/>
        <v>10001011</v>
      </c>
      <c r="C140" s="27"/>
      <c r="D140" s="37" t="s">
        <v>151</v>
      </c>
      <c r="E140" s="27" t="str">
        <f t="shared" si="25"/>
        <v>000000</v>
      </c>
      <c r="F140" s="27"/>
      <c r="G140" s="27"/>
      <c r="H140" s="27"/>
      <c r="I140" s="41"/>
      <c r="J140" s="41"/>
      <c r="K140" s="37"/>
      <c r="L140" s="47"/>
      <c r="M140" s="47"/>
      <c r="N140" s="45"/>
      <c r="O140" s="45"/>
      <c r="P140" s="54"/>
      <c r="Q140" s="65"/>
      <c r="R140" s="59"/>
      <c r="S140" s="57"/>
      <c r="T140" s="60"/>
      <c r="V140" t="str">
        <f t="shared" si="16"/>
        <v/>
      </c>
      <c r="W140" t="str">
        <f t="shared" si="19"/>
        <v/>
      </c>
      <c r="X140" t="str">
        <f t="shared" si="17"/>
        <v/>
      </c>
      <c r="Y140" t="str">
        <f t="shared" si="18"/>
        <v/>
      </c>
      <c r="Z140" t="str">
        <f t="shared" si="22"/>
        <v/>
      </c>
      <c r="AA140" s="66" t="str">
        <f t="shared" si="23"/>
        <v/>
      </c>
    </row>
    <row r="141" spans="1:27" x14ac:dyDescent="0.4">
      <c r="A141" s="27"/>
      <c r="B141" s="27" t="str">
        <f t="shared" si="26"/>
        <v>10001100</v>
      </c>
      <c r="C141" s="27"/>
      <c r="D141" s="37" t="s">
        <v>152</v>
      </c>
      <c r="E141" s="27" t="str">
        <f t="shared" si="25"/>
        <v>000000</v>
      </c>
      <c r="F141" s="43"/>
      <c r="G141" s="43"/>
      <c r="H141" s="43"/>
      <c r="I141" s="49"/>
      <c r="J141" s="49"/>
      <c r="K141" s="50"/>
      <c r="L141" s="51"/>
      <c r="M141" s="51"/>
      <c r="N141" s="52"/>
      <c r="O141" s="52"/>
      <c r="P141" s="53"/>
      <c r="Q141" s="61"/>
      <c r="R141" s="62"/>
      <c r="S141" s="63"/>
      <c r="T141" s="64"/>
      <c r="V141" t="str">
        <f t="shared" si="16"/>
        <v/>
      </c>
      <c r="W141" t="str">
        <f t="shared" si="19"/>
        <v/>
      </c>
      <c r="X141" t="str">
        <f t="shared" si="17"/>
        <v/>
      </c>
      <c r="Y141" t="str">
        <f t="shared" si="18"/>
        <v/>
      </c>
      <c r="Z141" t="str">
        <f t="shared" si="22"/>
        <v/>
      </c>
      <c r="AA141" s="66" t="str">
        <f t="shared" si="23"/>
        <v/>
      </c>
    </row>
    <row r="142" spans="1:27" x14ac:dyDescent="0.4">
      <c r="A142" s="27"/>
      <c r="B142" s="27" t="str">
        <f t="shared" si="26"/>
        <v>10001101</v>
      </c>
      <c r="C142" s="27"/>
      <c r="D142" s="37" t="s">
        <v>153</v>
      </c>
      <c r="E142" s="27" t="str">
        <f t="shared" si="25"/>
        <v>000000</v>
      </c>
      <c r="F142" s="27"/>
      <c r="G142" s="27"/>
      <c r="H142" s="27"/>
      <c r="I142" s="41"/>
      <c r="J142" s="41"/>
      <c r="K142" s="37"/>
      <c r="L142" s="47"/>
      <c r="M142" s="47"/>
      <c r="N142" s="45"/>
      <c r="O142" s="45"/>
      <c r="P142" s="54"/>
      <c r="Q142" s="65"/>
      <c r="R142" s="59"/>
      <c r="S142" s="57"/>
      <c r="T142" s="60"/>
      <c r="V142" t="str">
        <f t="shared" si="16"/>
        <v/>
      </c>
      <c r="W142" t="str">
        <f t="shared" si="19"/>
        <v/>
      </c>
      <c r="X142" t="str">
        <f t="shared" si="17"/>
        <v/>
      </c>
      <c r="Y142" t="str">
        <f t="shared" si="18"/>
        <v/>
      </c>
      <c r="Z142" t="str">
        <f t="shared" si="22"/>
        <v/>
      </c>
      <c r="AA142" s="66" t="str">
        <f t="shared" si="23"/>
        <v/>
      </c>
    </row>
    <row r="143" spans="1:27" x14ac:dyDescent="0.4">
      <c r="A143" s="27"/>
      <c r="B143" s="27" t="str">
        <f t="shared" si="26"/>
        <v>10001110</v>
      </c>
      <c r="C143" s="27"/>
      <c r="D143" s="37" t="s">
        <v>154</v>
      </c>
      <c r="E143" s="27" t="str">
        <f t="shared" si="25"/>
        <v>000000</v>
      </c>
      <c r="F143" s="43"/>
      <c r="G143" s="43"/>
      <c r="H143" s="43"/>
      <c r="I143" s="49"/>
      <c r="J143" s="49"/>
      <c r="K143" s="50"/>
      <c r="L143" s="51"/>
      <c r="M143" s="51"/>
      <c r="N143" s="52"/>
      <c r="O143" s="52"/>
      <c r="P143" s="53"/>
      <c r="Q143" s="61"/>
      <c r="R143" s="62"/>
      <c r="S143" s="63"/>
      <c r="T143" s="64"/>
      <c r="V143" t="str">
        <f t="shared" si="16"/>
        <v/>
      </c>
      <c r="W143" t="str">
        <f t="shared" si="19"/>
        <v/>
      </c>
      <c r="X143" t="str">
        <f t="shared" si="17"/>
        <v/>
      </c>
      <c r="Y143" t="str">
        <f t="shared" si="18"/>
        <v/>
      </c>
      <c r="Z143" t="str">
        <f t="shared" si="22"/>
        <v/>
      </c>
      <c r="AA143" s="66" t="str">
        <f t="shared" si="23"/>
        <v/>
      </c>
    </row>
    <row r="144" spans="1:27" x14ac:dyDescent="0.4">
      <c r="A144" s="27"/>
      <c r="B144" s="27" t="str">
        <f t="shared" si="26"/>
        <v>10001111</v>
      </c>
      <c r="C144" s="27"/>
      <c r="D144" s="37" t="s">
        <v>155</v>
      </c>
      <c r="E144" s="27" t="str">
        <f t="shared" si="25"/>
        <v>000000</v>
      </c>
      <c r="F144" s="27"/>
      <c r="G144" s="27"/>
      <c r="H144" s="27"/>
      <c r="I144" s="41"/>
      <c r="J144" s="41"/>
      <c r="K144" s="37"/>
      <c r="L144" s="47"/>
      <c r="M144" s="47"/>
      <c r="N144" s="45"/>
      <c r="O144" s="45"/>
      <c r="P144" s="54"/>
      <c r="Q144" s="65"/>
      <c r="R144" s="59"/>
      <c r="S144" s="57"/>
      <c r="T144" s="60"/>
      <c r="V144" t="str">
        <f t="shared" si="16"/>
        <v/>
      </c>
      <c r="W144" t="str">
        <f t="shared" si="19"/>
        <v/>
      </c>
      <c r="X144" t="str">
        <f t="shared" si="17"/>
        <v/>
      </c>
      <c r="Y144" t="str">
        <f t="shared" si="18"/>
        <v/>
      </c>
      <c r="Z144" t="str">
        <f t="shared" si="22"/>
        <v/>
      </c>
      <c r="AA144" s="66" t="str">
        <f t="shared" si="23"/>
        <v/>
      </c>
    </row>
    <row r="145" spans="1:27" x14ac:dyDescent="0.4">
      <c r="A145" s="42" t="s">
        <v>8</v>
      </c>
      <c r="B145" s="27" t="str">
        <f t="shared" si="26"/>
        <v>10010000</v>
      </c>
      <c r="C145" s="27"/>
      <c r="D145" s="37">
        <v>90</v>
      </c>
      <c r="E145" s="27" t="str">
        <f t="shared" si="25"/>
        <v>000009</v>
      </c>
      <c r="F145" s="43">
        <v>0</v>
      </c>
      <c r="G145" s="43">
        <v>0</v>
      </c>
      <c r="H145" s="43">
        <v>0</v>
      </c>
      <c r="I145" s="49" t="s">
        <v>31</v>
      </c>
      <c r="J145" s="49" t="s">
        <v>31</v>
      </c>
      <c r="K145" s="50">
        <v>0</v>
      </c>
      <c r="L145" s="51" t="s">
        <v>31</v>
      </c>
      <c r="M145" s="51" t="s">
        <v>31</v>
      </c>
      <c r="N145" s="52">
        <v>0</v>
      </c>
      <c r="O145" s="52">
        <v>0</v>
      </c>
      <c r="P145" s="53"/>
      <c r="Q145" s="61"/>
      <c r="R145" s="62" t="s">
        <v>47</v>
      </c>
      <c r="S145" s="63">
        <v>1</v>
      </c>
      <c r="T145" s="64" t="s">
        <v>80</v>
      </c>
      <c r="V145" t="str">
        <f t="shared" si="16"/>
        <v>0000</v>
      </c>
      <c r="W145" t="str">
        <f t="shared" si="19"/>
        <v>0000</v>
      </c>
      <c r="X145" t="str">
        <f t="shared" si="17"/>
        <v>0000</v>
      </c>
      <c r="Y145" t="str">
        <f t="shared" si="18"/>
        <v>0000</v>
      </c>
      <c r="Z145" t="str">
        <f t="shared" si="22"/>
        <v>0000</v>
      </c>
      <c r="AA145" s="66" t="str">
        <f t="shared" si="23"/>
        <v>1001</v>
      </c>
    </row>
    <row r="146" spans="1:27" x14ac:dyDescent="0.4">
      <c r="A146" s="27"/>
      <c r="B146" s="27" t="str">
        <f t="shared" si="26"/>
        <v>10010001</v>
      </c>
      <c r="C146" s="27"/>
      <c r="D146" s="37">
        <v>91</v>
      </c>
      <c r="E146" s="27" t="str">
        <f t="shared" si="25"/>
        <v>000000</v>
      </c>
      <c r="F146" s="27"/>
      <c r="G146" s="27"/>
      <c r="H146" s="27"/>
      <c r="I146" s="41"/>
      <c r="J146" s="41"/>
      <c r="K146" s="37"/>
      <c r="L146" s="47"/>
      <c r="M146" s="47"/>
      <c r="N146" s="45"/>
      <c r="O146" s="45"/>
      <c r="P146" s="54"/>
      <c r="Q146" s="65"/>
      <c r="R146" s="59"/>
      <c r="S146" s="57"/>
      <c r="T146" s="60"/>
      <c r="V146" t="str">
        <f t="shared" ref="V146:V209" si="27">_xlfn.CONCAT(F146,G146,H146,MID(I146,1,1))</f>
        <v/>
      </c>
      <c r="W146" t="str">
        <f t="shared" ref="W146:W209" si="28">_xlfn.CONCAT(MID(I146,2,1),J146,MID(K146,1,1))</f>
        <v/>
      </c>
      <c r="X146" t="str">
        <f t="shared" ref="X146:X209" si="29">_xlfn.CONCAT(MID(L146,1,2),MID(M146,1,2))</f>
        <v/>
      </c>
      <c r="Y146" t="str">
        <f t="shared" ref="Y146:Y209" si="30">_xlfn.CONCAT(N146,O146,IF(ISBLANK(O146),,0),IF(ISBLANK(O146),,0))</f>
        <v/>
      </c>
      <c r="Z146" t="str">
        <f t="shared" ref="Z146:Z209" si="31">_xlfn.CONCAT(IF(ISBLANK(R146),,0),R146)</f>
        <v/>
      </c>
      <c r="AA146" s="66" t="str">
        <f t="shared" ref="AA146:AA209" si="32">_xlfn.CONCAT(S146,MID(T146,1,3))</f>
        <v/>
      </c>
    </row>
    <row r="147" spans="1:27" x14ac:dyDescent="0.4">
      <c r="A147" s="27"/>
      <c r="B147" s="27" t="str">
        <f t="shared" si="26"/>
        <v>10010010</v>
      </c>
      <c r="C147" s="27"/>
      <c r="D147" s="37">
        <v>92</v>
      </c>
      <c r="E147" s="27" t="str">
        <f t="shared" si="25"/>
        <v>000000</v>
      </c>
      <c r="F147" s="43"/>
      <c r="G147" s="43"/>
      <c r="H147" s="43"/>
      <c r="I147" s="49"/>
      <c r="J147" s="49"/>
      <c r="K147" s="50"/>
      <c r="L147" s="51"/>
      <c r="M147" s="51"/>
      <c r="N147" s="52"/>
      <c r="O147" s="52"/>
      <c r="P147" s="53"/>
      <c r="Q147" s="61"/>
      <c r="R147" s="62"/>
      <c r="S147" s="63"/>
      <c r="T147" s="64"/>
      <c r="V147" t="str">
        <f t="shared" si="27"/>
        <v/>
      </c>
      <c r="W147" t="str">
        <f t="shared" si="28"/>
        <v/>
      </c>
      <c r="X147" t="str">
        <f t="shared" si="29"/>
        <v/>
      </c>
      <c r="Y147" t="str">
        <f t="shared" si="30"/>
        <v/>
      </c>
      <c r="Z147" t="str">
        <f t="shared" si="31"/>
        <v/>
      </c>
      <c r="AA147" s="66" t="str">
        <f t="shared" si="32"/>
        <v/>
      </c>
    </row>
    <row r="148" spans="1:27" x14ac:dyDescent="0.4">
      <c r="A148" s="27"/>
      <c r="B148" s="27" t="str">
        <f t="shared" si="26"/>
        <v>10010011</v>
      </c>
      <c r="C148" s="27"/>
      <c r="D148" s="37">
        <v>93</v>
      </c>
      <c r="E148" s="27" t="str">
        <f t="shared" si="25"/>
        <v>000000</v>
      </c>
      <c r="F148" s="27"/>
      <c r="G148" s="27"/>
      <c r="H148" s="27"/>
      <c r="I148" s="41"/>
      <c r="J148" s="41"/>
      <c r="K148" s="37"/>
      <c r="L148" s="47"/>
      <c r="M148" s="47"/>
      <c r="N148" s="45"/>
      <c r="O148" s="45"/>
      <c r="P148" s="54"/>
      <c r="Q148" s="65"/>
      <c r="R148" s="59"/>
      <c r="S148" s="57"/>
      <c r="T148" s="60"/>
      <c r="V148" t="str">
        <f t="shared" si="27"/>
        <v/>
      </c>
      <c r="W148" t="str">
        <f t="shared" si="28"/>
        <v/>
      </c>
      <c r="X148" t="str">
        <f t="shared" si="29"/>
        <v/>
      </c>
      <c r="Y148" t="str">
        <f t="shared" si="30"/>
        <v/>
      </c>
      <c r="Z148" t="str">
        <f t="shared" si="31"/>
        <v/>
      </c>
      <c r="AA148" s="66" t="str">
        <f t="shared" si="32"/>
        <v/>
      </c>
    </row>
    <row r="149" spans="1:27" x14ac:dyDescent="0.4">
      <c r="A149" s="27"/>
      <c r="B149" s="27" t="str">
        <f t="shared" ref="B149:B208" si="33">_xlfn.CONCAT(HEX2BIN(D149,8))</f>
        <v>10010100</v>
      </c>
      <c r="C149" s="27"/>
      <c r="D149" s="37">
        <v>94</v>
      </c>
      <c r="E149" s="27" t="str">
        <f t="shared" si="25"/>
        <v>000000</v>
      </c>
      <c r="F149" s="43"/>
      <c r="G149" s="43"/>
      <c r="H149" s="43"/>
      <c r="I149" s="49"/>
      <c r="J149" s="49"/>
      <c r="K149" s="50"/>
      <c r="L149" s="51"/>
      <c r="M149" s="51"/>
      <c r="N149" s="52"/>
      <c r="O149" s="52"/>
      <c r="P149" s="53"/>
      <c r="Q149" s="61"/>
      <c r="R149" s="62"/>
      <c r="S149" s="63"/>
      <c r="T149" s="64"/>
      <c r="V149" t="str">
        <f t="shared" si="27"/>
        <v/>
      </c>
      <c r="W149" t="str">
        <f t="shared" si="28"/>
        <v/>
      </c>
      <c r="X149" t="str">
        <f t="shared" si="29"/>
        <v/>
      </c>
      <c r="Y149" t="str">
        <f t="shared" si="30"/>
        <v/>
      </c>
      <c r="Z149" t="str">
        <f t="shared" si="31"/>
        <v/>
      </c>
      <c r="AA149" s="66" t="str">
        <f t="shared" si="32"/>
        <v/>
      </c>
    </row>
    <row r="150" spans="1:27" x14ac:dyDescent="0.4">
      <c r="A150" s="27"/>
      <c r="B150" s="27" t="str">
        <f t="shared" si="33"/>
        <v>10010101</v>
      </c>
      <c r="C150" s="27"/>
      <c r="D150" s="37">
        <v>95</v>
      </c>
      <c r="E150" s="27" t="str">
        <f t="shared" si="25"/>
        <v>000000</v>
      </c>
      <c r="F150" s="27"/>
      <c r="G150" s="27"/>
      <c r="H150" s="27"/>
      <c r="I150" s="41"/>
      <c r="J150" s="41"/>
      <c r="K150" s="37"/>
      <c r="L150" s="47"/>
      <c r="M150" s="47"/>
      <c r="N150" s="45"/>
      <c r="O150" s="45"/>
      <c r="P150" s="54"/>
      <c r="Q150" s="65"/>
      <c r="R150" s="59"/>
      <c r="S150" s="57"/>
      <c r="T150" s="60"/>
      <c r="V150" t="str">
        <f t="shared" si="27"/>
        <v/>
      </c>
      <c r="W150" t="str">
        <f t="shared" si="28"/>
        <v/>
      </c>
      <c r="X150" t="str">
        <f t="shared" si="29"/>
        <v/>
      </c>
      <c r="Y150" t="str">
        <f t="shared" si="30"/>
        <v/>
      </c>
      <c r="Z150" t="str">
        <f t="shared" si="31"/>
        <v/>
      </c>
      <c r="AA150" s="66" t="str">
        <f t="shared" si="32"/>
        <v/>
      </c>
    </row>
    <row r="151" spans="1:27" x14ac:dyDescent="0.4">
      <c r="A151" s="27"/>
      <c r="B151" s="27" t="str">
        <f t="shared" si="33"/>
        <v>10010110</v>
      </c>
      <c r="C151" s="27"/>
      <c r="D151" s="37">
        <v>96</v>
      </c>
      <c r="E151" s="27" t="str">
        <f t="shared" si="25"/>
        <v>000000</v>
      </c>
      <c r="F151" s="43"/>
      <c r="G151" s="43"/>
      <c r="H151" s="43"/>
      <c r="I151" s="49"/>
      <c r="J151" s="49"/>
      <c r="K151" s="50"/>
      <c r="L151" s="51"/>
      <c r="M151" s="51"/>
      <c r="N151" s="52"/>
      <c r="O151" s="52"/>
      <c r="P151" s="53"/>
      <c r="Q151" s="61"/>
      <c r="R151" s="62"/>
      <c r="S151" s="63"/>
      <c r="T151" s="64"/>
      <c r="V151" t="str">
        <f t="shared" si="27"/>
        <v/>
      </c>
      <c r="W151" t="str">
        <f t="shared" si="28"/>
        <v/>
      </c>
      <c r="X151" t="str">
        <f t="shared" si="29"/>
        <v/>
      </c>
      <c r="Y151" t="str">
        <f t="shared" si="30"/>
        <v/>
      </c>
      <c r="Z151" t="str">
        <f t="shared" si="31"/>
        <v/>
      </c>
      <c r="AA151" s="66" t="str">
        <f t="shared" si="32"/>
        <v/>
      </c>
    </row>
    <row r="152" spans="1:27" x14ac:dyDescent="0.4">
      <c r="A152" s="27"/>
      <c r="B152" s="27" t="str">
        <f t="shared" si="33"/>
        <v>10010111</v>
      </c>
      <c r="C152" s="27"/>
      <c r="D152" s="37">
        <v>97</v>
      </c>
      <c r="E152" s="27" t="str">
        <f t="shared" si="25"/>
        <v>000000</v>
      </c>
      <c r="F152" s="27"/>
      <c r="G152" s="27"/>
      <c r="H152" s="27"/>
      <c r="I152" s="41"/>
      <c r="J152" s="41"/>
      <c r="K152" s="37"/>
      <c r="L152" s="47"/>
      <c r="M152" s="47"/>
      <c r="N152" s="45"/>
      <c r="O152" s="45"/>
      <c r="P152" s="54"/>
      <c r="Q152" s="65"/>
      <c r="R152" s="59"/>
      <c r="S152" s="57"/>
      <c r="T152" s="60"/>
      <c r="V152" t="str">
        <f t="shared" si="27"/>
        <v/>
      </c>
      <c r="W152" t="str">
        <f t="shared" si="28"/>
        <v/>
      </c>
      <c r="X152" t="str">
        <f t="shared" si="29"/>
        <v/>
      </c>
      <c r="Y152" t="str">
        <f t="shared" si="30"/>
        <v/>
      </c>
      <c r="Z152" t="str">
        <f t="shared" si="31"/>
        <v/>
      </c>
      <c r="AA152" s="66" t="str">
        <f t="shared" si="32"/>
        <v/>
      </c>
    </row>
    <row r="153" spans="1:27" x14ac:dyDescent="0.4">
      <c r="A153" s="27"/>
      <c r="B153" s="27" t="str">
        <f t="shared" si="33"/>
        <v>10011000</v>
      </c>
      <c r="C153" s="27"/>
      <c r="D153" s="37">
        <v>98</v>
      </c>
      <c r="E153" s="27" t="str">
        <f t="shared" si="25"/>
        <v>000000</v>
      </c>
      <c r="F153" s="43"/>
      <c r="G153" s="43"/>
      <c r="H153" s="43"/>
      <c r="I153" s="49"/>
      <c r="J153" s="49"/>
      <c r="K153" s="50"/>
      <c r="L153" s="51"/>
      <c r="M153" s="51"/>
      <c r="N153" s="52"/>
      <c r="O153" s="52"/>
      <c r="P153" s="53"/>
      <c r="Q153" s="61"/>
      <c r="R153" s="62"/>
      <c r="S153" s="63"/>
      <c r="T153" s="64"/>
      <c r="V153" t="str">
        <f t="shared" si="27"/>
        <v/>
      </c>
      <c r="W153" t="str">
        <f t="shared" si="28"/>
        <v/>
      </c>
      <c r="X153" t="str">
        <f t="shared" si="29"/>
        <v/>
      </c>
      <c r="Y153" t="str">
        <f t="shared" si="30"/>
        <v/>
      </c>
      <c r="Z153" t="str">
        <f t="shared" si="31"/>
        <v/>
      </c>
      <c r="AA153" s="66" t="str">
        <f t="shared" si="32"/>
        <v/>
      </c>
    </row>
    <row r="154" spans="1:27" x14ac:dyDescent="0.4">
      <c r="A154" s="27"/>
      <c r="B154" s="27" t="str">
        <f t="shared" si="33"/>
        <v>10011001</v>
      </c>
      <c r="C154" s="27"/>
      <c r="D154" s="37">
        <v>99</v>
      </c>
      <c r="E154" s="27" t="str">
        <f t="shared" si="25"/>
        <v>000000</v>
      </c>
      <c r="F154" s="27"/>
      <c r="G154" s="27"/>
      <c r="H154" s="27"/>
      <c r="I154" s="41"/>
      <c r="J154" s="41"/>
      <c r="K154" s="37"/>
      <c r="L154" s="47"/>
      <c r="M154" s="47"/>
      <c r="N154" s="45"/>
      <c r="O154" s="45"/>
      <c r="P154" s="54"/>
      <c r="Q154" s="65"/>
      <c r="R154" s="59"/>
      <c r="S154" s="57"/>
      <c r="T154" s="60"/>
      <c r="V154" t="str">
        <f t="shared" si="27"/>
        <v/>
      </c>
      <c r="W154" t="str">
        <f t="shared" si="28"/>
        <v/>
      </c>
      <c r="X154" t="str">
        <f t="shared" si="29"/>
        <v/>
      </c>
      <c r="Y154" t="str">
        <f t="shared" si="30"/>
        <v/>
      </c>
      <c r="Z154" t="str">
        <f t="shared" si="31"/>
        <v/>
      </c>
      <c r="AA154" s="66" t="str">
        <f t="shared" si="32"/>
        <v/>
      </c>
    </row>
    <row r="155" spans="1:27" x14ac:dyDescent="0.4">
      <c r="A155" s="27"/>
      <c r="B155" s="27" t="str">
        <f t="shared" si="33"/>
        <v>10011010</v>
      </c>
      <c r="C155" s="27"/>
      <c r="D155" s="37" t="s">
        <v>156</v>
      </c>
      <c r="E155" s="27" t="str">
        <f t="shared" si="25"/>
        <v>000000</v>
      </c>
      <c r="F155" s="43"/>
      <c r="G155" s="43"/>
      <c r="H155" s="43"/>
      <c r="I155" s="49"/>
      <c r="J155" s="49"/>
      <c r="K155" s="50"/>
      <c r="L155" s="51"/>
      <c r="M155" s="51"/>
      <c r="N155" s="52"/>
      <c r="O155" s="52"/>
      <c r="P155" s="53"/>
      <c r="Q155" s="61"/>
      <c r="R155" s="62"/>
      <c r="S155" s="63"/>
      <c r="T155" s="64"/>
      <c r="V155" t="str">
        <f t="shared" si="27"/>
        <v/>
      </c>
      <c r="W155" t="str">
        <f t="shared" si="28"/>
        <v/>
      </c>
      <c r="X155" t="str">
        <f t="shared" si="29"/>
        <v/>
      </c>
      <c r="Y155" t="str">
        <f t="shared" si="30"/>
        <v/>
      </c>
      <c r="Z155" t="str">
        <f t="shared" si="31"/>
        <v/>
      </c>
      <c r="AA155" s="66" t="str">
        <f t="shared" si="32"/>
        <v/>
      </c>
    </row>
    <row r="156" spans="1:27" x14ac:dyDescent="0.4">
      <c r="A156" s="27"/>
      <c r="B156" s="27" t="str">
        <f t="shared" si="33"/>
        <v>10011011</v>
      </c>
      <c r="C156" s="27"/>
      <c r="D156" s="37" t="s">
        <v>157</v>
      </c>
      <c r="E156" s="27" t="str">
        <f t="shared" si="25"/>
        <v>000000</v>
      </c>
      <c r="F156" s="27"/>
      <c r="G156" s="27"/>
      <c r="H156" s="27"/>
      <c r="I156" s="41"/>
      <c r="J156" s="41"/>
      <c r="K156" s="37"/>
      <c r="L156" s="47"/>
      <c r="M156" s="47"/>
      <c r="N156" s="45"/>
      <c r="O156" s="45"/>
      <c r="P156" s="54"/>
      <c r="Q156" s="65"/>
      <c r="R156" s="59"/>
      <c r="S156" s="57"/>
      <c r="T156" s="60"/>
      <c r="V156" t="str">
        <f t="shared" si="27"/>
        <v/>
      </c>
      <c r="W156" t="str">
        <f t="shared" si="28"/>
        <v/>
      </c>
      <c r="X156" t="str">
        <f t="shared" si="29"/>
        <v/>
      </c>
      <c r="Y156" t="str">
        <f t="shared" si="30"/>
        <v/>
      </c>
      <c r="Z156" t="str">
        <f t="shared" si="31"/>
        <v/>
      </c>
      <c r="AA156" s="66" t="str">
        <f t="shared" si="32"/>
        <v/>
      </c>
    </row>
    <row r="157" spans="1:27" x14ac:dyDescent="0.4">
      <c r="A157" s="27"/>
      <c r="B157" s="27" t="str">
        <f t="shared" si="33"/>
        <v>10011100</v>
      </c>
      <c r="C157" s="27"/>
      <c r="D157" s="37" t="s">
        <v>158</v>
      </c>
      <c r="E157" s="27" t="str">
        <f t="shared" si="25"/>
        <v>000000</v>
      </c>
      <c r="F157" s="43"/>
      <c r="G157" s="43"/>
      <c r="H157" s="43"/>
      <c r="I157" s="49"/>
      <c r="J157" s="49"/>
      <c r="K157" s="50"/>
      <c r="L157" s="51"/>
      <c r="M157" s="51"/>
      <c r="N157" s="52"/>
      <c r="O157" s="52"/>
      <c r="P157" s="53"/>
      <c r="Q157" s="61"/>
      <c r="R157" s="62"/>
      <c r="S157" s="63"/>
      <c r="T157" s="64"/>
      <c r="V157" t="str">
        <f t="shared" si="27"/>
        <v/>
      </c>
      <c r="W157" t="str">
        <f t="shared" si="28"/>
        <v/>
      </c>
      <c r="X157" t="str">
        <f t="shared" si="29"/>
        <v/>
      </c>
      <c r="Y157" t="str">
        <f t="shared" si="30"/>
        <v/>
      </c>
      <c r="Z157" t="str">
        <f t="shared" si="31"/>
        <v/>
      </c>
      <c r="AA157" s="66" t="str">
        <f t="shared" si="32"/>
        <v/>
      </c>
    </row>
    <row r="158" spans="1:27" x14ac:dyDescent="0.4">
      <c r="A158" s="27"/>
      <c r="B158" s="27" t="str">
        <f t="shared" si="33"/>
        <v>10011101</v>
      </c>
      <c r="C158" s="27"/>
      <c r="D158" s="37" t="s">
        <v>159</v>
      </c>
      <c r="E158" s="27" t="str">
        <f t="shared" si="25"/>
        <v>000000</v>
      </c>
      <c r="F158" s="27"/>
      <c r="G158" s="27"/>
      <c r="H158" s="27"/>
      <c r="I158" s="41"/>
      <c r="J158" s="41"/>
      <c r="K158" s="37"/>
      <c r="L158" s="47"/>
      <c r="M158" s="47"/>
      <c r="N158" s="45"/>
      <c r="O158" s="45"/>
      <c r="P158" s="54"/>
      <c r="Q158" s="65"/>
      <c r="R158" s="59"/>
      <c r="S158" s="57"/>
      <c r="T158" s="60"/>
      <c r="V158" t="str">
        <f t="shared" si="27"/>
        <v/>
      </c>
      <c r="W158" t="str">
        <f t="shared" si="28"/>
        <v/>
      </c>
      <c r="X158" t="str">
        <f t="shared" si="29"/>
        <v/>
      </c>
      <c r="Y158" t="str">
        <f t="shared" si="30"/>
        <v/>
      </c>
      <c r="Z158" t="str">
        <f t="shared" si="31"/>
        <v/>
      </c>
      <c r="AA158" s="66" t="str">
        <f t="shared" si="32"/>
        <v/>
      </c>
    </row>
    <row r="159" spans="1:27" x14ac:dyDescent="0.4">
      <c r="A159" s="27"/>
      <c r="B159" s="27" t="str">
        <f t="shared" si="33"/>
        <v>10011110</v>
      </c>
      <c r="C159" s="27"/>
      <c r="D159" s="37" t="s">
        <v>160</v>
      </c>
      <c r="E159" s="27" t="str">
        <f t="shared" si="25"/>
        <v>000000</v>
      </c>
      <c r="F159" s="43"/>
      <c r="G159" s="43"/>
      <c r="H159" s="43"/>
      <c r="I159" s="49"/>
      <c r="J159" s="49"/>
      <c r="K159" s="50"/>
      <c r="L159" s="51"/>
      <c r="M159" s="51"/>
      <c r="N159" s="52"/>
      <c r="O159" s="52"/>
      <c r="P159" s="53"/>
      <c r="Q159" s="61"/>
      <c r="R159" s="62"/>
      <c r="S159" s="63"/>
      <c r="T159" s="64"/>
      <c r="V159" t="str">
        <f t="shared" si="27"/>
        <v/>
      </c>
      <c r="W159" t="str">
        <f t="shared" si="28"/>
        <v/>
      </c>
      <c r="X159" t="str">
        <f t="shared" si="29"/>
        <v/>
      </c>
      <c r="Y159" t="str">
        <f t="shared" si="30"/>
        <v/>
      </c>
      <c r="Z159" t="str">
        <f t="shared" si="31"/>
        <v/>
      </c>
      <c r="AA159" s="66" t="str">
        <f t="shared" si="32"/>
        <v/>
      </c>
    </row>
    <row r="160" spans="1:27" x14ac:dyDescent="0.4">
      <c r="A160" s="27"/>
      <c r="B160" s="27" t="str">
        <f t="shared" si="33"/>
        <v>10011111</v>
      </c>
      <c r="C160" s="27"/>
      <c r="D160" s="37" t="s">
        <v>161</v>
      </c>
      <c r="E160" s="27" t="str">
        <f t="shared" si="25"/>
        <v>000000</v>
      </c>
      <c r="F160" s="27"/>
      <c r="G160" s="27"/>
      <c r="H160" s="27"/>
      <c r="I160" s="41"/>
      <c r="J160" s="41"/>
      <c r="K160" s="37"/>
      <c r="L160" s="47"/>
      <c r="M160" s="47"/>
      <c r="N160" s="45"/>
      <c r="O160" s="45"/>
      <c r="P160" s="54"/>
      <c r="Q160" s="65"/>
      <c r="R160" s="59"/>
      <c r="S160" s="57"/>
      <c r="T160" s="60"/>
      <c r="V160" t="str">
        <f t="shared" si="27"/>
        <v/>
      </c>
      <c r="W160" t="str">
        <f t="shared" si="28"/>
        <v/>
      </c>
      <c r="X160" t="str">
        <f t="shared" si="29"/>
        <v/>
      </c>
      <c r="Y160" t="str">
        <f t="shared" si="30"/>
        <v/>
      </c>
      <c r="Z160" t="str">
        <f t="shared" si="31"/>
        <v/>
      </c>
      <c r="AA160" s="66" t="str">
        <f t="shared" si="32"/>
        <v/>
      </c>
    </row>
    <row r="161" spans="1:27" x14ac:dyDescent="0.4">
      <c r="A161" s="27"/>
      <c r="B161" s="27" t="str">
        <f t="shared" si="33"/>
        <v>10100000</v>
      </c>
      <c r="C161" s="27"/>
      <c r="D161" s="37" t="s">
        <v>162</v>
      </c>
      <c r="E161" s="27" t="str">
        <f t="shared" si="25"/>
        <v>000000</v>
      </c>
      <c r="F161" s="43"/>
      <c r="G161" s="43"/>
      <c r="H161" s="43"/>
      <c r="I161" s="49"/>
      <c r="J161" s="49"/>
      <c r="K161" s="50"/>
      <c r="L161" s="51"/>
      <c r="M161" s="51"/>
      <c r="N161" s="52"/>
      <c r="O161" s="52"/>
      <c r="P161" s="53"/>
      <c r="Q161" s="61"/>
      <c r="R161" s="62"/>
      <c r="S161" s="63"/>
      <c r="T161" s="64"/>
      <c r="V161" t="str">
        <f t="shared" si="27"/>
        <v/>
      </c>
      <c r="W161" t="str">
        <f t="shared" si="28"/>
        <v/>
      </c>
      <c r="X161" t="str">
        <f t="shared" si="29"/>
        <v/>
      </c>
      <c r="Y161" t="str">
        <f t="shared" si="30"/>
        <v/>
      </c>
      <c r="Z161" t="str">
        <f t="shared" si="31"/>
        <v/>
      </c>
      <c r="AA161" s="66" t="str">
        <f t="shared" si="32"/>
        <v/>
      </c>
    </row>
    <row r="162" spans="1:27" x14ac:dyDescent="0.4">
      <c r="A162" s="27"/>
      <c r="B162" s="27" t="str">
        <f t="shared" si="33"/>
        <v>10100001</v>
      </c>
      <c r="C162" s="27"/>
      <c r="D162" s="37" t="s">
        <v>163</v>
      </c>
      <c r="E162" s="27" t="str">
        <f t="shared" si="25"/>
        <v>000000</v>
      </c>
      <c r="F162" s="27"/>
      <c r="G162" s="27"/>
      <c r="H162" s="27"/>
      <c r="I162" s="41"/>
      <c r="J162" s="41"/>
      <c r="K162" s="37"/>
      <c r="L162" s="47"/>
      <c r="M162" s="47"/>
      <c r="N162" s="45"/>
      <c r="O162" s="45"/>
      <c r="P162" s="54"/>
      <c r="Q162" s="65"/>
      <c r="R162" s="59"/>
      <c r="S162" s="57"/>
      <c r="T162" s="60"/>
      <c r="V162" t="str">
        <f t="shared" si="27"/>
        <v/>
      </c>
      <c r="W162" t="str">
        <f t="shared" si="28"/>
        <v/>
      </c>
      <c r="X162" t="str">
        <f t="shared" si="29"/>
        <v/>
      </c>
      <c r="Y162" t="str">
        <f t="shared" si="30"/>
        <v/>
      </c>
      <c r="Z162" t="str">
        <f t="shared" si="31"/>
        <v/>
      </c>
      <c r="AA162" s="66" t="str">
        <f t="shared" si="32"/>
        <v/>
      </c>
    </row>
    <row r="163" spans="1:27" x14ac:dyDescent="0.4">
      <c r="A163" s="27"/>
      <c r="B163" s="27" t="str">
        <f t="shared" si="33"/>
        <v>10100010</v>
      </c>
      <c r="C163" s="27"/>
      <c r="D163" s="37" t="s">
        <v>164</v>
      </c>
      <c r="E163" s="27" t="str">
        <f t="shared" si="25"/>
        <v>000000</v>
      </c>
      <c r="F163" s="43"/>
      <c r="G163" s="43"/>
      <c r="H163" s="43"/>
      <c r="I163" s="49"/>
      <c r="J163" s="49"/>
      <c r="K163" s="50"/>
      <c r="L163" s="51"/>
      <c r="M163" s="51"/>
      <c r="N163" s="52"/>
      <c r="O163" s="52"/>
      <c r="P163" s="53"/>
      <c r="Q163" s="61"/>
      <c r="R163" s="62"/>
      <c r="S163" s="63"/>
      <c r="T163" s="64"/>
      <c r="V163" t="str">
        <f t="shared" si="27"/>
        <v/>
      </c>
      <c r="W163" t="str">
        <f t="shared" si="28"/>
        <v/>
      </c>
      <c r="X163" t="str">
        <f t="shared" si="29"/>
        <v/>
      </c>
      <c r="Y163" t="str">
        <f t="shared" si="30"/>
        <v/>
      </c>
      <c r="Z163" t="str">
        <f t="shared" si="31"/>
        <v/>
      </c>
      <c r="AA163" s="66" t="str">
        <f t="shared" si="32"/>
        <v/>
      </c>
    </row>
    <row r="164" spans="1:27" x14ac:dyDescent="0.4">
      <c r="A164" s="27"/>
      <c r="B164" s="27" t="str">
        <f t="shared" si="33"/>
        <v>10100011</v>
      </c>
      <c r="C164" s="27"/>
      <c r="D164" s="37" t="s">
        <v>165</v>
      </c>
      <c r="E164" s="27" t="str">
        <f t="shared" si="25"/>
        <v>000000</v>
      </c>
      <c r="F164" s="27"/>
      <c r="G164" s="27"/>
      <c r="H164" s="27"/>
      <c r="I164" s="41"/>
      <c r="J164" s="41"/>
      <c r="K164" s="37"/>
      <c r="L164" s="47"/>
      <c r="M164" s="47"/>
      <c r="N164" s="45"/>
      <c r="O164" s="45"/>
      <c r="P164" s="54"/>
      <c r="Q164" s="65"/>
      <c r="R164" s="59"/>
      <c r="S164" s="57"/>
      <c r="T164" s="60"/>
      <c r="V164" t="str">
        <f t="shared" si="27"/>
        <v/>
      </c>
      <c r="W164" t="str">
        <f t="shared" si="28"/>
        <v/>
      </c>
      <c r="X164" t="str">
        <f t="shared" si="29"/>
        <v/>
      </c>
      <c r="Y164" t="str">
        <f t="shared" si="30"/>
        <v/>
      </c>
      <c r="Z164" t="str">
        <f t="shared" si="31"/>
        <v/>
      </c>
      <c r="AA164" s="66" t="str">
        <f t="shared" si="32"/>
        <v/>
      </c>
    </row>
    <row r="165" spans="1:27" x14ac:dyDescent="0.4">
      <c r="A165" s="27"/>
      <c r="B165" s="27" t="str">
        <f t="shared" si="33"/>
        <v>10100100</v>
      </c>
      <c r="C165" s="27"/>
      <c r="D165" s="37" t="s">
        <v>166</v>
      </c>
      <c r="E165" s="27" t="str">
        <f t="shared" si="25"/>
        <v>000000</v>
      </c>
      <c r="F165" s="43"/>
      <c r="G165" s="43"/>
      <c r="H165" s="43"/>
      <c r="I165" s="49"/>
      <c r="J165" s="49"/>
      <c r="K165" s="50"/>
      <c r="L165" s="51"/>
      <c r="M165" s="51"/>
      <c r="N165" s="52"/>
      <c r="O165" s="52"/>
      <c r="P165" s="53"/>
      <c r="Q165" s="61"/>
      <c r="R165" s="62"/>
      <c r="S165" s="63"/>
      <c r="T165" s="64"/>
      <c r="V165" t="str">
        <f t="shared" si="27"/>
        <v/>
      </c>
      <c r="W165" t="str">
        <f t="shared" si="28"/>
        <v/>
      </c>
      <c r="X165" t="str">
        <f t="shared" si="29"/>
        <v/>
      </c>
      <c r="Y165" t="str">
        <f t="shared" si="30"/>
        <v/>
      </c>
      <c r="Z165" t="str">
        <f t="shared" si="31"/>
        <v/>
      </c>
      <c r="AA165" s="66" t="str">
        <f t="shared" si="32"/>
        <v/>
      </c>
    </row>
    <row r="166" spans="1:27" x14ac:dyDescent="0.4">
      <c r="A166" s="27"/>
      <c r="B166" s="27" t="str">
        <f t="shared" si="33"/>
        <v>10100101</v>
      </c>
      <c r="C166" s="27"/>
      <c r="D166" s="37" t="s">
        <v>167</v>
      </c>
      <c r="E166" s="27" t="str">
        <f t="shared" si="25"/>
        <v>000000</v>
      </c>
      <c r="F166" s="27"/>
      <c r="G166" s="27"/>
      <c r="H166" s="27"/>
      <c r="I166" s="41"/>
      <c r="J166" s="41"/>
      <c r="K166" s="37"/>
      <c r="L166" s="47"/>
      <c r="M166" s="47"/>
      <c r="N166" s="45"/>
      <c r="O166" s="45"/>
      <c r="P166" s="54"/>
      <c r="Q166" s="65"/>
      <c r="R166" s="59"/>
      <c r="S166" s="57"/>
      <c r="T166" s="60"/>
      <c r="V166" t="str">
        <f t="shared" si="27"/>
        <v/>
      </c>
      <c r="W166" t="str">
        <f t="shared" si="28"/>
        <v/>
      </c>
      <c r="X166" t="str">
        <f t="shared" si="29"/>
        <v/>
      </c>
      <c r="Y166" t="str">
        <f t="shared" si="30"/>
        <v/>
      </c>
      <c r="Z166" t="str">
        <f t="shared" si="31"/>
        <v/>
      </c>
      <c r="AA166" s="66" t="str">
        <f t="shared" si="32"/>
        <v/>
      </c>
    </row>
    <row r="167" spans="1:27" x14ac:dyDescent="0.4">
      <c r="A167" s="27"/>
      <c r="B167" s="27" t="str">
        <f t="shared" si="33"/>
        <v>10100110</v>
      </c>
      <c r="C167" s="27"/>
      <c r="D167" s="37" t="s">
        <v>168</v>
      </c>
      <c r="E167" s="27" t="str">
        <f t="shared" si="25"/>
        <v>000000</v>
      </c>
      <c r="F167" s="43"/>
      <c r="G167" s="43"/>
      <c r="H167" s="43"/>
      <c r="I167" s="49"/>
      <c r="J167" s="49"/>
      <c r="K167" s="50"/>
      <c r="L167" s="51"/>
      <c r="M167" s="51"/>
      <c r="N167" s="52"/>
      <c r="O167" s="52"/>
      <c r="P167" s="53"/>
      <c r="Q167" s="61"/>
      <c r="R167" s="62"/>
      <c r="S167" s="63"/>
      <c r="T167" s="64"/>
      <c r="V167" t="str">
        <f t="shared" si="27"/>
        <v/>
      </c>
      <c r="W167" t="str">
        <f t="shared" si="28"/>
        <v/>
      </c>
      <c r="X167" t="str">
        <f t="shared" si="29"/>
        <v/>
      </c>
      <c r="Y167" t="str">
        <f t="shared" si="30"/>
        <v/>
      </c>
      <c r="Z167" t="str">
        <f t="shared" si="31"/>
        <v/>
      </c>
      <c r="AA167" s="66" t="str">
        <f t="shared" si="32"/>
        <v/>
      </c>
    </row>
    <row r="168" spans="1:27" x14ac:dyDescent="0.4">
      <c r="A168" s="27"/>
      <c r="B168" s="27" t="str">
        <f t="shared" si="33"/>
        <v>10100111</v>
      </c>
      <c r="C168" s="27"/>
      <c r="D168" s="37" t="s">
        <v>169</v>
      </c>
      <c r="E168" s="27" t="str">
        <f t="shared" si="25"/>
        <v>000000</v>
      </c>
      <c r="F168" s="27"/>
      <c r="G168" s="27"/>
      <c r="H168" s="27"/>
      <c r="I168" s="41"/>
      <c r="J168" s="41"/>
      <c r="K168" s="37"/>
      <c r="L168" s="47"/>
      <c r="M168" s="47"/>
      <c r="N168" s="45"/>
      <c r="O168" s="45"/>
      <c r="P168" s="54"/>
      <c r="Q168" s="65"/>
      <c r="R168" s="59"/>
      <c r="S168" s="57"/>
      <c r="T168" s="60"/>
      <c r="V168" t="str">
        <f t="shared" si="27"/>
        <v/>
      </c>
      <c r="W168" t="str">
        <f t="shared" si="28"/>
        <v/>
      </c>
      <c r="X168" t="str">
        <f t="shared" si="29"/>
        <v/>
      </c>
      <c r="Y168" t="str">
        <f t="shared" si="30"/>
        <v/>
      </c>
      <c r="Z168" t="str">
        <f t="shared" si="31"/>
        <v/>
      </c>
      <c r="AA168" s="66" t="str">
        <f t="shared" si="32"/>
        <v/>
      </c>
    </row>
    <row r="169" spans="1:27" x14ac:dyDescent="0.4">
      <c r="A169" s="27"/>
      <c r="B169" s="27" t="str">
        <f t="shared" si="33"/>
        <v>10101000</v>
      </c>
      <c r="C169" s="27"/>
      <c r="D169" s="37" t="s">
        <v>170</v>
      </c>
      <c r="E169" s="27" t="str">
        <f t="shared" si="25"/>
        <v>000000</v>
      </c>
      <c r="F169" s="43"/>
      <c r="G169" s="43"/>
      <c r="H169" s="43"/>
      <c r="I169" s="49"/>
      <c r="J169" s="49"/>
      <c r="K169" s="50"/>
      <c r="L169" s="51"/>
      <c r="M169" s="51"/>
      <c r="N169" s="52"/>
      <c r="O169" s="52"/>
      <c r="P169" s="53"/>
      <c r="Q169" s="61"/>
      <c r="R169" s="62"/>
      <c r="S169" s="63"/>
      <c r="T169" s="64"/>
      <c r="V169" t="str">
        <f t="shared" si="27"/>
        <v/>
      </c>
      <c r="W169" t="str">
        <f t="shared" si="28"/>
        <v/>
      </c>
      <c r="X169" t="str">
        <f t="shared" si="29"/>
        <v/>
      </c>
      <c r="Y169" t="str">
        <f t="shared" si="30"/>
        <v/>
      </c>
      <c r="Z169" t="str">
        <f t="shared" si="31"/>
        <v/>
      </c>
      <c r="AA169" s="66" t="str">
        <f t="shared" si="32"/>
        <v/>
      </c>
    </row>
    <row r="170" spans="1:27" x14ac:dyDescent="0.4">
      <c r="A170" s="27"/>
      <c r="B170" s="27" t="str">
        <f t="shared" si="33"/>
        <v>10101001</v>
      </c>
      <c r="C170" s="27"/>
      <c r="D170" s="37" t="s">
        <v>171</v>
      </c>
      <c r="E170" s="27" t="str">
        <f t="shared" si="25"/>
        <v>000000</v>
      </c>
      <c r="F170" s="27"/>
      <c r="G170" s="27"/>
      <c r="H170" s="27"/>
      <c r="I170" s="41"/>
      <c r="J170" s="41"/>
      <c r="K170" s="37"/>
      <c r="L170" s="47"/>
      <c r="M170" s="47"/>
      <c r="N170" s="45"/>
      <c r="O170" s="45"/>
      <c r="P170" s="54"/>
      <c r="Q170" s="65"/>
      <c r="R170" s="59"/>
      <c r="S170" s="57"/>
      <c r="T170" s="60"/>
      <c r="V170" t="str">
        <f t="shared" si="27"/>
        <v/>
      </c>
      <c r="W170" t="str">
        <f t="shared" si="28"/>
        <v/>
      </c>
      <c r="X170" t="str">
        <f t="shared" si="29"/>
        <v/>
      </c>
      <c r="Y170" t="str">
        <f t="shared" si="30"/>
        <v/>
      </c>
      <c r="Z170" t="str">
        <f t="shared" si="31"/>
        <v/>
      </c>
      <c r="AA170" s="66" t="str">
        <f t="shared" si="32"/>
        <v/>
      </c>
    </row>
    <row r="171" spans="1:27" x14ac:dyDescent="0.4">
      <c r="A171" s="27"/>
      <c r="B171" s="27" t="str">
        <f t="shared" si="33"/>
        <v>10101010</v>
      </c>
      <c r="C171" s="27"/>
      <c r="D171" s="37" t="s">
        <v>172</v>
      </c>
      <c r="E171" s="27" t="str">
        <f t="shared" si="25"/>
        <v>000000</v>
      </c>
      <c r="F171" s="43"/>
      <c r="G171" s="43"/>
      <c r="H171" s="43"/>
      <c r="I171" s="49"/>
      <c r="J171" s="49"/>
      <c r="K171" s="50"/>
      <c r="L171" s="51"/>
      <c r="M171" s="51"/>
      <c r="N171" s="52"/>
      <c r="O171" s="52"/>
      <c r="P171" s="53"/>
      <c r="Q171" s="61"/>
      <c r="R171" s="62"/>
      <c r="S171" s="63"/>
      <c r="T171" s="64"/>
      <c r="V171" t="str">
        <f t="shared" si="27"/>
        <v/>
      </c>
      <c r="W171" t="str">
        <f t="shared" si="28"/>
        <v/>
      </c>
      <c r="X171" t="str">
        <f t="shared" si="29"/>
        <v/>
      </c>
      <c r="Y171" t="str">
        <f t="shared" si="30"/>
        <v/>
      </c>
      <c r="Z171" t="str">
        <f t="shared" si="31"/>
        <v/>
      </c>
      <c r="AA171" s="66" t="str">
        <f t="shared" si="32"/>
        <v/>
      </c>
    </row>
    <row r="172" spans="1:27" x14ac:dyDescent="0.4">
      <c r="A172" s="27"/>
      <c r="B172" s="27" t="str">
        <f t="shared" si="33"/>
        <v>10101011</v>
      </c>
      <c r="C172" s="27"/>
      <c r="D172" s="37" t="s">
        <v>173</v>
      </c>
      <c r="E172" s="27" t="str">
        <f t="shared" si="25"/>
        <v>000000</v>
      </c>
      <c r="F172" s="27"/>
      <c r="G172" s="27"/>
      <c r="H172" s="27"/>
      <c r="I172" s="41"/>
      <c r="J172" s="41"/>
      <c r="K172" s="37"/>
      <c r="L172" s="47"/>
      <c r="M172" s="47"/>
      <c r="N172" s="45"/>
      <c r="O172" s="45"/>
      <c r="P172" s="54"/>
      <c r="Q172" s="65"/>
      <c r="R172" s="59"/>
      <c r="S172" s="57"/>
      <c r="T172" s="60"/>
      <c r="V172" t="str">
        <f t="shared" si="27"/>
        <v/>
      </c>
      <c r="W172" t="str">
        <f t="shared" si="28"/>
        <v/>
      </c>
      <c r="X172" t="str">
        <f t="shared" si="29"/>
        <v/>
      </c>
      <c r="Y172" t="str">
        <f t="shared" si="30"/>
        <v/>
      </c>
      <c r="Z172" t="str">
        <f t="shared" si="31"/>
        <v/>
      </c>
      <c r="AA172" s="66" t="str">
        <f t="shared" si="32"/>
        <v/>
      </c>
    </row>
    <row r="173" spans="1:27" x14ac:dyDescent="0.4">
      <c r="A173" s="27"/>
      <c r="B173" s="27" t="str">
        <f t="shared" si="33"/>
        <v>10101100</v>
      </c>
      <c r="C173" s="27"/>
      <c r="D173" s="37" t="s">
        <v>174</v>
      </c>
      <c r="E173" s="27" t="str">
        <f t="shared" si="25"/>
        <v>000000</v>
      </c>
      <c r="F173" s="43"/>
      <c r="G173" s="43"/>
      <c r="H173" s="43"/>
      <c r="I173" s="49"/>
      <c r="J173" s="49"/>
      <c r="K173" s="50"/>
      <c r="L173" s="51"/>
      <c r="M173" s="51"/>
      <c r="N173" s="52"/>
      <c r="O173" s="52"/>
      <c r="P173" s="53"/>
      <c r="Q173" s="61"/>
      <c r="R173" s="62"/>
      <c r="S173" s="63"/>
      <c r="T173" s="64"/>
      <c r="V173" t="str">
        <f t="shared" si="27"/>
        <v/>
      </c>
      <c r="W173" t="str">
        <f t="shared" si="28"/>
        <v/>
      </c>
      <c r="X173" t="str">
        <f t="shared" si="29"/>
        <v/>
      </c>
      <c r="Y173" t="str">
        <f t="shared" si="30"/>
        <v/>
      </c>
      <c r="Z173" t="str">
        <f t="shared" si="31"/>
        <v/>
      </c>
      <c r="AA173" s="66" t="str">
        <f t="shared" si="32"/>
        <v/>
      </c>
    </row>
    <row r="174" spans="1:27" x14ac:dyDescent="0.4">
      <c r="A174" s="27"/>
      <c r="B174" s="27" t="str">
        <f t="shared" si="33"/>
        <v>10101101</v>
      </c>
      <c r="C174" s="27"/>
      <c r="D174" s="37" t="s">
        <v>175</v>
      </c>
      <c r="E174" s="27" t="str">
        <f t="shared" si="25"/>
        <v>000000</v>
      </c>
      <c r="F174" s="27"/>
      <c r="G174" s="27"/>
      <c r="H174" s="27"/>
      <c r="I174" s="41"/>
      <c r="J174" s="41"/>
      <c r="K174" s="37"/>
      <c r="L174" s="47"/>
      <c r="M174" s="47"/>
      <c r="N174" s="45"/>
      <c r="O174" s="45"/>
      <c r="P174" s="54"/>
      <c r="Q174" s="65"/>
      <c r="R174" s="59"/>
      <c r="S174" s="57"/>
      <c r="T174" s="60"/>
      <c r="V174" t="str">
        <f t="shared" si="27"/>
        <v/>
      </c>
      <c r="W174" t="str">
        <f t="shared" si="28"/>
        <v/>
      </c>
      <c r="X174" t="str">
        <f t="shared" si="29"/>
        <v/>
      </c>
      <c r="Y174" t="str">
        <f t="shared" si="30"/>
        <v/>
      </c>
      <c r="Z174" t="str">
        <f t="shared" si="31"/>
        <v/>
      </c>
      <c r="AA174" s="66" t="str">
        <f t="shared" si="32"/>
        <v/>
      </c>
    </row>
    <row r="175" spans="1:27" x14ac:dyDescent="0.4">
      <c r="A175" s="27"/>
      <c r="B175" s="27" t="str">
        <f t="shared" si="33"/>
        <v>10101110</v>
      </c>
      <c r="C175" s="27"/>
      <c r="D175" s="37" t="s">
        <v>176</v>
      </c>
      <c r="E175" s="27" t="str">
        <f t="shared" si="25"/>
        <v>000000</v>
      </c>
      <c r="F175" s="43"/>
      <c r="G175" s="43"/>
      <c r="H175" s="43"/>
      <c r="I175" s="49"/>
      <c r="J175" s="49"/>
      <c r="K175" s="50"/>
      <c r="L175" s="51"/>
      <c r="M175" s="51"/>
      <c r="N175" s="52"/>
      <c r="O175" s="52"/>
      <c r="P175" s="53"/>
      <c r="Q175" s="61"/>
      <c r="R175" s="62"/>
      <c r="S175" s="63"/>
      <c r="T175" s="64"/>
      <c r="V175" t="str">
        <f t="shared" si="27"/>
        <v/>
      </c>
      <c r="W175" t="str">
        <f t="shared" si="28"/>
        <v/>
      </c>
      <c r="X175" t="str">
        <f t="shared" si="29"/>
        <v/>
      </c>
      <c r="Y175" t="str">
        <f t="shared" si="30"/>
        <v/>
      </c>
      <c r="Z175" t="str">
        <f t="shared" si="31"/>
        <v/>
      </c>
      <c r="AA175" s="66" t="str">
        <f t="shared" si="32"/>
        <v/>
      </c>
    </row>
    <row r="176" spans="1:27" x14ac:dyDescent="0.4">
      <c r="A176" s="27"/>
      <c r="B176" s="27" t="str">
        <f t="shared" si="33"/>
        <v>10101111</v>
      </c>
      <c r="C176" s="27"/>
      <c r="D176" s="37" t="s">
        <v>177</v>
      </c>
      <c r="E176" s="27" t="str">
        <f t="shared" si="25"/>
        <v>000000</v>
      </c>
      <c r="F176" s="27"/>
      <c r="G176" s="27"/>
      <c r="H176" s="27"/>
      <c r="I176" s="41"/>
      <c r="J176" s="41"/>
      <c r="K176" s="37"/>
      <c r="L176" s="47"/>
      <c r="M176" s="47"/>
      <c r="N176" s="45"/>
      <c r="O176" s="45"/>
      <c r="P176" s="54"/>
      <c r="Q176" s="65"/>
      <c r="R176" s="59"/>
      <c r="S176" s="57"/>
      <c r="T176" s="60"/>
      <c r="V176" t="str">
        <f t="shared" si="27"/>
        <v/>
      </c>
      <c r="W176" t="str">
        <f t="shared" si="28"/>
        <v/>
      </c>
      <c r="X176" t="str">
        <f t="shared" si="29"/>
        <v/>
      </c>
      <c r="Y176" t="str">
        <f t="shared" si="30"/>
        <v/>
      </c>
      <c r="Z176" t="str">
        <f t="shared" si="31"/>
        <v/>
      </c>
      <c r="AA176" s="66" t="str">
        <f t="shared" si="32"/>
        <v/>
      </c>
    </row>
    <row r="177" spans="1:27" x14ac:dyDescent="0.4">
      <c r="A177" s="27"/>
      <c r="B177" s="27" t="str">
        <f t="shared" si="33"/>
        <v>10110000</v>
      </c>
      <c r="C177" s="27"/>
      <c r="D177" s="37" t="s">
        <v>179</v>
      </c>
      <c r="E177" s="27" t="str">
        <f t="shared" si="25"/>
        <v>000000</v>
      </c>
      <c r="F177" s="43"/>
      <c r="G177" s="43"/>
      <c r="H177" s="43"/>
      <c r="I177" s="49"/>
      <c r="J177" s="49"/>
      <c r="K177" s="50"/>
      <c r="L177" s="51"/>
      <c r="M177" s="51"/>
      <c r="N177" s="52"/>
      <c r="O177" s="52"/>
      <c r="P177" s="53"/>
      <c r="Q177" s="61"/>
      <c r="R177" s="62"/>
      <c r="S177" s="63"/>
      <c r="T177" s="64"/>
      <c r="V177" t="str">
        <f t="shared" si="27"/>
        <v/>
      </c>
      <c r="W177" t="str">
        <f t="shared" si="28"/>
        <v/>
      </c>
      <c r="X177" t="str">
        <f t="shared" si="29"/>
        <v/>
      </c>
      <c r="Y177" t="str">
        <f t="shared" si="30"/>
        <v/>
      </c>
      <c r="Z177" t="str">
        <f t="shared" si="31"/>
        <v/>
      </c>
      <c r="AA177" s="66" t="str">
        <f t="shared" si="32"/>
        <v/>
      </c>
    </row>
    <row r="178" spans="1:27" x14ac:dyDescent="0.4">
      <c r="A178" s="27"/>
      <c r="B178" s="27" t="str">
        <f t="shared" si="33"/>
        <v>10110001</v>
      </c>
      <c r="C178" s="27"/>
      <c r="D178" s="37" t="s">
        <v>180</v>
      </c>
      <c r="E178" s="27" t="str">
        <f t="shared" si="25"/>
        <v>000000</v>
      </c>
      <c r="F178" s="27"/>
      <c r="G178" s="27"/>
      <c r="H178" s="27"/>
      <c r="I178" s="41"/>
      <c r="J178" s="41"/>
      <c r="K178" s="37"/>
      <c r="L178" s="47"/>
      <c r="M178" s="47"/>
      <c r="N178" s="45"/>
      <c r="O178" s="45"/>
      <c r="P178" s="54"/>
      <c r="Q178" s="65"/>
      <c r="R178" s="59"/>
      <c r="S178" s="57"/>
      <c r="T178" s="60"/>
      <c r="V178" t="str">
        <f t="shared" si="27"/>
        <v/>
      </c>
      <c r="W178" t="str">
        <f t="shared" si="28"/>
        <v/>
      </c>
      <c r="X178" t="str">
        <f t="shared" si="29"/>
        <v/>
      </c>
      <c r="Y178" t="str">
        <f t="shared" si="30"/>
        <v/>
      </c>
      <c r="Z178" t="str">
        <f t="shared" si="31"/>
        <v/>
      </c>
      <c r="AA178" s="66" t="str">
        <f t="shared" si="32"/>
        <v/>
      </c>
    </row>
    <row r="179" spans="1:27" x14ac:dyDescent="0.4">
      <c r="A179" s="27"/>
      <c r="B179" s="27" t="str">
        <f t="shared" si="33"/>
        <v>10110010</v>
      </c>
      <c r="C179" s="27"/>
      <c r="D179" s="37" t="s">
        <v>181</v>
      </c>
      <c r="E179" s="27" t="str">
        <f t="shared" si="25"/>
        <v>000000</v>
      </c>
      <c r="F179" s="43"/>
      <c r="G179" s="43"/>
      <c r="H179" s="43"/>
      <c r="I179" s="49"/>
      <c r="J179" s="49"/>
      <c r="K179" s="50"/>
      <c r="L179" s="51"/>
      <c r="M179" s="51"/>
      <c r="N179" s="52"/>
      <c r="O179" s="52"/>
      <c r="P179" s="53"/>
      <c r="Q179" s="61"/>
      <c r="R179" s="62"/>
      <c r="S179" s="63"/>
      <c r="T179" s="64"/>
      <c r="V179" t="str">
        <f t="shared" si="27"/>
        <v/>
      </c>
      <c r="W179" t="str">
        <f t="shared" si="28"/>
        <v/>
      </c>
      <c r="X179" t="str">
        <f t="shared" si="29"/>
        <v/>
      </c>
      <c r="Y179" t="str">
        <f t="shared" si="30"/>
        <v/>
      </c>
      <c r="Z179" t="str">
        <f t="shared" si="31"/>
        <v/>
      </c>
      <c r="AA179" s="66" t="str">
        <f t="shared" si="32"/>
        <v/>
      </c>
    </row>
    <row r="180" spans="1:27" x14ac:dyDescent="0.4">
      <c r="A180" s="27"/>
      <c r="B180" s="27" t="str">
        <f t="shared" si="33"/>
        <v>10110011</v>
      </c>
      <c r="C180" s="27"/>
      <c r="D180" s="37" t="s">
        <v>182</v>
      </c>
      <c r="E180" s="27" t="str">
        <f t="shared" si="25"/>
        <v>000000</v>
      </c>
      <c r="F180" s="27"/>
      <c r="G180" s="27"/>
      <c r="H180" s="27"/>
      <c r="I180" s="41"/>
      <c r="J180" s="41"/>
      <c r="K180" s="37"/>
      <c r="L180" s="47"/>
      <c r="M180" s="47"/>
      <c r="N180" s="45"/>
      <c r="O180" s="45"/>
      <c r="P180" s="54"/>
      <c r="Q180" s="65"/>
      <c r="R180" s="59"/>
      <c r="S180" s="57"/>
      <c r="T180" s="60"/>
      <c r="V180" t="str">
        <f t="shared" si="27"/>
        <v/>
      </c>
      <c r="W180" t="str">
        <f t="shared" si="28"/>
        <v/>
      </c>
      <c r="X180" t="str">
        <f t="shared" si="29"/>
        <v/>
      </c>
      <c r="Y180" t="str">
        <f t="shared" si="30"/>
        <v/>
      </c>
      <c r="Z180" t="str">
        <f t="shared" si="31"/>
        <v/>
      </c>
      <c r="AA180" s="66" t="str">
        <f t="shared" si="32"/>
        <v/>
      </c>
    </row>
    <row r="181" spans="1:27" x14ac:dyDescent="0.4">
      <c r="A181" s="27"/>
      <c r="B181" s="27" t="str">
        <f t="shared" si="33"/>
        <v>10110100</v>
      </c>
      <c r="C181" s="27"/>
      <c r="D181" s="37" t="s">
        <v>183</v>
      </c>
      <c r="E181" s="27" t="str">
        <f t="shared" si="25"/>
        <v>000000</v>
      </c>
      <c r="F181" s="43"/>
      <c r="G181" s="43"/>
      <c r="H181" s="43"/>
      <c r="I181" s="49"/>
      <c r="J181" s="49"/>
      <c r="K181" s="50"/>
      <c r="L181" s="51"/>
      <c r="M181" s="51"/>
      <c r="N181" s="52"/>
      <c r="O181" s="52"/>
      <c r="P181" s="53"/>
      <c r="Q181" s="61"/>
      <c r="R181" s="62"/>
      <c r="S181" s="63"/>
      <c r="T181" s="64"/>
      <c r="V181" t="str">
        <f t="shared" si="27"/>
        <v/>
      </c>
      <c r="W181" t="str">
        <f t="shared" si="28"/>
        <v/>
      </c>
      <c r="X181" t="str">
        <f t="shared" si="29"/>
        <v/>
      </c>
      <c r="Y181" t="str">
        <f t="shared" si="30"/>
        <v/>
      </c>
      <c r="Z181" t="str">
        <f t="shared" si="31"/>
        <v/>
      </c>
      <c r="AA181" s="66" t="str">
        <f t="shared" si="32"/>
        <v/>
      </c>
    </row>
    <row r="182" spans="1:27" x14ac:dyDescent="0.4">
      <c r="A182" s="27"/>
      <c r="B182" s="27" t="str">
        <f t="shared" si="33"/>
        <v>10110101</v>
      </c>
      <c r="C182" s="27"/>
      <c r="D182" s="37" t="s">
        <v>184</v>
      </c>
      <c r="E182" s="27" t="str">
        <f t="shared" si="25"/>
        <v>000000</v>
      </c>
      <c r="F182" s="27"/>
      <c r="G182" s="27"/>
      <c r="H182" s="27"/>
      <c r="I182" s="41"/>
      <c r="J182" s="41"/>
      <c r="K182" s="37"/>
      <c r="L182" s="47"/>
      <c r="M182" s="47"/>
      <c r="N182" s="45"/>
      <c r="O182" s="45"/>
      <c r="P182" s="54"/>
      <c r="Q182" s="65"/>
      <c r="R182" s="59"/>
      <c r="S182" s="57"/>
      <c r="T182" s="60"/>
      <c r="V182" t="str">
        <f t="shared" si="27"/>
        <v/>
      </c>
      <c r="W182" t="str">
        <f t="shared" si="28"/>
        <v/>
      </c>
      <c r="X182" t="str">
        <f t="shared" si="29"/>
        <v/>
      </c>
      <c r="Y182" t="str">
        <f t="shared" si="30"/>
        <v/>
      </c>
      <c r="Z182" t="str">
        <f t="shared" si="31"/>
        <v/>
      </c>
      <c r="AA182" s="66" t="str">
        <f t="shared" si="32"/>
        <v/>
      </c>
    </row>
    <row r="183" spans="1:27" x14ac:dyDescent="0.4">
      <c r="A183" s="27"/>
      <c r="B183" s="27" t="str">
        <f t="shared" si="33"/>
        <v>10110110</v>
      </c>
      <c r="C183" s="27"/>
      <c r="D183" s="37" t="s">
        <v>186</v>
      </c>
      <c r="E183" s="27" t="str">
        <f t="shared" si="25"/>
        <v>000000</v>
      </c>
      <c r="F183" s="43"/>
      <c r="G183" s="43"/>
      <c r="H183" s="43"/>
      <c r="I183" s="49"/>
      <c r="J183" s="49"/>
      <c r="K183" s="50"/>
      <c r="L183" s="51"/>
      <c r="M183" s="51"/>
      <c r="N183" s="52"/>
      <c r="O183" s="52"/>
      <c r="P183" s="53"/>
      <c r="Q183" s="61"/>
      <c r="R183" s="62"/>
      <c r="S183" s="63"/>
      <c r="T183" s="64"/>
      <c r="V183" t="str">
        <f t="shared" si="27"/>
        <v/>
      </c>
      <c r="W183" t="str">
        <f t="shared" si="28"/>
        <v/>
      </c>
      <c r="X183" t="str">
        <f t="shared" si="29"/>
        <v/>
      </c>
      <c r="Y183" t="str">
        <f t="shared" si="30"/>
        <v/>
      </c>
      <c r="Z183" t="str">
        <f t="shared" si="31"/>
        <v/>
      </c>
      <c r="AA183" s="66" t="str">
        <f t="shared" si="32"/>
        <v/>
      </c>
    </row>
    <row r="184" spans="1:27" x14ac:dyDescent="0.4">
      <c r="A184" s="27"/>
      <c r="B184" s="27" t="str">
        <f t="shared" si="33"/>
        <v>10110111</v>
      </c>
      <c r="C184" s="27"/>
      <c r="D184" s="37" t="s">
        <v>188</v>
      </c>
      <c r="E184" s="27" t="str">
        <f t="shared" si="25"/>
        <v>000000</v>
      </c>
      <c r="F184" s="27"/>
      <c r="G184" s="27"/>
      <c r="H184" s="27"/>
      <c r="I184" s="41"/>
      <c r="J184" s="41"/>
      <c r="K184" s="37"/>
      <c r="L184" s="47"/>
      <c r="M184" s="47"/>
      <c r="N184" s="45"/>
      <c r="O184" s="45"/>
      <c r="P184" s="54"/>
      <c r="Q184" s="65"/>
      <c r="R184" s="59"/>
      <c r="S184" s="57"/>
      <c r="T184" s="60"/>
      <c r="V184" t="str">
        <f t="shared" si="27"/>
        <v/>
      </c>
      <c r="W184" t="str">
        <f t="shared" si="28"/>
        <v/>
      </c>
      <c r="X184" t="str">
        <f t="shared" si="29"/>
        <v/>
      </c>
      <c r="Y184" t="str">
        <f t="shared" si="30"/>
        <v/>
      </c>
      <c r="Z184" t="str">
        <f t="shared" si="31"/>
        <v/>
      </c>
      <c r="AA184" s="66" t="str">
        <f t="shared" si="32"/>
        <v/>
      </c>
    </row>
    <row r="185" spans="1:27" x14ac:dyDescent="0.4">
      <c r="A185" s="27"/>
      <c r="B185" s="27" t="str">
        <f t="shared" si="33"/>
        <v>10111000</v>
      </c>
      <c r="C185" s="27"/>
      <c r="D185" s="37" t="s">
        <v>189</v>
      </c>
      <c r="E185" s="27" t="str">
        <f t="shared" si="25"/>
        <v>000000</v>
      </c>
      <c r="F185" s="43"/>
      <c r="G185" s="43"/>
      <c r="H185" s="43"/>
      <c r="I185" s="49"/>
      <c r="J185" s="49"/>
      <c r="K185" s="50"/>
      <c r="L185" s="51"/>
      <c r="M185" s="51"/>
      <c r="N185" s="52"/>
      <c r="O185" s="52"/>
      <c r="P185" s="53"/>
      <c r="Q185" s="61"/>
      <c r="R185" s="62"/>
      <c r="S185" s="63"/>
      <c r="T185" s="64"/>
      <c r="V185" t="str">
        <f t="shared" si="27"/>
        <v/>
      </c>
      <c r="W185" t="str">
        <f t="shared" si="28"/>
        <v/>
      </c>
      <c r="X185" t="str">
        <f t="shared" si="29"/>
        <v/>
      </c>
      <c r="Y185" t="str">
        <f t="shared" si="30"/>
        <v/>
      </c>
      <c r="Z185" t="str">
        <f t="shared" si="31"/>
        <v/>
      </c>
      <c r="AA185" s="66" t="str">
        <f t="shared" si="32"/>
        <v/>
      </c>
    </row>
    <row r="186" spans="1:27" x14ac:dyDescent="0.4">
      <c r="A186" s="27"/>
      <c r="B186" s="27" t="str">
        <f t="shared" si="33"/>
        <v>10111001</v>
      </c>
      <c r="C186" s="27"/>
      <c r="D186" s="37" t="s">
        <v>191</v>
      </c>
      <c r="E186" s="27" t="str">
        <f t="shared" si="25"/>
        <v>000000</v>
      </c>
      <c r="F186" s="27"/>
      <c r="G186" s="27"/>
      <c r="H186" s="27"/>
      <c r="I186" s="41"/>
      <c r="J186" s="41"/>
      <c r="K186" s="37"/>
      <c r="L186" s="47"/>
      <c r="M186" s="47"/>
      <c r="N186" s="45"/>
      <c r="O186" s="45"/>
      <c r="P186" s="54"/>
      <c r="Q186" s="65"/>
      <c r="R186" s="59"/>
      <c r="S186" s="57"/>
      <c r="T186" s="60"/>
      <c r="V186" t="str">
        <f t="shared" si="27"/>
        <v/>
      </c>
      <c r="W186" t="str">
        <f t="shared" si="28"/>
        <v/>
      </c>
      <c r="X186" t="str">
        <f t="shared" si="29"/>
        <v/>
      </c>
      <c r="Y186" t="str">
        <f t="shared" si="30"/>
        <v/>
      </c>
      <c r="Z186" t="str">
        <f t="shared" si="31"/>
        <v/>
      </c>
      <c r="AA186" s="66" t="str">
        <f t="shared" si="32"/>
        <v/>
      </c>
    </row>
    <row r="187" spans="1:27" x14ac:dyDescent="0.4">
      <c r="A187" s="27"/>
      <c r="B187" s="27" t="str">
        <f t="shared" si="33"/>
        <v>10111010</v>
      </c>
      <c r="C187" s="27"/>
      <c r="D187" s="37" t="s">
        <v>192</v>
      </c>
      <c r="E187" s="27" t="str">
        <f t="shared" si="25"/>
        <v>000000</v>
      </c>
      <c r="F187" s="43"/>
      <c r="G187" s="43"/>
      <c r="H187" s="43"/>
      <c r="I187" s="49"/>
      <c r="J187" s="49"/>
      <c r="K187" s="50"/>
      <c r="L187" s="51"/>
      <c r="M187" s="51"/>
      <c r="N187" s="52"/>
      <c r="O187" s="52"/>
      <c r="P187" s="53"/>
      <c r="Q187" s="61"/>
      <c r="R187" s="62"/>
      <c r="S187" s="63"/>
      <c r="T187" s="64"/>
      <c r="V187" t="str">
        <f t="shared" si="27"/>
        <v/>
      </c>
      <c r="W187" t="str">
        <f t="shared" si="28"/>
        <v/>
      </c>
      <c r="X187" t="str">
        <f t="shared" si="29"/>
        <v/>
      </c>
      <c r="Y187" t="str">
        <f t="shared" si="30"/>
        <v/>
      </c>
      <c r="Z187" t="str">
        <f t="shared" si="31"/>
        <v/>
      </c>
      <c r="AA187" s="66" t="str">
        <f t="shared" si="32"/>
        <v/>
      </c>
    </row>
    <row r="188" spans="1:27" x14ac:dyDescent="0.4">
      <c r="A188" s="27"/>
      <c r="B188" s="27" t="str">
        <f t="shared" si="33"/>
        <v>10111011</v>
      </c>
      <c r="C188" s="27"/>
      <c r="D188" s="37" t="s">
        <v>193</v>
      </c>
      <c r="E188" s="27" t="str">
        <f t="shared" si="25"/>
        <v>000000</v>
      </c>
      <c r="F188" s="27"/>
      <c r="G188" s="27"/>
      <c r="H188" s="27"/>
      <c r="I188" s="41"/>
      <c r="J188" s="41"/>
      <c r="K188" s="37"/>
      <c r="L188" s="47"/>
      <c r="M188" s="47"/>
      <c r="N188" s="45"/>
      <c r="O188" s="45"/>
      <c r="P188" s="54"/>
      <c r="Q188" s="65"/>
      <c r="R188" s="59"/>
      <c r="S188" s="57"/>
      <c r="T188" s="60"/>
      <c r="V188" t="str">
        <f t="shared" si="27"/>
        <v/>
      </c>
      <c r="W188" t="str">
        <f t="shared" si="28"/>
        <v/>
      </c>
      <c r="X188" t="str">
        <f t="shared" si="29"/>
        <v/>
      </c>
      <c r="Y188" t="str">
        <f t="shared" si="30"/>
        <v/>
      </c>
      <c r="Z188" t="str">
        <f t="shared" si="31"/>
        <v/>
      </c>
      <c r="AA188" s="66" t="str">
        <f t="shared" si="32"/>
        <v/>
      </c>
    </row>
    <row r="189" spans="1:27" x14ac:dyDescent="0.4">
      <c r="A189" s="27"/>
      <c r="B189" s="27" t="str">
        <f t="shared" si="33"/>
        <v>10111100</v>
      </c>
      <c r="C189" s="27"/>
      <c r="D189" s="37" t="s">
        <v>194</v>
      </c>
      <c r="E189" s="27" t="str">
        <f t="shared" si="25"/>
        <v>000000</v>
      </c>
      <c r="F189" s="43"/>
      <c r="G189" s="43"/>
      <c r="H189" s="43"/>
      <c r="I189" s="49"/>
      <c r="J189" s="49"/>
      <c r="K189" s="50"/>
      <c r="L189" s="51"/>
      <c r="M189" s="51"/>
      <c r="N189" s="52"/>
      <c r="O189" s="52"/>
      <c r="P189" s="53"/>
      <c r="Q189" s="61"/>
      <c r="R189" s="62"/>
      <c r="S189" s="63"/>
      <c r="T189" s="64"/>
      <c r="V189" t="str">
        <f t="shared" si="27"/>
        <v/>
      </c>
      <c r="W189" t="str">
        <f t="shared" si="28"/>
        <v/>
      </c>
      <c r="X189" t="str">
        <f t="shared" si="29"/>
        <v/>
      </c>
      <c r="Y189" t="str">
        <f t="shared" si="30"/>
        <v/>
      </c>
      <c r="Z189" t="str">
        <f t="shared" si="31"/>
        <v/>
      </c>
      <c r="AA189" s="66" t="str">
        <f t="shared" si="32"/>
        <v/>
      </c>
    </row>
    <row r="190" spans="1:27" x14ac:dyDescent="0.4">
      <c r="A190" s="27"/>
      <c r="B190" s="27" t="str">
        <f t="shared" si="33"/>
        <v>10111101</v>
      </c>
      <c r="C190" s="27"/>
      <c r="D190" s="37" t="s">
        <v>195</v>
      </c>
      <c r="E190" s="27" t="str">
        <f t="shared" si="25"/>
        <v>000000</v>
      </c>
      <c r="F190" s="27"/>
      <c r="G190" s="27"/>
      <c r="H190" s="27"/>
      <c r="I190" s="41"/>
      <c r="J190" s="41"/>
      <c r="K190" s="37"/>
      <c r="L190" s="47"/>
      <c r="M190" s="47"/>
      <c r="N190" s="45"/>
      <c r="O190" s="45"/>
      <c r="P190" s="54"/>
      <c r="Q190" s="65"/>
      <c r="R190" s="59"/>
      <c r="S190" s="57"/>
      <c r="T190" s="60"/>
      <c r="V190" t="str">
        <f t="shared" si="27"/>
        <v/>
      </c>
      <c r="W190" t="str">
        <f t="shared" si="28"/>
        <v/>
      </c>
      <c r="X190" t="str">
        <f t="shared" si="29"/>
        <v/>
      </c>
      <c r="Y190" t="str">
        <f t="shared" si="30"/>
        <v/>
      </c>
      <c r="Z190" t="str">
        <f t="shared" si="31"/>
        <v/>
      </c>
      <c r="AA190" s="66" t="str">
        <f t="shared" si="32"/>
        <v/>
      </c>
    </row>
    <row r="191" spans="1:27" x14ac:dyDescent="0.4">
      <c r="A191" s="27"/>
      <c r="B191" s="27" t="str">
        <f t="shared" si="33"/>
        <v>10111110</v>
      </c>
      <c r="C191" s="27"/>
      <c r="D191" s="37" t="s">
        <v>196</v>
      </c>
      <c r="E191" s="27" t="str">
        <f t="shared" si="25"/>
        <v>000000</v>
      </c>
      <c r="F191" s="43"/>
      <c r="G191" s="43"/>
      <c r="H191" s="43"/>
      <c r="I191" s="49"/>
      <c r="J191" s="49"/>
      <c r="K191" s="50"/>
      <c r="L191" s="51"/>
      <c r="M191" s="51"/>
      <c r="N191" s="52"/>
      <c r="O191" s="52"/>
      <c r="P191" s="53"/>
      <c r="Q191" s="61"/>
      <c r="R191" s="62"/>
      <c r="S191" s="63"/>
      <c r="T191" s="64"/>
      <c r="V191" t="str">
        <f t="shared" si="27"/>
        <v/>
      </c>
      <c r="W191" t="str">
        <f t="shared" si="28"/>
        <v/>
      </c>
      <c r="X191" t="str">
        <f t="shared" si="29"/>
        <v/>
      </c>
      <c r="Y191" t="str">
        <f t="shared" si="30"/>
        <v/>
      </c>
      <c r="Z191" t="str">
        <f t="shared" si="31"/>
        <v/>
      </c>
      <c r="AA191" s="66" t="str">
        <f t="shared" si="32"/>
        <v/>
      </c>
    </row>
    <row r="192" spans="1:27" x14ac:dyDescent="0.4">
      <c r="A192" s="27"/>
      <c r="B192" s="27" t="str">
        <f t="shared" si="33"/>
        <v>10111111</v>
      </c>
      <c r="C192" s="27"/>
      <c r="D192" s="37" t="s">
        <v>197</v>
      </c>
      <c r="E192" s="27" t="str">
        <f t="shared" si="25"/>
        <v>000000</v>
      </c>
      <c r="F192" s="27"/>
      <c r="G192" s="27"/>
      <c r="H192" s="27"/>
      <c r="I192" s="41"/>
      <c r="J192" s="41"/>
      <c r="K192" s="37"/>
      <c r="L192" s="47"/>
      <c r="M192" s="47"/>
      <c r="N192" s="45"/>
      <c r="O192" s="45"/>
      <c r="P192" s="54"/>
      <c r="Q192" s="65"/>
      <c r="R192" s="59"/>
      <c r="S192" s="57"/>
      <c r="T192" s="60"/>
      <c r="V192" t="str">
        <f t="shared" si="27"/>
        <v/>
      </c>
      <c r="W192" t="str">
        <f t="shared" si="28"/>
        <v/>
      </c>
      <c r="X192" t="str">
        <f t="shared" si="29"/>
        <v/>
      </c>
      <c r="Y192" t="str">
        <f t="shared" si="30"/>
        <v/>
      </c>
      <c r="Z192" t="str">
        <f t="shared" si="31"/>
        <v/>
      </c>
      <c r="AA192" s="66" t="str">
        <f t="shared" si="32"/>
        <v/>
      </c>
    </row>
    <row r="193" spans="1:27" x14ac:dyDescent="0.4">
      <c r="A193" s="139" t="s">
        <v>231</v>
      </c>
      <c r="B193" s="27" t="str">
        <f t="shared" si="33"/>
        <v>11000000</v>
      </c>
      <c r="C193" s="27" t="s">
        <v>69</v>
      </c>
      <c r="D193" s="37" t="s">
        <v>0</v>
      </c>
      <c r="E193" s="27" t="str">
        <f t="shared" si="25"/>
        <v>322461</v>
      </c>
      <c r="F193" s="43">
        <v>0</v>
      </c>
      <c r="G193" s="43">
        <v>0</v>
      </c>
      <c r="H193" s="43">
        <v>1</v>
      </c>
      <c r="I193" s="49" t="s">
        <v>32</v>
      </c>
      <c r="J193" s="49" t="s">
        <v>33</v>
      </c>
      <c r="K193" s="50">
        <v>0</v>
      </c>
      <c r="L193" s="51" t="s">
        <v>31</v>
      </c>
      <c r="M193" s="51" t="s">
        <v>70</v>
      </c>
      <c r="N193" s="52">
        <v>0</v>
      </c>
      <c r="O193" s="52">
        <v>1</v>
      </c>
      <c r="P193" s="53"/>
      <c r="Q193" s="61"/>
      <c r="R193" s="62" t="s">
        <v>54</v>
      </c>
      <c r="S193" s="63">
        <v>0</v>
      </c>
      <c r="T193" s="64" t="s">
        <v>35</v>
      </c>
      <c r="V193" t="str">
        <f t="shared" si="27"/>
        <v>0011</v>
      </c>
      <c r="W193" t="str">
        <f t="shared" si="28"/>
        <v>0010</v>
      </c>
      <c r="X193" t="str">
        <f t="shared" si="29"/>
        <v>0010</v>
      </c>
      <c r="Y193" t="str">
        <f t="shared" si="30"/>
        <v>0100</v>
      </c>
      <c r="Z193" t="str">
        <f t="shared" si="31"/>
        <v>0110</v>
      </c>
      <c r="AA193" s="66" t="str">
        <f t="shared" si="32"/>
        <v>0001</v>
      </c>
    </row>
    <row r="194" spans="1:27" x14ac:dyDescent="0.4">
      <c r="A194" s="140"/>
      <c r="B194" s="27" t="str">
        <f t="shared" si="33"/>
        <v>11000001</v>
      </c>
      <c r="C194" s="27" t="s">
        <v>36</v>
      </c>
      <c r="D194" s="37" t="s">
        <v>200</v>
      </c>
      <c r="E194" s="27" t="str">
        <f t="shared" si="25"/>
        <v>000451</v>
      </c>
      <c r="F194" s="27">
        <v>0</v>
      </c>
      <c r="G194" s="27">
        <v>0</v>
      </c>
      <c r="H194" s="27">
        <v>0</v>
      </c>
      <c r="I194" s="41" t="s">
        <v>31</v>
      </c>
      <c r="J194" s="41" t="s">
        <v>31</v>
      </c>
      <c r="K194" s="37" t="s">
        <v>115</v>
      </c>
      <c r="L194" s="47" t="s">
        <v>31</v>
      </c>
      <c r="M194" s="47" t="s">
        <v>31</v>
      </c>
      <c r="N194" s="45">
        <v>0</v>
      </c>
      <c r="O194" s="45">
        <v>1</v>
      </c>
      <c r="P194" s="54"/>
      <c r="Q194" s="65"/>
      <c r="R194" s="59" t="s">
        <v>56</v>
      </c>
      <c r="S194" s="57">
        <v>0</v>
      </c>
      <c r="T194" s="60" t="s">
        <v>35</v>
      </c>
      <c r="V194" t="str">
        <f t="shared" si="27"/>
        <v>0000</v>
      </c>
      <c r="W194" t="str">
        <f t="shared" si="28"/>
        <v>0000</v>
      </c>
      <c r="X194" t="str">
        <f t="shared" si="29"/>
        <v>0000</v>
      </c>
      <c r="Y194" t="str">
        <f t="shared" si="30"/>
        <v>0100</v>
      </c>
      <c r="Z194" t="str">
        <f t="shared" si="31"/>
        <v>0101</v>
      </c>
      <c r="AA194" s="66" t="str">
        <f t="shared" si="32"/>
        <v>0001</v>
      </c>
    </row>
    <row r="195" spans="1:27" x14ac:dyDescent="0.4">
      <c r="A195" s="140"/>
      <c r="B195" s="27" t="str">
        <f t="shared" si="33"/>
        <v>11000010</v>
      </c>
      <c r="C195" s="27" t="s">
        <v>79</v>
      </c>
      <c r="D195" s="37" t="s">
        <v>202</v>
      </c>
      <c r="E195" s="27" t="str">
        <f t="shared" si="25"/>
        <v>321411</v>
      </c>
      <c r="F195" s="43">
        <v>0</v>
      </c>
      <c r="G195" s="43">
        <v>0</v>
      </c>
      <c r="H195" s="43">
        <v>1</v>
      </c>
      <c r="I195" s="49" t="s">
        <v>32</v>
      </c>
      <c r="J195" s="49" t="s">
        <v>33</v>
      </c>
      <c r="K195" s="50">
        <v>0</v>
      </c>
      <c r="L195" s="51" t="s">
        <v>31</v>
      </c>
      <c r="M195" s="51" t="s">
        <v>89</v>
      </c>
      <c r="N195" s="52">
        <v>0</v>
      </c>
      <c r="O195" s="52">
        <v>1</v>
      </c>
      <c r="P195" s="53"/>
      <c r="Q195" s="61"/>
      <c r="R195" s="62" t="s">
        <v>80</v>
      </c>
      <c r="S195" s="63">
        <v>0</v>
      </c>
      <c r="T195" s="64" t="s">
        <v>35</v>
      </c>
      <c r="V195" t="str">
        <f t="shared" si="27"/>
        <v>0011</v>
      </c>
      <c r="W195" t="str">
        <f t="shared" si="28"/>
        <v>0010</v>
      </c>
      <c r="X195" t="str">
        <f t="shared" si="29"/>
        <v>0001</v>
      </c>
      <c r="Y195" t="str">
        <f t="shared" si="30"/>
        <v>0100</v>
      </c>
      <c r="Z195" t="str">
        <f t="shared" si="31"/>
        <v>0001</v>
      </c>
      <c r="AA195" s="66" t="str">
        <f t="shared" si="32"/>
        <v>0001</v>
      </c>
    </row>
    <row r="196" spans="1:27" x14ac:dyDescent="0.4">
      <c r="A196" s="140"/>
      <c r="B196" s="27" t="str">
        <f t="shared" si="33"/>
        <v>11000011</v>
      </c>
      <c r="C196" s="27" t="s">
        <v>69</v>
      </c>
      <c r="D196" s="37" t="s">
        <v>203</v>
      </c>
      <c r="E196" s="27" t="str">
        <f t="shared" si="25"/>
        <v>322461</v>
      </c>
      <c r="F196" s="27">
        <v>0</v>
      </c>
      <c r="G196" s="27">
        <v>0</v>
      </c>
      <c r="H196" s="27">
        <v>1</v>
      </c>
      <c r="I196" s="41" t="s">
        <v>32</v>
      </c>
      <c r="J196" s="41" t="s">
        <v>33</v>
      </c>
      <c r="K196" s="37">
        <v>0</v>
      </c>
      <c r="L196" s="47" t="s">
        <v>31</v>
      </c>
      <c r="M196" s="47" t="s">
        <v>70</v>
      </c>
      <c r="N196" s="45">
        <v>0</v>
      </c>
      <c r="O196" s="45">
        <v>1</v>
      </c>
      <c r="P196" s="54"/>
      <c r="Q196" s="65"/>
      <c r="R196" s="59" t="s">
        <v>54</v>
      </c>
      <c r="S196" s="57">
        <v>0</v>
      </c>
      <c r="T196" s="60" t="s">
        <v>35</v>
      </c>
      <c r="V196" t="str">
        <f t="shared" si="27"/>
        <v>0011</v>
      </c>
      <c r="W196" t="str">
        <f t="shared" si="28"/>
        <v>0010</v>
      </c>
      <c r="X196" t="str">
        <f t="shared" si="29"/>
        <v>0010</v>
      </c>
      <c r="Y196" t="str">
        <f t="shared" si="30"/>
        <v>0100</v>
      </c>
      <c r="Z196" t="str">
        <f t="shared" si="31"/>
        <v>0110</v>
      </c>
      <c r="AA196" s="66" t="str">
        <f t="shared" si="32"/>
        <v>0001</v>
      </c>
    </row>
    <row r="197" spans="1:27" x14ac:dyDescent="0.4">
      <c r="A197" s="140"/>
      <c r="B197" s="27" t="str">
        <f t="shared" si="33"/>
        <v>11000100</v>
      </c>
      <c r="C197" s="27" t="s">
        <v>36</v>
      </c>
      <c r="D197" s="37" t="s">
        <v>204</v>
      </c>
      <c r="E197" s="27" t="str">
        <f t="shared" si="25"/>
        <v>000451</v>
      </c>
      <c r="F197" s="43">
        <v>0</v>
      </c>
      <c r="G197" s="43">
        <v>0</v>
      </c>
      <c r="H197" s="43">
        <v>0</v>
      </c>
      <c r="I197" s="49" t="s">
        <v>31</v>
      </c>
      <c r="J197" s="49" t="s">
        <v>31</v>
      </c>
      <c r="K197" s="50" t="s">
        <v>115</v>
      </c>
      <c r="L197" s="51" t="s">
        <v>31</v>
      </c>
      <c r="M197" s="51" t="s">
        <v>31</v>
      </c>
      <c r="N197" s="52">
        <v>0</v>
      </c>
      <c r="O197" s="52">
        <v>1</v>
      </c>
      <c r="P197" s="53"/>
      <c r="Q197" s="61"/>
      <c r="R197" s="62" t="s">
        <v>56</v>
      </c>
      <c r="S197" s="63">
        <v>0</v>
      </c>
      <c r="T197" s="64" t="s">
        <v>35</v>
      </c>
      <c r="V197" t="str">
        <f t="shared" si="27"/>
        <v>0000</v>
      </c>
      <c r="W197" t="str">
        <f t="shared" si="28"/>
        <v>0000</v>
      </c>
      <c r="X197" t="str">
        <f t="shared" si="29"/>
        <v>0000</v>
      </c>
      <c r="Y197" t="str">
        <f t="shared" si="30"/>
        <v>0100</v>
      </c>
      <c r="Z197" t="str">
        <f t="shared" si="31"/>
        <v>0101</v>
      </c>
      <c r="AA197" s="66" t="str">
        <f t="shared" si="32"/>
        <v>0001</v>
      </c>
    </row>
    <row r="198" spans="1:27" x14ac:dyDescent="0.4">
      <c r="A198" s="140"/>
      <c r="B198" s="27" t="str">
        <f t="shared" si="33"/>
        <v>11000101</v>
      </c>
      <c r="C198" s="27" t="s">
        <v>69</v>
      </c>
      <c r="D198" s="37" t="s">
        <v>205</v>
      </c>
      <c r="E198" s="27" t="str">
        <f t="shared" si="25"/>
        <v>322461</v>
      </c>
      <c r="F198" s="27">
        <v>0</v>
      </c>
      <c r="G198" s="27">
        <v>0</v>
      </c>
      <c r="H198" s="27">
        <v>1</v>
      </c>
      <c r="I198" s="41" t="s">
        <v>32</v>
      </c>
      <c r="J198" s="41" t="s">
        <v>33</v>
      </c>
      <c r="K198" s="37">
        <v>0</v>
      </c>
      <c r="L198" s="47" t="s">
        <v>31</v>
      </c>
      <c r="M198" s="47" t="s">
        <v>70</v>
      </c>
      <c r="N198" s="45">
        <v>0</v>
      </c>
      <c r="O198" s="45">
        <v>1</v>
      </c>
      <c r="P198" s="54"/>
      <c r="Q198" s="65"/>
      <c r="R198" s="59" t="s">
        <v>54</v>
      </c>
      <c r="S198" s="57">
        <v>0</v>
      </c>
      <c r="T198" s="60" t="s">
        <v>35</v>
      </c>
      <c r="V198" t="str">
        <f t="shared" si="27"/>
        <v>0011</v>
      </c>
      <c r="W198" t="str">
        <f t="shared" si="28"/>
        <v>0010</v>
      </c>
      <c r="X198" t="str">
        <f t="shared" si="29"/>
        <v>0010</v>
      </c>
      <c r="Y198" t="str">
        <f t="shared" si="30"/>
        <v>0100</v>
      </c>
      <c r="Z198" t="str">
        <f t="shared" si="31"/>
        <v>0110</v>
      </c>
      <c r="AA198" s="66" t="str">
        <f t="shared" si="32"/>
        <v>0001</v>
      </c>
    </row>
    <row r="199" spans="1:27" x14ac:dyDescent="0.4">
      <c r="A199" s="140"/>
      <c r="B199" s="27" t="str">
        <f t="shared" si="33"/>
        <v>11000110</v>
      </c>
      <c r="C199" s="27" t="s">
        <v>185</v>
      </c>
      <c r="D199" s="37" t="s">
        <v>206</v>
      </c>
      <c r="E199" s="27" t="str">
        <f t="shared" si="25"/>
        <v>321421</v>
      </c>
      <c r="F199" s="43">
        <v>0</v>
      </c>
      <c r="G199" s="43">
        <v>0</v>
      </c>
      <c r="H199" s="43">
        <v>1</v>
      </c>
      <c r="I199" s="49" t="s">
        <v>32</v>
      </c>
      <c r="J199" s="49" t="s">
        <v>33</v>
      </c>
      <c r="K199" s="50">
        <v>0</v>
      </c>
      <c r="L199" s="51" t="s">
        <v>31</v>
      </c>
      <c r="M199" s="51" t="s">
        <v>89</v>
      </c>
      <c r="N199" s="52">
        <v>0</v>
      </c>
      <c r="O199" s="52">
        <v>1</v>
      </c>
      <c r="P199" s="53"/>
      <c r="Q199" s="61"/>
      <c r="R199" s="62" t="s">
        <v>130</v>
      </c>
      <c r="S199" s="63">
        <v>0</v>
      </c>
      <c r="T199" s="64" t="s">
        <v>35</v>
      </c>
      <c r="V199" t="str">
        <f t="shared" si="27"/>
        <v>0011</v>
      </c>
      <c r="W199" t="str">
        <f t="shared" si="28"/>
        <v>0010</v>
      </c>
      <c r="X199" t="str">
        <f t="shared" si="29"/>
        <v>0001</v>
      </c>
      <c r="Y199" t="str">
        <f t="shared" si="30"/>
        <v>0100</v>
      </c>
      <c r="Z199" t="str">
        <f t="shared" si="31"/>
        <v>0010</v>
      </c>
      <c r="AA199" s="66" t="str">
        <f t="shared" si="32"/>
        <v>0001</v>
      </c>
    </row>
    <row r="200" spans="1:27" x14ac:dyDescent="0.4">
      <c r="A200" s="140"/>
      <c r="B200" s="27" t="str">
        <f t="shared" si="33"/>
        <v>11000111</v>
      </c>
      <c r="C200" s="27" t="s">
        <v>187</v>
      </c>
      <c r="D200" s="37" t="s">
        <v>207</v>
      </c>
      <c r="E200" s="27" t="str">
        <f t="shared" si="25"/>
        <v>332801</v>
      </c>
      <c r="F200" s="27">
        <v>0</v>
      </c>
      <c r="G200" s="27">
        <v>0</v>
      </c>
      <c r="H200" s="27">
        <v>1</v>
      </c>
      <c r="I200" s="41" t="s">
        <v>32</v>
      </c>
      <c r="J200" s="41" t="s">
        <v>33</v>
      </c>
      <c r="K200" s="37">
        <v>1</v>
      </c>
      <c r="L200" s="47" t="s">
        <v>31</v>
      </c>
      <c r="M200" s="47" t="s">
        <v>70</v>
      </c>
      <c r="N200" s="45">
        <v>1</v>
      </c>
      <c r="O200" s="45">
        <v>0</v>
      </c>
      <c r="P200" s="54"/>
      <c r="Q200" s="65"/>
      <c r="R200" s="59" t="s">
        <v>47</v>
      </c>
      <c r="S200" s="57">
        <v>0</v>
      </c>
      <c r="T200" s="60" t="s">
        <v>35</v>
      </c>
      <c r="V200" t="str">
        <f t="shared" si="27"/>
        <v>0011</v>
      </c>
      <c r="W200" t="str">
        <f t="shared" si="28"/>
        <v>0011</v>
      </c>
      <c r="X200" t="str">
        <f t="shared" si="29"/>
        <v>0010</v>
      </c>
      <c r="Y200" t="str">
        <f t="shared" si="30"/>
        <v>1000</v>
      </c>
      <c r="Z200" t="str">
        <f t="shared" si="31"/>
        <v>0000</v>
      </c>
      <c r="AA200" s="66" t="str">
        <f t="shared" si="32"/>
        <v>0001</v>
      </c>
    </row>
    <row r="201" spans="1:27" x14ac:dyDescent="0.4">
      <c r="A201" s="140"/>
      <c r="B201" s="27" t="str">
        <f t="shared" si="33"/>
        <v>11001000</v>
      </c>
      <c r="C201" s="27" t="s">
        <v>69</v>
      </c>
      <c r="D201" s="37" t="s">
        <v>208</v>
      </c>
      <c r="E201" s="27" t="str">
        <f t="shared" si="25"/>
        <v>322461</v>
      </c>
      <c r="F201" s="43">
        <v>0</v>
      </c>
      <c r="G201" s="43">
        <v>0</v>
      </c>
      <c r="H201" s="43">
        <v>1</v>
      </c>
      <c r="I201" s="49" t="s">
        <v>32</v>
      </c>
      <c r="J201" s="49" t="s">
        <v>33</v>
      </c>
      <c r="K201" s="50">
        <v>0</v>
      </c>
      <c r="L201" s="51" t="s">
        <v>31</v>
      </c>
      <c r="M201" s="51" t="s">
        <v>70</v>
      </c>
      <c r="N201" s="52">
        <v>0</v>
      </c>
      <c r="O201" s="52">
        <v>1</v>
      </c>
      <c r="P201" s="53"/>
      <c r="Q201" s="61"/>
      <c r="R201" s="62" t="s">
        <v>54</v>
      </c>
      <c r="S201" s="63">
        <v>0</v>
      </c>
      <c r="T201" s="64" t="s">
        <v>35</v>
      </c>
      <c r="V201" t="str">
        <f t="shared" si="27"/>
        <v>0011</v>
      </c>
      <c r="W201" t="str">
        <f t="shared" si="28"/>
        <v>0010</v>
      </c>
      <c r="X201" t="str">
        <f t="shared" si="29"/>
        <v>0010</v>
      </c>
      <c r="Y201" t="str">
        <f t="shared" si="30"/>
        <v>0100</v>
      </c>
      <c r="Z201" t="str">
        <f t="shared" si="31"/>
        <v>0110</v>
      </c>
      <c r="AA201" s="66" t="str">
        <f t="shared" si="32"/>
        <v>0001</v>
      </c>
    </row>
    <row r="202" spans="1:27" x14ac:dyDescent="0.4">
      <c r="A202" s="140"/>
      <c r="B202" s="27" t="str">
        <f t="shared" si="33"/>
        <v>11001001</v>
      </c>
      <c r="C202" s="27" t="s">
        <v>190</v>
      </c>
      <c r="D202" s="37" t="s">
        <v>209</v>
      </c>
      <c r="E202" s="27" t="str">
        <f t="shared" si="25"/>
        <v>338801</v>
      </c>
      <c r="F202" s="27">
        <v>0</v>
      </c>
      <c r="G202" s="27">
        <v>0</v>
      </c>
      <c r="H202" s="27">
        <v>1</v>
      </c>
      <c r="I202" s="41" t="s">
        <v>32</v>
      </c>
      <c r="J202" s="41" t="s">
        <v>33</v>
      </c>
      <c r="K202" s="37">
        <v>1</v>
      </c>
      <c r="L202" s="47" t="s">
        <v>95</v>
      </c>
      <c r="M202" s="47" t="s">
        <v>31</v>
      </c>
      <c r="N202" s="45">
        <v>1</v>
      </c>
      <c r="O202" s="45">
        <v>0</v>
      </c>
      <c r="P202" s="54"/>
      <c r="Q202" s="65"/>
      <c r="R202" s="59" t="s">
        <v>47</v>
      </c>
      <c r="S202" s="57">
        <v>0</v>
      </c>
      <c r="T202" s="60" t="s">
        <v>35</v>
      </c>
      <c r="V202" t="str">
        <f t="shared" si="27"/>
        <v>0011</v>
      </c>
      <c r="W202" t="str">
        <f t="shared" si="28"/>
        <v>0011</v>
      </c>
      <c r="X202" t="str">
        <f t="shared" si="29"/>
        <v>1000</v>
      </c>
      <c r="Y202" t="str">
        <f t="shared" si="30"/>
        <v>1000</v>
      </c>
      <c r="Z202" t="str">
        <f t="shared" si="31"/>
        <v>0000</v>
      </c>
      <c r="AA202" s="66" t="str">
        <f t="shared" si="32"/>
        <v>0001</v>
      </c>
    </row>
    <row r="203" spans="1:27" x14ac:dyDescent="0.4">
      <c r="A203" s="141"/>
      <c r="B203" s="27" t="str">
        <f t="shared" si="33"/>
        <v>11001010</v>
      </c>
      <c r="C203" s="27" t="s">
        <v>81</v>
      </c>
      <c r="D203" s="37" t="s">
        <v>210</v>
      </c>
      <c r="E203" s="27" t="str">
        <f t="shared" si="25"/>
        <v>000002</v>
      </c>
      <c r="F203" s="43">
        <v>0</v>
      </c>
      <c r="G203" s="43">
        <v>0</v>
      </c>
      <c r="H203" s="43">
        <v>0</v>
      </c>
      <c r="I203" s="49" t="s">
        <v>31</v>
      </c>
      <c r="J203" s="49" t="s">
        <v>31</v>
      </c>
      <c r="K203" s="50">
        <v>0</v>
      </c>
      <c r="L203" s="51" t="s">
        <v>31</v>
      </c>
      <c r="M203" s="51" t="s">
        <v>31</v>
      </c>
      <c r="N203" s="52">
        <v>0</v>
      </c>
      <c r="O203" s="52">
        <v>0</v>
      </c>
      <c r="P203" s="53"/>
      <c r="Q203" s="61"/>
      <c r="R203" s="62" t="s">
        <v>47</v>
      </c>
      <c r="S203" s="63">
        <v>0</v>
      </c>
      <c r="T203" s="64" t="s">
        <v>82</v>
      </c>
      <c r="V203" t="str">
        <f t="shared" si="27"/>
        <v>0000</v>
      </c>
      <c r="W203" t="str">
        <f t="shared" si="28"/>
        <v>0000</v>
      </c>
      <c r="X203" t="str">
        <f t="shared" si="29"/>
        <v>0000</v>
      </c>
      <c r="Y203" t="str">
        <f t="shared" si="30"/>
        <v>0000</v>
      </c>
      <c r="Z203" t="str">
        <f t="shared" si="31"/>
        <v>0000</v>
      </c>
      <c r="AA203" s="66" t="str">
        <f t="shared" si="32"/>
        <v>0010</v>
      </c>
    </row>
    <row r="204" spans="1:27" x14ac:dyDescent="0.4">
      <c r="A204" s="27"/>
      <c r="B204" s="27" t="str">
        <f t="shared" si="33"/>
        <v>11001011</v>
      </c>
      <c r="C204" s="27"/>
      <c r="D204" s="37" t="s">
        <v>211</v>
      </c>
      <c r="E204" s="27" t="str">
        <f t="shared" si="25"/>
        <v>000000</v>
      </c>
      <c r="F204" s="27"/>
      <c r="G204" s="27"/>
      <c r="H204" s="27"/>
      <c r="I204" s="41"/>
      <c r="J204" s="41"/>
      <c r="K204" s="37"/>
      <c r="L204" s="47"/>
      <c r="M204" s="47"/>
      <c r="N204" s="45"/>
      <c r="O204" s="45"/>
      <c r="P204" s="54"/>
      <c r="Q204" s="65"/>
      <c r="R204" s="59"/>
      <c r="S204" s="57"/>
      <c r="T204" s="60"/>
      <c r="V204" t="str">
        <f t="shared" si="27"/>
        <v/>
      </c>
      <c r="W204" t="str">
        <f t="shared" si="28"/>
        <v/>
      </c>
      <c r="X204" t="str">
        <f t="shared" si="29"/>
        <v/>
      </c>
      <c r="Y204" t="str">
        <f t="shared" si="30"/>
        <v/>
      </c>
      <c r="Z204" t="str">
        <f t="shared" si="31"/>
        <v/>
      </c>
      <c r="AA204" s="66" t="str">
        <f t="shared" si="32"/>
        <v/>
      </c>
    </row>
    <row r="205" spans="1:27" x14ac:dyDescent="0.4">
      <c r="A205" s="27"/>
      <c r="B205" s="27" t="str">
        <f t="shared" si="33"/>
        <v>11001100</v>
      </c>
      <c r="C205" s="27"/>
      <c r="D205" s="37" t="s">
        <v>212</v>
      </c>
      <c r="E205" s="27" t="str">
        <f t="shared" si="25"/>
        <v>000000</v>
      </c>
      <c r="F205" s="43"/>
      <c r="G205" s="43"/>
      <c r="H205" s="43"/>
      <c r="I205" s="49"/>
      <c r="J205" s="49"/>
      <c r="K205" s="50"/>
      <c r="L205" s="51"/>
      <c r="M205" s="51"/>
      <c r="N205" s="52"/>
      <c r="O205" s="52"/>
      <c r="P205" s="53"/>
      <c r="Q205" s="61"/>
      <c r="R205" s="62"/>
      <c r="S205" s="63"/>
      <c r="T205" s="64"/>
      <c r="V205" t="str">
        <f t="shared" si="27"/>
        <v/>
      </c>
      <c r="W205" t="str">
        <f t="shared" si="28"/>
        <v/>
      </c>
      <c r="X205" t="str">
        <f t="shared" si="29"/>
        <v/>
      </c>
      <c r="Y205" t="str">
        <f t="shared" si="30"/>
        <v/>
      </c>
      <c r="Z205" t="str">
        <f t="shared" si="31"/>
        <v/>
      </c>
      <c r="AA205" s="66" t="str">
        <f t="shared" si="32"/>
        <v/>
      </c>
    </row>
    <row r="206" spans="1:27" x14ac:dyDescent="0.4">
      <c r="A206" s="27"/>
      <c r="B206" s="27" t="str">
        <f t="shared" si="33"/>
        <v>11001101</v>
      </c>
      <c r="C206" s="27"/>
      <c r="D206" s="37" t="s">
        <v>213</v>
      </c>
      <c r="E206" s="27" t="str">
        <f t="shared" si="25"/>
        <v>000000</v>
      </c>
      <c r="F206" s="27"/>
      <c r="G206" s="27"/>
      <c r="H206" s="27"/>
      <c r="I206" s="41"/>
      <c r="J206" s="41"/>
      <c r="K206" s="37"/>
      <c r="L206" s="47"/>
      <c r="M206" s="47"/>
      <c r="N206" s="45"/>
      <c r="O206" s="45"/>
      <c r="P206" s="54"/>
      <c r="Q206" s="65"/>
      <c r="R206" s="59"/>
      <c r="S206" s="57"/>
      <c r="T206" s="60"/>
      <c r="V206" t="str">
        <f t="shared" si="27"/>
        <v/>
      </c>
      <c r="W206" t="str">
        <f t="shared" si="28"/>
        <v/>
      </c>
      <c r="X206" t="str">
        <f t="shared" si="29"/>
        <v/>
      </c>
      <c r="Y206" t="str">
        <f t="shared" si="30"/>
        <v/>
      </c>
      <c r="Z206" t="str">
        <f t="shared" si="31"/>
        <v/>
      </c>
      <c r="AA206" s="66" t="str">
        <f t="shared" si="32"/>
        <v/>
      </c>
    </row>
    <row r="207" spans="1:27" x14ac:dyDescent="0.4">
      <c r="A207" s="27"/>
      <c r="B207" s="27" t="str">
        <f t="shared" si="33"/>
        <v>11001110</v>
      </c>
      <c r="C207" s="27"/>
      <c r="D207" s="37" t="s">
        <v>214</v>
      </c>
      <c r="E207" s="27" t="str">
        <f t="shared" si="25"/>
        <v>000000</v>
      </c>
      <c r="F207" s="43"/>
      <c r="G207" s="43"/>
      <c r="H207" s="43"/>
      <c r="I207" s="49"/>
      <c r="J207" s="49"/>
      <c r="K207" s="50"/>
      <c r="L207" s="51"/>
      <c r="M207" s="51"/>
      <c r="N207" s="52"/>
      <c r="O207" s="52"/>
      <c r="P207" s="53"/>
      <c r="Q207" s="61"/>
      <c r="R207" s="62"/>
      <c r="S207" s="63"/>
      <c r="T207" s="64"/>
      <c r="V207" t="str">
        <f t="shared" si="27"/>
        <v/>
      </c>
      <c r="W207" t="str">
        <f t="shared" si="28"/>
        <v/>
      </c>
      <c r="X207" t="str">
        <f t="shared" si="29"/>
        <v/>
      </c>
      <c r="Y207" t="str">
        <f t="shared" si="30"/>
        <v/>
      </c>
      <c r="Z207" t="str">
        <f t="shared" si="31"/>
        <v/>
      </c>
      <c r="AA207" s="66" t="str">
        <f t="shared" si="32"/>
        <v/>
      </c>
    </row>
    <row r="208" spans="1:27" x14ac:dyDescent="0.4">
      <c r="A208" s="27"/>
      <c r="B208" s="27" t="str">
        <f t="shared" si="33"/>
        <v>11001111</v>
      </c>
      <c r="C208" s="27"/>
      <c r="D208" s="37" t="s">
        <v>215</v>
      </c>
      <c r="E208" s="27" t="str">
        <f t="shared" si="25"/>
        <v>000000</v>
      </c>
      <c r="F208" s="27"/>
      <c r="G208" s="27"/>
      <c r="H208" s="27"/>
      <c r="I208" s="41"/>
      <c r="J208" s="41"/>
      <c r="K208" s="37"/>
      <c r="L208" s="47"/>
      <c r="M208" s="47"/>
      <c r="N208" s="45"/>
      <c r="O208" s="45"/>
      <c r="P208" s="54"/>
      <c r="Q208" s="65"/>
      <c r="R208" s="59"/>
      <c r="S208" s="57"/>
      <c r="T208" s="60"/>
      <c r="V208" t="str">
        <f t="shared" si="27"/>
        <v/>
      </c>
      <c r="W208" t="str">
        <f t="shared" si="28"/>
        <v/>
      </c>
      <c r="X208" t="str">
        <f t="shared" si="29"/>
        <v/>
      </c>
      <c r="Y208" t="str">
        <f t="shared" si="30"/>
        <v/>
      </c>
      <c r="Z208" t="str">
        <f t="shared" si="31"/>
        <v/>
      </c>
      <c r="AA208" s="66" t="str">
        <f t="shared" si="32"/>
        <v/>
      </c>
    </row>
    <row r="209" spans="1:27" x14ac:dyDescent="0.4">
      <c r="A209" s="27"/>
      <c r="B209" s="27"/>
      <c r="C209" s="27"/>
      <c r="D209" s="37"/>
      <c r="E209" s="27"/>
      <c r="F209" s="43"/>
      <c r="G209" s="43"/>
      <c r="H209" s="43"/>
      <c r="I209" s="49"/>
      <c r="J209" s="49"/>
      <c r="K209" s="50"/>
      <c r="L209" s="51"/>
      <c r="M209" s="51"/>
      <c r="N209" s="52"/>
      <c r="O209" s="52"/>
      <c r="P209" s="53"/>
      <c r="Q209" s="61"/>
      <c r="R209" s="62"/>
      <c r="S209" s="63"/>
      <c r="T209" s="64"/>
      <c r="V209" t="str">
        <f t="shared" si="27"/>
        <v/>
      </c>
      <c r="W209" t="str">
        <f t="shared" si="28"/>
        <v/>
      </c>
      <c r="X209" t="str">
        <f t="shared" si="29"/>
        <v/>
      </c>
      <c r="Y209" t="str">
        <f t="shared" si="30"/>
        <v/>
      </c>
      <c r="Z209" t="str">
        <f t="shared" si="31"/>
        <v/>
      </c>
      <c r="AA209" s="66" t="str">
        <f t="shared" si="32"/>
        <v/>
      </c>
    </row>
    <row r="210" spans="1:27" x14ac:dyDescent="0.4">
      <c r="A210" s="27"/>
      <c r="B210" s="27"/>
      <c r="C210" s="27"/>
      <c r="D210" s="37"/>
      <c r="E210" s="27"/>
      <c r="F210" s="27"/>
      <c r="G210" s="27"/>
      <c r="H210" s="27"/>
      <c r="I210" s="41"/>
      <c r="J210" s="41"/>
      <c r="K210" s="37"/>
      <c r="L210" s="47"/>
      <c r="M210" s="47"/>
      <c r="N210" s="45"/>
      <c r="O210" s="45"/>
      <c r="P210" s="54"/>
      <c r="Q210" s="65"/>
      <c r="R210" s="59"/>
      <c r="S210" s="57"/>
      <c r="T210" s="60"/>
      <c r="V210" t="str">
        <f t="shared" ref="V210:V232" si="34">_xlfn.CONCAT(F210,G210,H210,MID(I210,1,1))</f>
        <v/>
      </c>
      <c r="W210" t="str">
        <f t="shared" ref="W210:W211" si="35">_xlfn.CONCAT(MID(I210,2,1),J210,MID(K210,1,1))</f>
        <v/>
      </c>
      <c r="X210" t="str">
        <f t="shared" ref="X210:X217" si="36">_xlfn.CONCAT(MID(L210,1,2),MID(M210,1,2))</f>
        <v/>
      </c>
      <c r="Y210" t="str">
        <f t="shared" ref="Y210:Y213" si="37">_xlfn.CONCAT(N210,O210,IF(ISBLANK(O210),,0),IF(ISBLANK(O210),,0))</f>
        <v/>
      </c>
      <c r="Z210" t="str">
        <f t="shared" ref="Z210:Z219" si="38">_xlfn.CONCAT(IF(ISBLANK(R210),,0),R210)</f>
        <v/>
      </c>
      <c r="AA210" s="66" t="str">
        <f t="shared" ref="AA210:AA216" si="39">_xlfn.CONCAT(S210,MID(T210,1,3))</f>
        <v/>
      </c>
    </row>
    <row r="211" spans="1:27" x14ac:dyDescent="0.4">
      <c r="A211" s="27"/>
      <c r="B211" s="27"/>
      <c r="C211" s="27"/>
      <c r="D211" s="37"/>
      <c r="E211" s="27"/>
      <c r="F211" s="43"/>
      <c r="G211" s="43"/>
      <c r="H211" s="43"/>
      <c r="I211" s="49"/>
      <c r="J211" s="49"/>
      <c r="K211" s="50"/>
      <c r="L211" s="51"/>
      <c r="M211" s="51"/>
      <c r="N211" s="52"/>
      <c r="O211" s="52"/>
      <c r="P211" s="53"/>
      <c r="Q211" s="61"/>
      <c r="R211" s="62"/>
      <c r="S211" s="63"/>
      <c r="T211" s="64"/>
      <c r="V211" t="str">
        <f t="shared" si="34"/>
        <v/>
      </c>
      <c r="W211" t="str">
        <f t="shared" si="35"/>
        <v/>
      </c>
      <c r="X211" t="str">
        <f t="shared" si="36"/>
        <v/>
      </c>
      <c r="Y211" t="str">
        <f t="shared" si="37"/>
        <v/>
      </c>
      <c r="Z211" t="str">
        <f t="shared" si="38"/>
        <v/>
      </c>
      <c r="AA211" s="66" t="str">
        <f t="shared" si="39"/>
        <v/>
      </c>
    </row>
    <row r="212" spans="1:27" x14ac:dyDescent="0.4">
      <c r="A212" s="27"/>
      <c r="B212" s="27"/>
      <c r="C212" s="27"/>
      <c r="D212" s="37"/>
      <c r="E212" s="27"/>
      <c r="F212" s="27"/>
      <c r="G212" s="27"/>
      <c r="H212" s="27"/>
      <c r="I212" s="41"/>
      <c r="J212" s="41"/>
      <c r="K212" s="37"/>
      <c r="L212" s="47"/>
      <c r="M212" s="47"/>
      <c r="N212" s="45"/>
      <c r="O212" s="45"/>
      <c r="P212" s="54"/>
      <c r="Q212" s="65"/>
      <c r="R212" s="59"/>
      <c r="S212" s="57"/>
      <c r="T212" s="60"/>
      <c r="V212" t="str">
        <f t="shared" si="34"/>
        <v/>
      </c>
      <c r="X212" t="str">
        <f t="shared" si="36"/>
        <v/>
      </c>
      <c r="Y212" t="str">
        <f t="shared" si="37"/>
        <v/>
      </c>
      <c r="Z212" t="str">
        <f t="shared" si="38"/>
        <v/>
      </c>
      <c r="AA212" s="66" t="str">
        <f t="shared" si="39"/>
        <v/>
      </c>
    </row>
    <row r="213" spans="1:27" x14ac:dyDescent="0.4">
      <c r="A213" s="27"/>
      <c r="B213" s="27"/>
      <c r="C213" s="27"/>
      <c r="D213" s="37"/>
      <c r="E213" s="27"/>
      <c r="F213" s="43"/>
      <c r="G213" s="43"/>
      <c r="H213" s="43"/>
      <c r="I213" s="49"/>
      <c r="J213" s="49"/>
      <c r="K213" s="50"/>
      <c r="L213" s="51"/>
      <c r="M213" s="51"/>
      <c r="N213" s="52"/>
      <c r="O213" s="52"/>
      <c r="P213" s="53"/>
      <c r="Q213" s="61"/>
      <c r="R213" s="62"/>
      <c r="S213" s="63"/>
      <c r="T213" s="64"/>
      <c r="V213" t="str">
        <f t="shared" si="34"/>
        <v/>
      </c>
      <c r="X213" t="str">
        <f t="shared" si="36"/>
        <v/>
      </c>
      <c r="Y213" t="str">
        <f t="shared" si="37"/>
        <v/>
      </c>
      <c r="Z213" t="str">
        <f t="shared" si="38"/>
        <v/>
      </c>
      <c r="AA213" s="66" t="str">
        <f t="shared" si="39"/>
        <v/>
      </c>
    </row>
    <row r="214" spans="1:27" x14ac:dyDescent="0.4">
      <c r="A214" s="27"/>
      <c r="B214" s="27"/>
      <c r="C214" s="27"/>
      <c r="D214" s="37"/>
      <c r="E214" s="27"/>
      <c r="F214" s="27"/>
      <c r="G214" s="27"/>
      <c r="H214" s="27"/>
      <c r="I214" s="41"/>
      <c r="J214" s="41"/>
      <c r="K214" s="37"/>
      <c r="L214" s="47"/>
      <c r="M214" s="47"/>
      <c r="N214" s="45"/>
      <c r="O214" s="45"/>
      <c r="P214" s="54"/>
      <c r="Q214" s="65"/>
      <c r="R214" s="59"/>
      <c r="S214" s="57"/>
      <c r="T214" s="60"/>
      <c r="V214" t="str">
        <f t="shared" si="34"/>
        <v/>
      </c>
      <c r="X214" t="str">
        <f t="shared" si="36"/>
        <v/>
      </c>
      <c r="Z214" t="str">
        <f t="shared" si="38"/>
        <v/>
      </c>
      <c r="AA214" s="66" t="str">
        <f t="shared" si="39"/>
        <v/>
      </c>
    </row>
    <row r="215" spans="1:27" x14ac:dyDescent="0.4">
      <c r="A215" s="27"/>
      <c r="B215" s="27"/>
      <c r="C215" s="27"/>
      <c r="D215" s="37"/>
      <c r="E215" s="27"/>
      <c r="F215" s="43"/>
      <c r="G215" s="43"/>
      <c r="H215" s="43"/>
      <c r="I215" s="49"/>
      <c r="J215" s="49"/>
      <c r="K215" s="50"/>
      <c r="L215" s="51"/>
      <c r="M215" s="51"/>
      <c r="N215" s="52"/>
      <c r="O215" s="52"/>
      <c r="P215" s="53"/>
      <c r="Q215" s="61"/>
      <c r="R215" s="62"/>
      <c r="S215" s="63"/>
      <c r="T215" s="64"/>
      <c r="V215" t="str">
        <f t="shared" si="34"/>
        <v/>
      </c>
      <c r="X215" t="str">
        <f t="shared" si="36"/>
        <v/>
      </c>
      <c r="Z215" t="str">
        <f t="shared" si="38"/>
        <v/>
      </c>
      <c r="AA215" s="66" t="str">
        <f t="shared" si="39"/>
        <v/>
      </c>
    </row>
    <row r="216" spans="1:27" x14ac:dyDescent="0.4">
      <c r="A216" s="27"/>
      <c r="B216" s="27"/>
      <c r="C216" s="27"/>
      <c r="D216" s="37"/>
      <c r="E216" s="27"/>
      <c r="F216" s="27"/>
      <c r="G216" s="27"/>
      <c r="H216" s="27"/>
      <c r="I216" s="41"/>
      <c r="J216" s="41"/>
      <c r="K216" s="37"/>
      <c r="L216" s="47"/>
      <c r="M216" s="47"/>
      <c r="N216" s="45"/>
      <c r="O216" s="45"/>
      <c r="P216" s="54"/>
      <c r="Q216" s="65"/>
      <c r="R216" s="59"/>
      <c r="S216" s="57"/>
      <c r="T216" s="60"/>
      <c r="V216" t="str">
        <f t="shared" si="34"/>
        <v/>
      </c>
      <c r="X216" t="str">
        <f t="shared" si="36"/>
        <v/>
      </c>
      <c r="Z216" t="str">
        <f t="shared" si="38"/>
        <v/>
      </c>
      <c r="AA216" s="66" t="str">
        <f t="shared" si="39"/>
        <v/>
      </c>
    </row>
    <row r="217" spans="1:27" x14ac:dyDescent="0.4">
      <c r="A217" s="27"/>
      <c r="B217" s="27"/>
      <c r="C217" s="27"/>
      <c r="D217" s="37"/>
      <c r="E217" s="27"/>
      <c r="F217" s="43"/>
      <c r="G217" s="43"/>
      <c r="H217" s="43"/>
      <c r="I217" s="49"/>
      <c r="J217" s="49"/>
      <c r="K217" s="50"/>
      <c r="L217" s="51"/>
      <c r="M217" s="51"/>
      <c r="N217" s="52"/>
      <c r="O217" s="52"/>
      <c r="P217" s="53"/>
      <c r="Q217" s="61"/>
      <c r="R217" s="62"/>
      <c r="S217" s="63"/>
      <c r="T217" s="64"/>
      <c r="V217" t="str">
        <f t="shared" si="34"/>
        <v/>
      </c>
      <c r="X217" t="str">
        <f t="shared" si="36"/>
        <v/>
      </c>
      <c r="Z217" t="str">
        <f t="shared" si="38"/>
        <v/>
      </c>
    </row>
    <row r="218" spans="1:27" x14ac:dyDescent="0.4">
      <c r="A218" s="27"/>
      <c r="B218" s="27"/>
      <c r="C218" s="27"/>
      <c r="D218" s="37"/>
      <c r="E218" s="27"/>
      <c r="F218" s="27"/>
      <c r="G218" s="27"/>
      <c r="H218" s="27"/>
      <c r="I218" s="41"/>
      <c r="J218" s="41"/>
      <c r="K218" s="37"/>
      <c r="L218" s="47"/>
      <c r="M218" s="47"/>
      <c r="N218" s="45"/>
      <c r="O218" s="45"/>
      <c r="P218" s="54"/>
      <c r="Q218" s="65"/>
      <c r="R218" s="59"/>
      <c r="S218" s="57"/>
      <c r="T218" s="60"/>
      <c r="V218" t="str">
        <f t="shared" si="34"/>
        <v/>
      </c>
      <c r="Z218" t="str">
        <f t="shared" si="38"/>
        <v/>
      </c>
    </row>
    <row r="219" spans="1:27" x14ac:dyDescent="0.4">
      <c r="A219" s="27"/>
      <c r="B219" s="27"/>
      <c r="C219" s="27"/>
      <c r="D219" s="37"/>
      <c r="E219" s="27"/>
      <c r="F219" s="43"/>
      <c r="G219" s="43"/>
      <c r="H219" s="43"/>
      <c r="I219" s="49"/>
      <c r="J219" s="49"/>
      <c r="K219" s="50"/>
      <c r="L219" s="51"/>
      <c r="M219" s="51"/>
      <c r="N219" s="52"/>
      <c r="O219" s="52"/>
      <c r="P219" s="53"/>
      <c r="Q219" s="61"/>
      <c r="R219" s="62"/>
      <c r="S219" s="63"/>
      <c r="T219" s="64"/>
      <c r="V219" t="str">
        <f t="shared" si="34"/>
        <v/>
      </c>
      <c r="Z219" t="str">
        <f t="shared" si="38"/>
        <v/>
      </c>
    </row>
    <row r="220" spans="1:27" x14ac:dyDescent="0.4">
      <c r="A220" s="27"/>
      <c r="B220" s="27"/>
      <c r="C220" s="27"/>
      <c r="D220" s="37"/>
      <c r="E220" s="27"/>
      <c r="F220" s="27"/>
      <c r="G220" s="27"/>
      <c r="H220" s="27"/>
      <c r="I220" s="41"/>
      <c r="J220" s="41"/>
      <c r="K220" s="37"/>
      <c r="L220" s="47"/>
      <c r="M220" s="47"/>
      <c r="N220" s="45"/>
      <c r="O220" s="45"/>
      <c r="P220" s="54"/>
      <c r="Q220" s="65"/>
      <c r="R220" s="59"/>
      <c r="S220" s="57"/>
      <c r="T220" s="60"/>
      <c r="V220" t="str">
        <f t="shared" si="34"/>
        <v/>
      </c>
    </row>
    <row r="221" spans="1:27" x14ac:dyDescent="0.4">
      <c r="A221" s="27"/>
      <c r="B221" s="27"/>
      <c r="C221" s="27"/>
      <c r="D221" s="37"/>
      <c r="E221" s="27"/>
      <c r="F221" s="43"/>
      <c r="G221" s="43"/>
      <c r="H221" s="43"/>
      <c r="I221" s="49"/>
      <c r="J221" s="49"/>
      <c r="K221" s="50"/>
      <c r="L221" s="51"/>
      <c r="M221" s="51"/>
      <c r="N221" s="52"/>
      <c r="O221" s="52"/>
      <c r="P221" s="53"/>
      <c r="Q221" s="61"/>
      <c r="R221" s="62"/>
      <c r="S221" s="63"/>
      <c r="T221" s="64"/>
      <c r="V221" t="str">
        <f t="shared" si="34"/>
        <v/>
      </c>
    </row>
    <row r="222" spans="1:27" x14ac:dyDescent="0.4">
      <c r="A222" s="27"/>
      <c r="B222" s="27"/>
      <c r="C222" s="27"/>
      <c r="D222" s="37"/>
      <c r="E222" s="27"/>
      <c r="F222" s="27"/>
      <c r="G222" s="27"/>
      <c r="H222" s="27"/>
      <c r="I222" s="41"/>
      <c r="J222" s="41"/>
      <c r="K222" s="37"/>
      <c r="L222" s="47"/>
      <c r="M222" s="47"/>
      <c r="N222" s="45"/>
      <c r="O222" s="45"/>
      <c r="P222" s="54"/>
      <c r="Q222" s="65"/>
      <c r="R222" s="59"/>
      <c r="S222" s="57"/>
      <c r="T222" s="60"/>
      <c r="V222" t="str">
        <f t="shared" si="34"/>
        <v/>
      </c>
    </row>
    <row r="223" spans="1:27" x14ac:dyDescent="0.4">
      <c r="A223" s="27"/>
      <c r="B223" s="27"/>
      <c r="C223" s="27"/>
      <c r="D223" s="37"/>
      <c r="E223" s="27"/>
      <c r="F223" s="43"/>
      <c r="G223" s="43"/>
      <c r="H223" s="43"/>
      <c r="I223" s="49"/>
      <c r="J223" s="49"/>
      <c r="K223" s="50"/>
      <c r="L223" s="51"/>
      <c r="M223" s="51"/>
      <c r="N223" s="52"/>
      <c r="O223" s="52"/>
      <c r="P223" s="53"/>
      <c r="Q223" s="61"/>
      <c r="R223" s="62"/>
      <c r="S223" s="63"/>
      <c r="T223" s="64"/>
      <c r="V223" t="str">
        <f t="shared" si="34"/>
        <v/>
      </c>
    </row>
    <row r="224" spans="1:27" x14ac:dyDescent="0.4">
      <c r="A224" s="27"/>
      <c r="B224" s="27"/>
      <c r="C224" s="27"/>
      <c r="D224" s="37"/>
      <c r="E224" s="27"/>
      <c r="F224" s="27"/>
      <c r="G224" s="27"/>
      <c r="H224" s="27"/>
      <c r="I224" s="41"/>
      <c r="J224" s="41"/>
      <c r="K224" s="37"/>
      <c r="L224" s="47"/>
      <c r="M224" s="47"/>
      <c r="N224" s="45"/>
      <c r="O224" s="45"/>
      <c r="P224" s="54"/>
      <c r="Q224" s="65"/>
      <c r="R224" s="59"/>
      <c r="S224" s="57"/>
      <c r="T224" s="60"/>
      <c r="V224" t="str">
        <f t="shared" si="34"/>
        <v/>
      </c>
    </row>
    <row r="225" spans="1:22" x14ac:dyDescent="0.4">
      <c r="A225" s="27"/>
      <c r="B225" s="27"/>
      <c r="C225" s="27"/>
      <c r="D225" s="37"/>
      <c r="E225" s="27"/>
      <c r="F225" s="43"/>
      <c r="G225" s="43"/>
      <c r="H225" s="43"/>
      <c r="I225" s="49"/>
      <c r="J225" s="49"/>
      <c r="K225" s="50"/>
      <c r="L225" s="51"/>
      <c r="M225" s="51"/>
      <c r="N225" s="52"/>
      <c r="O225" s="52"/>
      <c r="P225" s="53"/>
      <c r="Q225" s="61"/>
      <c r="R225" s="62"/>
      <c r="S225" s="63"/>
      <c r="T225" s="64"/>
      <c r="V225" t="str">
        <f t="shared" si="34"/>
        <v/>
      </c>
    </row>
    <row r="226" spans="1:22" x14ac:dyDescent="0.4">
      <c r="A226" s="27"/>
      <c r="B226" s="27"/>
      <c r="C226" s="27"/>
      <c r="D226" s="37"/>
      <c r="E226" s="27"/>
      <c r="F226" s="27"/>
      <c r="G226" s="27"/>
      <c r="H226" s="27"/>
      <c r="I226" s="41"/>
      <c r="J226" s="41"/>
      <c r="K226" s="37"/>
      <c r="L226" s="47"/>
      <c r="M226" s="47"/>
      <c r="N226" s="45"/>
      <c r="O226" s="45"/>
      <c r="P226" s="54"/>
      <c r="Q226" s="65"/>
      <c r="R226" s="59"/>
      <c r="S226" s="57"/>
      <c r="T226" s="60"/>
      <c r="V226" t="str">
        <f t="shared" si="34"/>
        <v/>
      </c>
    </row>
    <row r="227" spans="1:22" x14ac:dyDescent="0.4">
      <c r="A227" s="27"/>
      <c r="B227" s="27"/>
      <c r="C227" s="27"/>
      <c r="D227" s="37"/>
      <c r="E227" s="27"/>
      <c r="F227" s="43"/>
      <c r="G227" s="43"/>
      <c r="H227" s="43"/>
      <c r="I227" s="49"/>
      <c r="J227" s="49"/>
      <c r="K227" s="50"/>
      <c r="L227" s="51"/>
      <c r="M227" s="51"/>
      <c r="N227" s="52"/>
      <c r="O227" s="52"/>
      <c r="P227" s="53"/>
      <c r="Q227" s="61"/>
      <c r="R227" s="62"/>
      <c r="S227" s="63"/>
      <c r="T227" s="64"/>
      <c r="V227" t="str">
        <f t="shared" si="34"/>
        <v/>
      </c>
    </row>
    <row r="228" spans="1:22" x14ac:dyDescent="0.4">
      <c r="A228" s="27"/>
      <c r="B228" s="27"/>
      <c r="C228" s="27"/>
      <c r="D228" s="37"/>
      <c r="E228" s="27"/>
      <c r="F228" s="27"/>
      <c r="G228" s="27"/>
      <c r="H228" s="27"/>
      <c r="I228" s="41"/>
      <c r="J228" s="41"/>
      <c r="K228" s="37"/>
      <c r="L228" s="47"/>
      <c r="M228" s="47"/>
      <c r="N228" s="45"/>
      <c r="O228" s="45"/>
      <c r="P228" s="54"/>
      <c r="Q228" s="65"/>
      <c r="R228" s="59"/>
      <c r="S228" s="57"/>
      <c r="T228" s="60"/>
      <c r="V228" t="str">
        <f t="shared" si="34"/>
        <v/>
      </c>
    </row>
    <row r="229" spans="1:22" x14ac:dyDescent="0.4">
      <c r="A229" s="27"/>
      <c r="B229" s="27"/>
      <c r="C229" s="27"/>
      <c r="D229" s="37"/>
      <c r="E229" s="27"/>
      <c r="F229" s="43"/>
      <c r="G229" s="43"/>
      <c r="H229" s="43"/>
      <c r="I229" s="49"/>
      <c r="J229" s="49"/>
      <c r="K229" s="50"/>
      <c r="L229" s="51"/>
      <c r="M229" s="51"/>
      <c r="N229" s="52"/>
      <c r="O229" s="52"/>
      <c r="P229" s="53"/>
      <c r="Q229" s="61"/>
      <c r="R229" s="62"/>
      <c r="S229" s="63"/>
      <c r="T229" s="64"/>
      <c r="V229" t="str">
        <f t="shared" si="34"/>
        <v/>
      </c>
    </row>
    <row r="230" spans="1:22" x14ac:dyDescent="0.4">
      <c r="A230" s="27"/>
      <c r="B230" s="27"/>
      <c r="C230" s="27"/>
      <c r="D230" s="37"/>
      <c r="E230" s="27"/>
      <c r="F230" s="27"/>
      <c r="G230" s="27"/>
      <c r="H230" s="27"/>
      <c r="I230" s="41"/>
      <c r="J230" s="41"/>
      <c r="K230" s="37"/>
      <c r="L230" s="47"/>
      <c r="M230" s="47"/>
      <c r="N230" s="45"/>
      <c r="O230" s="45"/>
      <c r="P230" s="54"/>
      <c r="Q230" s="65"/>
      <c r="R230" s="59"/>
      <c r="S230" s="57"/>
      <c r="T230" s="60"/>
      <c r="V230" t="str">
        <f t="shared" si="34"/>
        <v/>
      </c>
    </row>
    <row r="231" spans="1:22" x14ac:dyDescent="0.4">
      <c r="A231" s="27"/>
      <c r="B231" s="27"/>
      <c r="C231" s="27"/>
      <c r="D231" s="37"/>
      <c r="E231" s="27"/>
      <c r="F231" s="43"/>
      <c r="G231" s="43"/>
      <c r="H231" s="43"/>
      <c r="I231" s="49"/>
      <c r="J231" s="49"/>
      <c r="K231" s="50"/>
      <c r="L231" s="51"/>
      <c r="M231" s="51"/>
      <c r="N231" s="52"/>
      <c r="O231" s="52"/>
      <c r="P231" s="53"/>
      <c r="Q231" s="61"/>
      <c r="R231" s="62"/>
      <c r="S231" s="63"/>
      <c r="T231" s="64"/>
      <c r="V231" t="str">
        <f t="shared" si="34"/>
        <v/>
      </c>
    </row>
    <row r="232" spans="1:22" x14ac:dyDescent="0.4">
      <c r="A232" s="27"/>
      <c r="B232" s="27"/>
      <c r="C232" s="27"/>
      <c r="D232" s="37"/>
      <c r="E232" s="27"/>
      <c r="F232" s="27"/>
      <c r="G232" s="27"/>
      <c r="H232" s="27"/>
      <c r="I232" s="41"/>
      <c r="J232" s="41"/>
      <c r="K232" s="37"/>
      <c r="L232" s="47"/>
      <c r="M232" s="47"/>
      <c r="N232" s="45"/>
      <c r="O232" s="45"/>
      <c r="P232" s="54"/>
      <c r="Q232" s="65"/>
      <c r="R232" s="59"/>
      <c r="S232" s="57"/>
      <c r="T232" s="60"/>
      <c r="V232" t="str">
        <f t="shared" si="34"/>
        <v/>
      </c>
    </row>
    <row r="233" spans="1:22" x14ac:dyDescent="0.4">
      <c r="A233" s="27"/>
      <c r="B233" s="27"/>
      <c r="C233" s="27"/>
      <c r="D233" s="37"/>
      <c r="E233" s="27"/>
      <c r="F233" s="43"/>
      <c r="G233" s="43"/>
      <c r="H233" s="43"/>
      <c r="I233" s="49"/>
      <c r="J233" s="49"/>
      <c r="K233" s="50"/>
      <c r="L233" s="51"/>
      <c r="M233" s="51"/>
      <c r="N233" s="52"/>
      <c r="O233" s="52"/>
      <c r="P233" s="53"/>
      <c r="Q233" s="61"/>
      <c r="R233" s="62"/>
      <c r="S233" s="63"/>
      <c r="T233" s="64"/>
    </row>
    <row r="234" spans="1:22" x14ac:dyDescent="0.4">
      <c r="A234" s="27"/>
      <c r="B234" s="27"/>
      <c r="C234" s="27"/>
      <c r="D234" s="37"/>
      <c r="E234" s="27"/>
      <c r="F234" s="27"/>
      <c r="G234" s="27"/>
      <c r="H234" s="27"/>
      <c r="I234" s="41"/>
      <c r="J234" s="41"/>
      <c r="K234" s="37"/>
      <c r="L234" s="47"/>
      <c r="M234" s="47"/>
      <c r="N234" s="45"/>
      <c r="O234" s="45"/>
      <c r="P234" s="54"/>
      <c r="Q234" s="65"/>
      <c r="R234" s="59"/>
      <c r="S234" s="57"/>
      <c r="T234" s="60"/>
    </row>
    <row r="235" spans="1:22" x14ac:dyDescent="0.4">
      <c r="A235" s="27"/>
      <c r="B235" s="27"/>
      <c r="C235" s="27"/>
      <c r="D235" s="37"/>
      <c r="E235" s="27"/>
      <c r="F235" s="43"/>
      <c r="G235" s="43"/>
      <c r="H235" s="43"/>
      <c r="I235" s="49"/>
      <c r="J235" s="49"/>
      <c r="K235" s="50"/>
      <c r="L235" s="51"/>
      <c r="M235" s="51"/>
      <c r="N235" s="52"/>
      <c r="O235" s="52"/>
      <c r="P235" s="53"/>
      <c r="Q235" s="61"/>
      <c r="R235" s="62"/>
      <c r="S235" s="63"/>
      <c r="T235" s="64"/>
    </row>
    <row r="236" spans="1:22" x14ac:dyDescent="0.4">
      <c r="A236" s="27"/>
      <c r="B236" s="27"/>
      <c r="C236" s="27"/>
      <c r="D236" s="37"/>
      <c r="E236" s="27"/>
      <c r="F236" s="27"/>
      <c r="G236" s="27"/>
      <c r="H236" s="27"/>
      <c r="I236" s="41"/>
      <c r="J236" s="41"/>
      <c r="K236" s="37"/>
      <c r="L236" s="47"/>
      <c r="M236" s="47"/>
      <c r="N236" s="45"/>
      <c r="O236" s="45"/>
      <c r="P236" s="54"/>
      <c r="Q236" s="65"/>
      <c r="R236" s="59"/>
      <c r="S236" s="57"/>
      <c r="T236" s="60"/>
    </row>
    <row r="237" spans="1:22" x14ac:dyDescent="0.4">
      <c r="A237" s="27"/>
      <c r="B237" s="27"/>
      <c r="C237" s="27"/>
      <c r="D237" s="37"/>
      <c r="E237" s="27"/>
      <c r="F237" s="43"/>
      <c r="G237" s="43"/>
      <c r="H237" s="43"/>
      <c r="I237" s="49"/>
      <c r="J237" s="49"/>
      <c r="K237" s="50"/>
      <c r="L237" s="51"/>
      <c r="M237" s="51"/>
      <c r="N237" s="52"/>
      <c r="O237" s="52"/>
      <c r="P237" s="53"/>
      <c r="Q237" s="61"/>
      <c r="R237" s="62"/>
      <c r="S237" s="63"/>
      <c r="T237" s="64"/>
    </row>
    <row r="238" spans="1:22" x14ac:dyDescent="0.4">
      <c r="A238" s="27"/>
      <c r="B238" s="27"/>
      <c r="C238" s="27"/>
      <c r="D238" s="37"/>
      <c r="E238" s="27"/>
      <c r="F238" s="27"/>
      <c r="G238" s="27"/>
      <c r="H238" s="27"/>
      <c r="I238" s="41"/>
      <c r="J238" s="41"/>
      <c r="K238" s="37"/>
      <c r="L238" s="47"/>
      <c r="M238" s="47"/>
      <c r="N238" s="45"/>
      <c r="O238" s="45"/>
      <c r="P238" s="54"/>
      <c r="Q238" s="65"/>
      <c r="R238" s="59"/>
      <c r="S238" s="57"/>
      <c r="T238" s="60"/>
    </row>
    <row r="239" spans="1:22" x14ac:dyDescent="0.4">
      <c r="A239" s="27"/>
      <c r="B239" s="27"/>
      <c r="C239" s="27"/>
      <c r="D239" s="37"/>
      <c r="E239" s="27"/>
      <c r="F239" s="43"/>
      <c r="G239" s="43"/>
      <c r="H239" s="43"/>
      <c r="I239" s="49"/>
      <c r="J239" s="49"/>
      <c r="K239" s="50"/>
      <c r="L239" s="51"/>
      <c r="M239" s="51"/>
      <c r="N239" s="52"/>
      <c r="O239" s="52"/>
      <c r="P239" s="53"/>
      <c r="Q239" s="61"/>
      <c r="R239" s="62"/>
      <c r="S239" s="63"/>
      <c r="T239" s="64"/>
    </row>
    <row r="240" spans="1:22" x14ac:dyDescent="0.4">
      <c r="A240" s="27"/>
      <c r="B240" s="27"/>
      <c r="C240" s="27"/>
      <c r="D240" s="37"/>
      <c r="E240" s="27"/>
      <c r="F240" s="27"/>
      <c r="G240" s="27"/>
      <c r="H240" s="27"/>
      <c r="I240" s="41"/>
      <c r="J240" s="41"/>
      <c r="K240" s="37"/>
      <c r="L240" s="47"/>
      <c r="M240" s="47"/>
      <c r="N240" s="45"/>
      <c r="O240" s="45"/>
      <c r="P240" s="54"/>
      <c r="Q240" s="65"/>
      <c r="R240" s="59"/>
      <c r="S240" s="57"/>
      <c r="T240" s="60"/>
    </row>
    <row r="241" spans="1:20" x14ac:dyDescent="0.4">
      <c r="A241" s="27"/>
      <c r="B241" s="27"/>
      <c r="C241" s="27"/>
      <c r="D241" s="37"/>
      <c r="E241" s="27"/>
      <c r="F241" s="43"/>
      <c r="G241" s="43"/>
      <c r="H241" s="43"/>
      <c r="I241" s="49"/>
      <c r="J241" s="49"/>
      <c r="K241" s="50"/>
      <c r="L241" s="51"/>
      <c r="M241" s="51"/>
      <c r="N241" s="52"/>
      <c r="O241" s="52"/>
      <c r="P241" s="53"/>
      <c r="Q241" s="61"/>
      <c r="R241" s="62"/>
      <c r="S241" s="63"/>
      <c r="T241" s="64"/>
    </row>
    <row r="242" spans="1:20" x14ac:dyDescent="0.4">
      <c r="A242" s="27"/>
      <c r="B242" s="27"/>
      <c r="C242" s="27"/>
      <c r="D242" s="37"/>
      <c r="E242" s="27"/>
      <c r="F242" s="27"/>
      <c r="G242" s="27"/>
      <c r="H242" s="27"/>
      <c r="I242" s="41"/>
      <c r="J242" s="41"/>
      <c r="K242" s="37"/>
      <c r="L242" s="47"/>
      <c r="M242" s="47"/>
      <c r="N242" s="45"/>
      <c r="O242" s="45"/>
      <c r="P242" s="54"/>
      <c r="Q242" s="65"/>
      <c r="R242" s="59"/>
      <c r="S242" s="57"/>
      <c r="T242" s="60"/>
    </row>
    <row r="243" spans="1:20" x14ac:dyDescent="0.4">
      <c r="A243" s="27"/>
      <c r="B243" s="27"/>
      <c r="C243" s="27"/>
      <c r="D243" s="37"/>
      <c r="E243" s="27"/>
      <c r="F243" s="43"/>
      <c r="G243" s="43"/>
      <c r="H243" s="43"/>
      <c r="I243" s="49"/>
      <c r="J243" s="49"/>
      <c r="K243" s="50"/>
      <c r="L243" s="51"/>
      <c r="M243" s="51"/>
      <c r="N243" s="52"/>
      <c r="O243" s="52"/>
      <c r="P243" s="53"/>
      <c r="Q243" s="61"/>
      <c r="R243" s="62"/>
      <c r="S243" s="63"/>
      <c r="T243" s="64"/>
    </row>
    <row r="244" spans="1:20" x14ac:dyDescent="0.4">
      <c r="A244" s="27"/>
      <c r="B244" s="27"/>
      <c r="C244" s="27"/>
      <c r="D244" s="37"/>
      <c r="E244" s="27"/>
      <c r="F244" s="27"/>
      <c r="G244" s="27"/>
      <c r="H244" s="27"/>
      <c r="I244" s="41"/>
      <c r="J244" s="41"/>
      <c r="K244" s="37"/>
      <c r="L244" s="47"/>
      <c r="M244" s="47"/>
      <c r="N244" s="45"/>
      <c r="O244" s="45"/>
      <c r="P244" s="54"/>
      <c r="Q244" s="65"/>
      <c r="R244" s="59"/>
      <c r="S244" s="57"/>
      <c r="T244" s="60"/>
    </row>
    <row r="245" spans="1:20" x14ac:dyDescent="0.4">
      <c r="A245" s="27"/>
      <c r="B245" s="27"/>
      <c r="C245" s="27"/>
      <c r="D245" s="37"/>
      <c r="E245" s="27"/>
      <c r="F245" s="43"/>
      <c r="G245" s="43"/>
      <c r="H245" s="43"/>
      <c r="I245" s="49"/>
      <c r="J245" s="49"/>
      <c r="K245" s="50"/>
      <c r="L245" s="51"/>
      <c r="M245" s="51"/>
      <c r="N245" s="52"/>
      <c r="O245" s="52"/>
      <c r="P245" s="53"/>
      <c r="Q245" s="61"/>
      <c r="R245" s="62"/>
      <c r="S245" s="63"/>
      <c r="T245" s="64"/>
    </row>
    <row r="246" spans="1:20" x14ac:dyDescent="0.4">
      <c r="A246" s="27"/>
      <c r="B246" s="27"/>
      <c r="C246" s="27"/>
      <c r="D246" s="37"/>
      <c r="E246" s="27"/>
      <c r="F246" s="27"/>
      <c r="G246" s="27"/>
      <c r="H246" s="27"/>
      <c r="I246" s="41"/>
      <c r="J246" s="41"/>
      <c r="K246" s="37"/>
      <c r="L246" s="47"/>
      <c r="M246" s="47"/>
      <c r="N246" s="45"/>
      <c r="O246" s="45"/>
      <c r="P246" s="54"/>
      <c r="Q246" s="65"/>
      <c r="R246" s="59"/>
      <c r="S246" s="57"/>
      <c r="T246" s="60"/>
    </row>
    <row r="247" spans="1:20" x14ac:dyDescent="0.4">
      <c r="A247" s="27"/>
      <c r="B247" s="27"/>
      <c r="C247" s="27"/>
      <c r="D247" s="37"/>
      <c r="E247" s="27"/>
      <c r="F247" s="43"/>
      <c r="G247" s="43"/>
      <c r="H247" s="43"/>
      <c r="I247" s="49"/>
      <c r="J247" s="49"/>
      <c r="K247" s="50"/>
      <c r="L247" s="51"/>
      <c r="M247" s="51"/>
      <c r="N247" s="52"/>
      <c r="O247" s="52"/>
      <c r="P247" s="53"/>
      <c r="Q247" s="61"/>
      <c r="R247" s="62"/>
      <c r="S247" s="63"/>
      <c r="T247" s="64"/>
    </row>
    <row r="248" spans="1:20" x14ac:dyDescent="0.4">
      <c r="A248" s="27"/>
      <c r="B248" s="27"/>
      <c r="C248" s="27"/>
      <c r="D248" s="37"/>
      <c r="E248" s="27"/>
      <c r="F248" s="27"/>
      <c r="G248" s="27"/>
      <c r="H248" s="27"/>
      <c r="I248" s="41"/>
      <c r="J248" s="41"/>
      <c r="K248" s="37"/>
      <c r="L248" s="47"/>
      <c r="M248" s="47"/>
      <c r="N248" s="45"/>
      <c r="O248" s="45"/>
      <c r="P248" s="54"/>
      <c r="Q248" s="65"/>
      <c r="R248" s="59"/>
      <c r="S248" s="57"/>
      <c r="T248" s="60"/>
    </row>
    <row r="249" spans="1:20" x14ac:dyDescent="0.4">
      <c r="A249" s="27"/>
      <c r="B249" s="27"/>
      <c r="C249" s="27"/>
      <c r="D249" s="37"/>
      <c r="E249" s="27"/>
      <c r="F249" s="43"/>
      <c r="G249" s="43"/>
      <c r="H249" s="43"/>
      <c r="I249" s="49"/>
      <c r="J249" s="49"/>
      <c r="K249" s="50"/>
      <c r="L249" s="51"/>
      <c r="M249" s="51"/>
      <c r="N249" s="52"/>
      <c r="O249" s="52"/>
      <c r="P249" s="53"/>
      <c r="Q249" s="61"/>
      <c r="R249" s="62"/>
      <c r="S249" s="63"/>
      <c r="T249" s="64"/>
    </row>
    <row r="250" spans="1:20" x14ac:dyDescent="0.4">
      <c r="A250" s="27"/>
      <c r="B250" s="27"/>
      <c r="C250" s="27"/>
      <c r="D250" s="37"/>
      <c r="E250" s="27"/>
      <c r="F250" s="27"/>
      <c r="G250" s="27"/>
      <c r="H250" s="27"/>
      <c r="I250" s="41"/>
      <c r="J250" s="41"/>
      <c r="K250" s="37"/>
      <c r="L250" s="47"/>
      <c r="M250" s="47"/>
      <c r="N250" s="45"/>
      <c r="O250" s="45"/>
      <c r="P250" s="54"/>
      <c r="Q250" s="65"/>
      <c r="R250" s="59"/>
      <c r="S250" s="57"/>
      <c r="T250" s="60"/>
    </row>
    <row r="251" spans="1:20" x14ac:dyDescent="0.4">
      <c r="A251" s="27"/>
      <c r="B251" s="27"/>
      <c r="C251" s="27"/>
      <c r="D251" s="37"/>
      <c r="E251" s="27"/>
      <c r="F251" s="43"/>
      <c r="G251" s="43"/>
      <c r="H251" s="43"/>
      <c r="I251" s="49"/>
      <c r="J251" s="49"/>
      <c r="K251" s="50"/>
      <c r="L251" s="51"/>
      <c r="M251" s="51"/>
      <c r="N251" s="52"/>
      <c r="O251" s="52"/>
      <c r="P251" s="53"/>
      <c r="Q251" s="61"/>
      <c r="R251" s="62"/>
      <c r="S251" s="63"/>
      <c r="T251" s="64"/>
    </row>
    <row r="252" spans="1:20" x14ac:dyDescent="0.4">
      <c r="A252" s="27"/>
      <c r="B252" s="27"/>
      <c r="C252" s="27"/>
      <c r="D252" s="37"/>
      <c r="E252" s="27"/>
      <c r="F252" s="27"/>
      <c r="G252" s="27"/>
      <c r="H252" s="27"/>
      <c r="I252" s="41"/>
      <c r="J252" s="41"/>
      <c r="K252" s="37"/>
      <c r="L252" s="47"/>
      <c r="M252" s="47"/>
      <c r="N252" s="45"/>
      <c r="O252" s="45"/>
      <c r="P252" s="54"/>
      <c r="Q252" s="65"/>
      <c r="R252" s="59"/>
      <c r="S252" s="57"/>
      <c r="T252" s="60"/>
    </row>
    <row r="253" spans="1:20" x14ac:dyDescent="0.4">
      <c r="A253" s="27"/>
      <c r="B253" s="27"/>
      <c r="C253" s="27"/>
      <c r="D253" s="37"/>
      <c r="E253" s="27"/>
      <c r="F253" s="43"/>
      <c r="G253" s="43"/>
      <c r="H253" s="43"/>
      <c r="I253" s="49"/>
      <c r="J253" s="49"/>
      <c r="K253" s="50"/>
      <c r="L253" s="51"/>
      <c r="M253" s="51"/>
      <c r="N253" s="52"/>
      <c r="O253" s="52"/>
      <c r="P253" s="53"/>
      <c r="Q253" s="61"/>
      <c r="R253" s="62"/>
      <c r="S253" s="63"/>
      <c r="T253" s="64"/>
    </row>
    <row r="254" spans="1:20" x14ac:dyDescent="0.4">
      <c r="A254" s="27"/>
      <c r="B254" s="27"/>
      <c r="C254" s="27"/>
      <c r="D254" s="37"/>
      <c r="E254" s="27"/>
      <c r="F254" s="27"/>
      <c r="G254" s="27"/>
      <c r="H254" s="27"/>
      <c r="I254" s="41"/>
      <c r="J254" s="41"/>
      <c r="K254" s="37"/>
      <c r="L254" s="47"/>
      <c r="M254" s="47"/>
      <c r="N254" s="45"/>
      <c r="O254" s="45"/>
      <c r="P254" s="54"/>
      <c r="Q254" s="65"/>
      <c r="R254" s="59"/>
      <c r="S254" s="57"/>
      <c r="T254" s="60"/>
    </row>
    <row r="255" spans="1:20" x14ac:dyDescent="0.4">
      <c r="A255" s="27"/>
      <c r="B255" s="27"/>
      <c r="C255" s="27"/>
      <c r="D255" s="37"/>
      <c r="E255" s="27"/>
      <c r="F255" s="43"/>
      <c r="G255" s="43"/>
      <c r="H255" s="43"/>
      <c r="I255" s="49"/>
      <c r="J255" s="49"/>
      <c r="K255" s="50"/>
      <c r="L255" s="51"/>
      <c r="M255" s="51"/>
      <c r="N255" s="52"/>
      <c r="O255" s="52"/>
      <c r="P255" s="53"/>
      <c r="Q255" s="61"/>
      <c r="R255" s="62"/>
      <c r="S255" s="63"/>
      <c r="T255" s="64"/>
    </row>
  </sheetData>
  <mergeCells count="23">
    <mergeCell ref="D1:E1"/>
    <mergeCell ref="I1:J1"/>
    <mergeCell ref="V1:AA1"/>
    <mergeCell ref="I2:J2"/>
    <mergeCell ref="A3:A7"/>
    <mergeCell ref="A11:A15"/>
    <mergeCell ref="A19:A21"/>
    <mergeCell ref="A27:A28"/>
    <mergeCell ref="A39:A41"/>
    <mergeCell ref="A43:A45"/>
    <mergeCell ref="A47:A49"/>
    <mergeCell ref="A55:A57"/>
    <mergeCell ref="A62:A63"/>
    <mergeCell ref="A66:A67"/>
    <mergeCell ref="A70:A72"/>
    <mergeCell ref="A122:A124"/>
    <mergeCell ref="A129:A138"/>
    <mergeCell ref="A193:A203"/>
    <mergeCell ref="A74:A76"/>
    <mergeCell ref="A78:A80"/>
    <mergeCell ref="A82:A83"/>
    <mergeCell ref="A90:A92"/>
    <mergeCell ref="A98:A99"/>
  </mergeCells>
  <phoneticPr fontId="7" type="noConversion"/>
  <hyperlinks>
    <hyperlink ref="T1" location="后继微地址形成!A1" display="后继微地址形成" xr:uid="{00000000-0004-0000-0100-000000000000}"/>
    <hyperlink ref="R1" location="总线选择!A1" display="CP选择" xr:uid="{00000000-0004-0000-0100-000001000000}"/>
    <hyperlink ref="L1" location="A寄存器选择!A1" display="A寄存器选择" xr:uid="{00000000-0004-0000-0100-000002000000}"/>
    <hyperlink ref="M1" location="B寄存器选择!A1" display="B寄存器选择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微指令 new</vt:lpstr>
      <vt:lpstr>指令try</vt:lpstr>
      <vt:lpstr>测试指令</vt:lpstr>
      <vt:lpstr>microprogram</vt:lpstr>
      <vt:lpstr>弃用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Rainnn</dc:creator>
  <cp:lastModifiedBy>王 春雨</cp:lastModifiedBy>
  <cp:lastPrinted>2024-05-25T01:45:45Z</cp:lastPrinted>
  <dcterms:created xsi:type="dcterms:W3CDTF">2015-06-05T18:19:00Z</dcterms:created>
  <dcterms:modified xsi:type="dcterms:W3CDTF">2024-05-25T06:59:10Z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87E697177AA44734B8AB3FF956CB43AD_12</vt:lpwstr>
  </property>
  <property fmtid="{D5CDD505-2E9C-101B-9397-08002B2CF9AE}" pid="3" name="KSOProductBuildVer">
    <vt:lpwstr>2052-12.1.0.16729</vt:lpwstr>
  </property>
</Properties>
</file>