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oyoung\Desktop\db\"/>
    </mc:Choice>
  </mc:AlternateContent>
  <xr:revisionPtr revIDLastSave="0" documentId="13_ncr:1_{93433E96-BEA0-4FF1-945B-31C732516580}" xr6:coauthVersionLast="47" xr6:coauthVersionMax="47" xr10:uidLastSave="{00000000-0000-0000-0000-000000000000}"/>
  <bookViews>
    <workbookView xWindow="2400" yWindow="1643" windowWidth="13733" windowHeight="12502" xr2:uid="{00000000-000D-0000-FFFF-FFFF00000000}"/>
  </bookViews>
  <sheets>
    <sheet name="property" sheetId="1" r:id="rId1"/>
    <sheet name="transaction" sheetId="2" r:id="rId2"/>
    <sheet name="photo" sheetId="5" r:id="rId3"/>
    <sheet name="location" sheetId="3" r:id="rId4"/>
    <sheet name="agent" sheetId="4" r:id="rId5"/>
    <sheet name="seller buyer" sheetId="6" r:id="rId6"/>
    <sheet name="buyer_agent" sheetId="7" r:id="rId7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3" l="1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28" i="3"/>
  <c r="A65" i="2"/>
  <c r="A66" i="2"/>
  <c r="A67" i="2"/>
  <c r="A68" i="2"/>
  <c r="A69" i="2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33" i="1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18" i="7"/>
  <c r="A18" i="6"/>
  <c r="A19" i="6"/>
  <c r="E19" i="6"/>
  <c r="A20" i="6"/>
  <c r="E20" i="6"/>
  <c r="A21" i="6"/>
  <c r="E21" i="6"/>
  <c r="A22" i="6"/>
  <c r="E22" i="6"/>
  <c r="A23" i="6"/>
  <c r="E23" i="6"/>
  <c r="A24" i="6"/>
  <c r="E24" i="6"/>
  <c r="A25" i="6"/>
  <c r="E25" i="6"/>
  <c r="A26" i="6"/>
  <c r="E26" i="6"/>
  <c r="A27" i="6"/>
  <c r="E27" i="6"/>
  <c r="A28" i="6"/>
  <c r="E28" i="6"/>
  <c r="A29" i="6"/>
  <c r="E29" i="6"/>
  <c r="A30" i="6"/>
  <c r="E30" i="6"/>
  <c r="A31" i="6"/>
  <c r="E31" i="6"/>
  <c r="A32" i="6"/>
  <c r="E32" i="6"/>
  <c r="E18" i="6"/>
  <c r="E2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33" i="5"/>
</calcChain>
</file>

<file path=xl/sharedStrings.xml><?xml version="1.0" encoding="utf-8"?>
<sst xmlns="http://schemas.openxmlformats.org/spreadsheetml/2006/main" count="490" uniqueCount="365">
  <si>
    <t>prop_id</t>
  </si>
  <si>
    <t>loc_name</t>
  </si>
  <si>
    <t>prop_address</t>
  </si>
  <si>
    <t>prop_type</t>
  </si>
  <si>
    <t>sale_status</t>
  </si>
  <si>
    <t>sale_start_date</t>
  </si>
  <si>
    <t>square_meters</t>
  </si>
  <si>
    <t>num_of_floors</t>
  </si>
  <si>
    <t>parking_availiability</t>
  </si>
  <si>
    <t>listing_agent_id</t>
  </si>
  <si>
    <t>discription</t>
  </si>
  <si>
    <t>17th Floor</t>
  </si>
  <si>
    <t>4th Floor</t>
  </si>
  <si>
    <t>2023-12-26</t>
  </si>
  <si>
    <t>Apt 1996</t>
  </si>
  <si>
    <t>2021-08-23</t>
  </si>
  <si>
    <t>PO Box 69171</t>
  </si>
  <si>
    <t>2021-09-25</t>
  </si>
  <si>
    <t>19th Floor</t>
  </si>
  <si>
    <t>Apt 325</t>
  </si>
  <si>
    <t>PO Box 46521</t>
  </si>
  <si>
    <t>2022-03-15</t>
  </si>
  <si>
    <t>Room 686</t>
  </si>
  <si>
    <t>2022-05-28</t>
  </si>
  <si>
    <t>Apt 101</t>
  </si>
  <si>
    <t>2023-10-09</t>
  </si>
  <si>
    <t>Room 1398</t>
  </si>
  <si>
    <t>Suite 40</t>
  </si>
  <si>
    <t>2023-12-06</t>
  </si>
  <si>
    <t>Apt 1913</t>
  </si>
  <si>
    <t>Room 474</t>
  </si>
  <si>
    <t>2023-07-31</t>
  </si>
  <si>
    <t>Suite 71</t>
  </si>
  <si>
    <t>2022-03-02</t>
  </si>
  <si>
    <t>PO Box 30380</t>
  </si>
  <si>
    <t>2020-04-07</t>
  </si>
  <si>
    <t>Room 719</t>
  </si>
  <si>
    <t>2021-02-10</t>
  </si>
  <si>
    <t>Room 1811</t>
  </si>
  <si>
    <t>PO Box 21981</t>
  </si>
  <si>
    <t>Suite 38</t>
  </si>
  <si>
    <t>2022-04-06</t>
  </si>
  <si>
    <t>Apt 923</t>
  </si>
  <si>
    <t>2022-06-14</t>
  </si>
  <si>
    <t>Apt 1126</t>
  </si>
  <si>
    <t>2020-06-20</t>
  </si>
  <si>
    <t>Apt 460</t>
  </si>
  <si>
    <t>2023-12-05</t>
  </si>
  <si>
    <t>Apt 426</t>
  </si>
  <si>
    <t>2020-11-11</t>
  </si>
  <si>
    <t>Apt 826</t>
  </si>
  <si>
    <t>Room 1491</t>
  </si>
  <si>
    <t>PO Box 26015</t>
  </si>
  <si>
    <t>2023-05-09</t>
  </si>
  <si>
    <t>Suite 49</t>
  </si>
  <si>
    <t>2023-03-24</t>
  </si>
  <si>
    <t>Suite 45</t>
  </si>
  <si>
    <t>2021-02-09</t>
  </si>
  <si>
    <t>studio</t>
  </si>
  <si>
    <t>one-bedroom apartments</t>
  </si>
  <si>
    <t>detached houses</t>
  </si>
  <si>
    <t>multi-bedroom apartments</t>
  </si>
  <si>
    <t>listing_price</t>
    <phoneticPr fontId="4" type="noConversion"/>
  </si>
  <si>
    <t>selling_agent_id</t>
    <phoneticPr fontId="7" type="noConversion"/>
  </si>
  <si>
    <t>sale_end_date</t>
    <phoneticPr fontId="7" type="noConversion"/>
  </si>
  <si>
    <t>sale_price</t>
    <phoneticPr fontId="7" type="noConversion"/>
  </si>
  <si>
    <t>prop_id</t>
    <phoneticPr fontId="4" type="noConversion"/>
  </si>
  <si>
    <t>prop_id</t>
    <phoneticPr fontId="7" type="noConversion"/>
  </si>
  <si>
    <t>buyer_id</t>
    <phoneticPr fontId="7" type="noConversion"/>
  </si>
  <si>
    <t>seller_id</t>
    <phoneticPr fontId="7" type="noConversion"/>
  </si>
  <si>
    <t>trans_id</t>
    <phoneticPr fontId="7" type="noConversion"/>
  </si>
  <si>
    <t>loc_name</t>
    <phoneticPr fontId="4" type="noConversion"/>
  </si>
  <si>
    <t>district_num</t>
    <phoneticPr fontId="4" type="noConversion"/>
  </si>
  <si>
    <t>agent_id</t>
    <phoneticPr fontId="4" type="noConversion"/>
  </si>
  <si>
    <t>agent_name</t>
    <phoneticPr fontId="4" type="noConversion"/>
  </si>
  <si>
    <t>sgent_phone_number</t>
    <phoneticPr fontId="4" type="noConversion"/>
  </si>
  <si>
    <t>agent_address</t>
    <phoneticPr fontId="4" type="noConversion"/>
  </si>
  <si>
    <t>01000000001</t>
    <phoneticPr fontId="4" type="noConversion"/>
  </si>
  <si>
    <t>01000000002</t>
    <phoneticPr fontId="4" type="noConversion"/>
  </si>
  <si>
    <t>01000000003</t>
  </si>
  <si>
    <t>01000000004</t>
  </si>
  <si>
    <t>01000000005</t>
  </si>
  <si>
    <t>01000000006</t>
  </si>
  <si>
    <t>01000000007</t>
  </si>
  <si>
    <t>01000000008</t>
  </si>
  <si>
    <t>01000000009</t>
  </si>
  <si>
    <t>01000000010</t>
  </si>
  <si>
    <t>01000000011</t>
  </si>
  <si>
    <t>01000000012</t>
  </si>
  <si>
    <t>01000000013</t>
  </si>
  <si>
    <t>01000000014</t>
  </si>
  <si>
    <t>01000000015</t>
  </si>
  <si>
    <t>01000000016</t>
  </si>
  <si>
    <t>01000000017</t>
  </si>
  <si>
    <t>01000000018</t>
  </si>
  <si>
    <t>01000000019</t>
  </si>
  <si>
    <t>01000000020</t>
  </si>
  <si>
    <t>01000000021</t>
  </si>
  <si>
    <t>01000000022</t>
  </si>
  <si>
    <t>01000000023</t>
  </si>
  <si>
    <t>01000000024</t>
  </si>
  <si>
    <t>01000000025</t>
  </si>
  <si>
    <t>01000000026</t>
  </si>
  <si>
    <t>01000000027</t>
  </si>
  <si>
    <t>01000000028</t>
  </si>
  <si>
    <t>01000000029</t>
  </si>
  <si>
    <t>01000000030</t>
  </si>
  <si>
    <t>17th Floor</t>
    <phoneticPr fontId="4" type="noConversion"/>
  </si>
  <si>
    <t>in_photo_data</t>
    <phoneticPr fontId="4" type="noConversion"/>
  </si>
  <si>
    <t>ex_photo_data</t>
    <phoneticPr fontId="4" type="noConversion"/>
  </si>
  <si>
    <t>fl_photo_data</t>
    <phoneticPr fontId="4" type="noConversion"/>
  </si>
  <si>
    <t>http://dummyimage.com/100x100.png/cc0000/ffffff</t>
  </si>
  <si>
    <t>http://dummyimage.com/100x100.png/dddddd/000000</t>
  </si>
  <si>
    <t>http://dummyimage.com/100x100.png/5fa2dd/ffffff</t>
  </si>
  <si>
    <t>http://dummyimage.com/100x100.png/ff4444/ffffff</t>
  </si>
  <si>
    <t>one-bedroom apartments</t>
    <phoneticPr fontId="4" type="noConversion"/>
  </si>
  <si>
    <t>Jung</t>
  </si>
  <si>
    <t>Jung</t>
    <phoneticPr fontId="4" type="noConversion"/>
  </si>
  <si>
    <t>Jongno</t>
  </si>
  <si>
    <t>Jongno</t>
    <phoneticPr fontId="4" type="noConversion"/>
  </si>
  <si>
    <t>Yongsan</t>
  </si>
  <si>
    <t>Yongsan</t>
    <phoneticPr fontId="4" type="noConversion"/>
  </si>
  <si>
    <t>Seongdong</t>
  </si>
  <si>
    <t>Seongdong</t>
    <phoneticPr fontId="4" type="noConversion"/>
  </si>
  <si>
    <t>Gwangjin</t>
  </si>
  <si>
    <t>Gwangjin</t>
    <phoneticPr fontId="4" type="noConversion"/>
  </si>
  <si>
    <t>Jungnang</t>
    <phoneticPr fontId="4" type="noConversion"/>
  </si>
  <si>
    <t>Dongdaemun</t>
    <phoneticPr fontId="4" type="noConversion"/>
  </si>
  <si>
    <t>Seongbuk</t>
  </si>
  <si>
    <t>Seongbuk</t>
    <phoneticPr fontId="4" type="noConversion"/>
  </si>
  <si>
    <t>Gangbuk</t>
  </si>
  <si>
    <t>Gangbuk</t>
    <phoneticPr fontId="4" type="noConversion"/>
  </si>
  <si>
    <t>Dobong</t>
    <phoneticPr fontId="4" type="noConversion"/>
  </si>
  <si>
    <t>Nowon</t>
    <phoneticPr fontId="4" type="noConversion"/>
  </si>
  <si>
    <t>Eunpyeong</t>
    <phoneticPr fontId="4" type="noConversion"/>
  </si>
  <si>
    <t>Seodaemun</t>
    <phoneticPr fontId="4" type="noConversion"/>
  </si>
  <si>
    <t>Mapo</t>
  </si>
  <si>
    <t>Mapo</t>
    <phoneticPr fontId="4" type="noConversion"/>
  </si>
  <si>
    <t>Yangcheon</t>
  </si>
  <si>
    <t>Yangcheon</t>
    <phoneticPr fontId="4" type="noConversion"/>
  </si>
  <si>
    <t>Gangseo</t>
  </si>
  <si>
    <t>Gangseo</t>
    <phoneticPr fontId="4" type="noConversion"/>
  </si>
  <si>
    <t>Guro</t>
  </si>
  <si>
    <t>Guro</t>
    <phoneticPr fontId="4" type="noConversion"/>
  </si>
  <si>
    <t>Geumcheon</t>
  </si>
  <si>
    <t>Geumcheon</t>
    <phoneticPr fontId="4" type="noConversion"/>
  </si>
  <si>
    <t>Yeongdeungpo</t>
  </si>
  <si>
    <t>Yeongdeungpo</t>
    <phoneticPr fontId="4" type="noConversion"/>
  </si>
  <si>
    <t>Dongjak</t>
  </si>
  <si>
    <t>Dongjak</t>
    <phoneticPr fontId="4" type="noConversion"/>
  </si>
  <si>
    <t>Gwanak</t>
  </si>
  <si>
    <t>Gwanak</t>
    <phoneticPr fontId="4" type="noConversion"/>
  </si>
  <si>
    <t>Seocho</t>
  </si>
  <si>
    <t>Seocho</t>
    <phoneticPr fontId="4" type="noConversion"/>
  </si>
  <si>
    <t>Songpa</t>
    <phoneticPr fontId="4" type="noConversion"/>
  </si>
  <si>
    <t>Gangdong</t>
  </si>
  <si>
    <t>Gangdong</t>
    <phoneticPr fontId="4" type="noConversion"/>
  </si>
  <si>
    <t>Gangnam</t>
    <phoneticPr fontId="4" type="noConversion"/>
  </si>
  <si>
    <t>Seoul 1</t>
    <phoneticPr fontId="4" type="noConversion"/>
  </si>
  <si>
    <t>Seoul 2</t>
  </si>
  <si>
    <t>Seoul 3</t>
  </si>
  <si>
    <t>Seoul 4</t>
  </si>
  <si>
    <t>Seoul 5</t>
  </si>
  <si>
    <t>Seoul 6</t>
  </si>
  <si>
    <t>Seoul 7</t>
  </si>
  <si>
    <t>Seoul 8</t>
  </si>
  <si>
    <t>Seoul 9</t>
  </si>
  <si>
    <t>Seoul 10</t>
  </si>
  <si>
    <t>Seoul 11</t>
  </si>
  <si>
    <t>Seoul 12</t>
  </si>
  <si>
    <t>Seoul 13</t>
  </si>
  <si>
    <t>Seoul 14</t>
  </si>
  <si>
    <t>Seoul 15</t>
  </si>
  <si>
    <t>Seoul 16</t>
  </si>
  <si>
    <t>Seoul 17</t>
  </si>
  <si>
    <t>Seoul 18</t>
  </si>
  <si>
    <t>Seoul 19</t>
  </si>
  <si>
    <t>Seoul 20</t>
  </si>
  <si>
    <t>Seoul 21</t>
  </si>
  <si>
    <t>Seoul 22</t>
  </si>
  <si>
    <t>Seoul 23</t>
  </si>
  <si>
    <t>Seoul 24</t>
  </si>
  <si>
    <t>Seoul 25</t>
  </si>
  <si>
    <t>Seoul 26</t>
  </si>
  <si>
    <t>Seoul 27</t>
  </si>
  <si>
    <t>Seoul 28</t>
  </si>
  <si>
    <t>Seoul 29</t>
  </si>
  <si>
    <t>Seoul 30</t>
  </si>
  <si>
    <t>description 1</t>
    <phoneticPr fontId="4" type="noConversion"/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</si>
  <si>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</si>
  <si>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</si>
  <si>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</si>
  <si>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</si>
  <si>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</si>
  <si>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</si>
  <si>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</si>
  <si>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</si>
  <si>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</si>
  <si>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</si>
  <si>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</si>
  <si>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</si>
  <si>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</si>
  <si>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</si>
  <si>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</si>
  <si>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description 17</t>
  </si>
  <si>
    <t>description 18</t>
  </si>
  <si>
    <t>description 19</t>
  </si>
  <si>
    <t>description 20</t>
  </si>
  <si>
    <t>description 21</t>
  </si>
  <si>
    <t>description 22</t>
  </si>
  <si>
    <t>description 23</t>
  </si>
  <si>
    <t>description 24</t>
  </si>
  <si>
    <t>description 25</t>
  </si>
  <si>
    <t>description 26</t>
  </si>
  <si>
    <t>description 27</t>
  </si>
  <si>
    <t>description 28</t>
  </si>
  <si>
    <t>description 29</t>
  </si>
  <si>
    <t>description 30</t>
    <phoneticPr fontId="4" type="noConversion"/>
  </si>
  <si>
    <t>agent 1</t>
    <phoneticPr fontId="4" type="noConversion"/>
  </si>
  <si>
    <t>agent 2</t>
  </si>
  <si>
    <t>agent 3</t>
  </si>
  <si>
    <t>agent 4</t>
  </si>
  <si>
    <t>agent 5</t>
  </si>
  <si>
    <t>agent 6</t>
  </si>
  <si>
    <t>agent 7</t>
  </si>
  <si>
    <t>agent 8</t>
  </si>
  <si>
    <t>agent 9</t>
  </si>
  <si>
    <t>agent 10</t>
  </si>
  <si>
    <t>agent 11</t>
  </si>
  <si>
    <t>agent 12</t>
  </si>
  <si>
    <t>agent 13</t>
  </si>
  <si>
    <t>agent 14</t>
  </si>
  <si>
    <t>agent 15</t>
  </si>
  <si>
    <t>agent 16</t>
  </si>
  <si>
    <t>agent 17</t>
  </si>
  <si>
    <t>agent 18</t>
  </si>
  <si>
    <t>agent 19</t>
  </si>
  <si>
    <t>agent 20</t>
  </si>
  <si>
    <t>agent 21</t>
  </si>
  <si>
    <t>agent 22</t>
  </si>
  <si>
    <t>agent 23</t>
  </si>
  <si>
    <t>agent 24</t>
  </si>
  <si>
    <t>agent 25</t>
  </si>
  <si>
    <t>agent 26</t>
  </si>
  <si>
    <t>agent 27</t>
  </si>
  <si>
    <t>agent 28</t>
  </si>
  <si>
    <t>agent 29</t>
  </si>
  <si>
    <t>agent 30</t>
  </si>
  <si>
    <t>Gangnam</t>
    <phoneticPr fontId="4" type="noConversion"/>
  </si>
  <si>
    <t>Seocho</t>
    <phoneticPr fontId="4" type="noConversion"/>
  </si>
  <si>
    <t>num_of_bathrooms</t>
    <phoneticPr fontId="4" type="noConversion"/>
  </si>
  <si>
    <t>num_of_bedrooms</t>
    <phoneticPr fontId="4" type="noConversion"/>
  </si>
  <si>
    <t>seller_id</t>
  </si>
  <si>
    <t>seller_name</t>
  </si>
  <si>
    <t>buyer_id</t>
  </si>
  <si>
    <t>buyer_name</t>
  </si>
  <si>
    <t>Annamaria</t>
  </si>
  <si>
    <t>Esther</t>
  </si>
  <si>
    <t>Adan</t>
  </si>
  <si>
    <t>Dasie</t>
  </si>
  <si>
    <t>Tawsha</t>
  </si>
  <si>
    <t>Trixy</t>
  </si>
  <si>
    <t>Winnah</t>
  </si>
  <si>
    <t>Marc</t>
  </si>
  <si>
    <t>Teodor</t>
  </si>
  <si>
    <t>Murial</t>
  </si>
  <si>
    <t>Jermain</t>
  </si>
  <si>
    <t>Farrel</t>
  </si>
  <si>
    <t>Issie</t>
  </si>
  <si>
    <t>Fax</t>
  </si>
  <si>
    <t>Jae</t>
  </si>
  <si>
    <t>Dawn</t>
  </si>
  <si>
    <t>Deni</t>
  </si>
  <si>
    <t>Malia</t>
  </si>
  <si>
    <t>Zelma</t>
  </si>
  <si>
    <t>Chelsy</t>
  </si>
  <si>
    <t>Loraine</t>
  </si>
  <si>
    <t>Camila</t>
  </si>
  <si>
    <t>Flss</t>
  </si>
  <si>
    <t>Tilly</t>
  </si>
  <si>
    <t>Doloritas</t>
  </si>
  <si>
    <t>Rorie</t>
  </si>
  <si>
    <t>Immanuel</t>
  </si>
  <si>
    <t>Denney</t>
  </si>
  <si>
    <t>Rose</t>
  </si>
  <si>
    <t>seller_phone_number</t>
    <phoneticPr fontId="4" type="noConversion"/>
  </si>
  <si>
    <t>buyer_phone_number</t>
    <phoneticPr fontId="4" type="noConversion"/>
  </si>
  <si>
    <t>010-1000-0001</t>
    <phoneticPr fontId="4" type="noConversion"/>
  </si>
  <si>
    <t>010-1000-0002</t>
  </si>
  <si>
    <t>010-1000-0003</t>
  </si>
  <si>
    <t>010-1000-0004</t>
  </si>
  <si>
    <t>010-1000-0005</t>
  </si>
  <si>
    <t>010-1000-0006</t>
  </si>
  <si>
    <t>010-1000-0007</t>
  </si>
  <si>
    <t>010-1000-0008</t>
  </si>
  <si>
    <t>010-1000-0009</t>
  </si>
  <si>
    <t>010-1000-0010</t>
  </si>
  <si>
    <t>010-1000-0011</t>
  </si>
  <si>
    <t>010-1000-0012</t>
  </si>
  <si>
    <t>010-1000-0013</t>
  </si>
  <si>
    <t>010-1000-0014</t>
  </si>
  <si>
    <t>010-1000-0015</t>
  </si>
  <si>
    <t>010-2000-0001</t>
    <phoneticPr fontId="4" type="noConversion"/>
  </si>
  <si>
    <t>010-2000-0002</t>
  </si>
  <si>
    <t>010-2000-0003</t>
  </si>
  <si>
    <t>010-2000-0004</t>
  </si>
  <si>
    <t>010-2000-0005</t>
  </si>
  <si>
    <t>010-2000-0006</t>
  </si>
  <si>
    <t>010-2000-0007</t>
  </si>
  <si>
    <t>010-2000-0008</t>
  </si>
  <si>
    <t>010-2000-0009</t>
  </si>
  <si>
    <t>010-2000-0010</t>
  </si>
  <si>
    <t>010-2000-0011</t>
  </si>
  <si>
    <t>010-2000-0012</t>
  </si>
  <si>
    <t>010-2000-0013</t>
  </si>
  <si>
    <t>010-2000-0014</t>
  </si>
  <si>
    <t>010-2000-0015</t>
  </si>
  <si>
    <t>trans_id</t>
    <phoneticPr fontId="4" type="noConversion"/>
  </si>
  <si>
    <t>buyer_agent_id</t>
    <phoneticPr fontId="4" type="noConversion"/>
  </si>
  <si>
    <t>agent 31</t>
  </si>
  <si>
    <t>agent 32</t>
  </si>
  <si>
    <t>agent 33</t>
  </si>
  <si>
    <t>agent 34</t>
  </si>
  <si>
    <t>agent 35</t>
  </si>
  <si>
    <t>agent 36</t>
  </si>
  <si>
    <t>agent 37</t>
  </si>
  <si>
    <t>agent 38</t>
  </si>
  <si>
    <t>agent 39</t>
  </si>
  <si>
    <t>agent 40</t>
  </si>
  <si>
    <t>agent 41</t>
  </si>
  <si>
    <t>agent 42</t>
  </si>
  <si>
    <t>agent 43</t>
  </si>
  <si>
    <t>agent 44</t>
  </si>
  <si>
    <t>agent 45</t>
  </si>
  <si>
    <t>01000000031</t>
  </si>
  <si>
    <t>01000000032</t>
  </si>
  <si>
    <t>01000000033</t>
  </si>
  <si>
    <t>01000000034</t>
  </si>
  <si>
    <t>01000000035</t>
  </si>
  <si>
    <t>01000000036</t>
  </si>
  <si>
    <t>01000000037</t>
  </si>
  <si>
    <t>01000000038</t>
  </si>
  <si>
    <t>01000000039</t>
  </si>
  <si>
    <t>01000000040</t>
  </si>
  <si>
    <t>01000000041</t>
  </si>
  <si>
    <t>01000000042</t>
  </si>
  <si>
    <t>01000000043</t>
  </si>
  <si>
    <t>01000000044</t>
  </si>
  <si>
    <t>01000000045</t>
  </si>
  <si>
    <t>Seoul 31</t>
  </si>
  <si>
    <t>Seoul 32</t>
  </si>
  <si>
    <t>Seoul 33</t>
  </si>
  <si>
    <t>Seoul 34</t>
  </si>
  <si>
    <t>Seoul 35</t>
  </si>
  <si>
    <t>Seoul 36</t>
  </si>
  <si>
    <t>Seoul 37</t>
  </si>
  <si>
    <t>Seoul 38</t>
  </si>
  <si>
    <t>Seoul 39</t>
  </si>
  <si>
    <t>Seoul 40</t>
  </si>
  <si>
    <t>Seoul 41</t>
  </si>
  <si>
    <t>Seoul 42</t>
  </si>
  <si>
    <t>Seoul 43</t>
  </si>
  <si>
    <t>Seoul 44</t>
  </si>
  <si>
    <t>Seoul 45</t>
  </si>
  <si>
    <t>multi-bedroom apartments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</si>
</sst>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0">
    <font>
      <sz val="11"/>
      <name val="Arial"/>
      <family val="1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Arial"/>
      <family val="1"/>
    </font>
    <font>
      <sz val="8"/>
      <name val="바탕"/>
      <family val="1"/>
      <charset val="129"/>
    </font>
    <font>
      <sz val="11"/>
      <name val="Arial Unicode MS"/>
      <family val="1"/>
      <charset val="129"/>
    </font>
    <font>
      <sz val="11"/>
      <name val="굴림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2" fillId="0" borderId="0">
      <alignment vertical="center"/>
    </xf>
  </cellStyleXfs>
  <cellXfs count="19">
    <xf numFmtId="0" fontId="0" fillId="0" borderId="0" xfId="0"/>
    <xf numFmtId="0" fontId="5" fillId="0" borderId="0" xfId="0" applyFont="1"/>
    <xf numFmtId="0" fontId="6" fillId="0" borderId="0" xfId="0" applyFont="1"/>
    <xf numFmtId="176" fontId="0" fillId="0" borderId="0" xfId="0" applyNumberFormat="1"/>
    <xf numFmtId="0" fontId="2" fillId="0" borderId="0" xfId="2">
      <alignment vertical="center"/>
    </xf>
    <xf numFmtId="0" fontId="2" fillId="0" borderId="0" xfId="2" applyAlignment="1"/>
    <xf numFmtId="14" fontId="2" fillId="0" borderId="0" xfId="2" applyNumberFormat="1" applyAlignment="1"/>
    <xf numFmtId="176" fontId="2" fillId="0" borderId="0" xfId="2" applyNumberFormat="1" applyAlignment="1"/>
    <xf numFmtId="0" fontId="6" fillId="0" borderId="0" xfId="2" applyFont="1" applyAlignment="1"/>
    <xf numFmtId="0" fontId="5" fillId="0" borderId="0" xfId="2" applyFont="1" applyAlignment="1"/>
    <xf numFmtId="49" fontId="0" fillId="0" borderId="0" xfId="0" applyNumberFormat="1"/>
    <xf numFmtId="14" fontId="0" fillId="0" borderId="0" xfId="0" applyNumberFormat="1"/>
    <xf numFmtId="176" fontId="1" fillId="0" borderId="0" xfId="2" applyNumberFormat="1" applyFont="1" applyAlignment="1"/>
    <xf numFmtId="0" fontId="1" fillId="0" borderId="0" xfId="2" applyFont="1" applyAlignment="1"/>
    <xf numFmtId="14" fontId="1" fillId="0" borderId="0" xfId="2" applyNumberFormat="1" applyFont="1" applyAlignment="1"/>
    <xf numFmtId="0" fontId="1" fillId="0" borderId="0" xfId="2" applyFont="1">
      <alignment vertical="center"/>
    </xf>
    <xf numFmtId="176" fontId="8" fillId="0" borderId="0" xfId="2" applyNumberFormat="1" applyFont="1" applyAlignment="1"/>
    <xf numFmtId="0" fontId="8" fillId="0" borderId="0" xfId="2" applyFont="1" applyAlignment="1"/>
    <xf numFmtId="0" fontId="9" fillId="0" borderId="0" xfId="2" applyFont="1" applyAlignment="1"/>
  </cellXfs>
  <cellStyles count="3">
    <cellStyle name="Normal" xfId="1" xr:uid="{00000000-0005-0000-0000-000000000000}"/>
    <cellStyle name="표준" xfId="0" builtinId="0"/>
    <cellStyle name="표준 2" xfId="2" xr:uid="{54DDFDFD-EC51-424C-9816-F107DE222B9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tabSelected="1" showOutlineSymbols="0" showWhiteSpace="0" topLeftCell="A24" zoomScaleNormal="100" workbookViewId="0">
      <selection activeCell="A33" sqref="A33:A62"/>
    </sheetView>
  </sheetViews>
  <sheetFormatPr defaultRowHeight="13.5"/>
  <cols>
    <col min="1" max="1" width="13" bestFit="1" customWidth="1"/>
    <col min="2" max="2" width="8.5625" bestFit="1" customWidth="1"/>
    <col min="3" max="3" width="15.1875" bestFit="1" customWidth="1"/>
    <col min="4" max="4" width="10.8125" bestFit="1" customWidth="1"/>
    <col min="5" max="5" width="16.3125" bestFit="1" customWidth="1"/>
    <col min="6" max="6" width="15.1875" bestFit="1" customWidth="1"/>
    <col min="7" max="7" width="7.9375" customWidth="1"/>
    <col min="8" max="8" width="11.875" bestFit="1" customWidth="1"/>
    <col min="9" max="9" width="11.875" customWidth="1"/>
    <col min="10" max="10" width="10.8125" bestFit="1" customWidth="1"/>
    <col min="11" max="11" width="11.875" bestFit="1" customWidth="1"/>
    <col min="12" max="12" width="10.8125" bestFit="1" customWidth="1"/>
    <col min="13" max="13" width="13" customWidth="1"/>
    <col min="14" max="14" width="16.5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251</v>
      </c>
      <c r="F1" t="s">
        <v>250</v>
      </c>
      <c r="G1" t="s">
        <v>4</v>
      </c>
      <c r="H1" t="s">
        <v>5</v>
      </c>
      <c r="I1" t="s">
        <v>62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ht="13.9">
      <c r="A2" s="3">
        <v>2633503989</v>
      </c>
      <c r="B2" s="2" t="s">
        <v>127</v>
      </c>
      <c r="C2" t="s">
        <v>107</v>
      </c>
      <c r="D2" t="s">
        <v>115</v>
      </c>
      <c r="E2">
        <v>1</v>
      </c>
      <c r="F2">
        <v>4</v>
      </c>
      <c r="G2" t="b">
        <v>0</v>
      </c>
      <c r="H2" s="11">
        <v>44310</v>
      </c>
      <c r="I2">
        <v>855217394</v>
      </c>
      <c r="J2">
        <v>85.5</v>
      </c>
      <c r="K2">
        <v>1</v>
      </c>
      <c r="L2" t="b">
        <v>1</v>
      </c>
      <c r="M2">
        <v>7823600675</v>
      </c>
      <c r="N2" s="1" t="s">
        <v>188</v>
      </c>
    </row>
    <row r="3" spans="1:14" ht="13.9">
      <c r="A3" s="3">
        <v>2952652911</v>
      </c>
      <c r="B3" s="1" t="s">
        <v>136</v>
      </c>
      <c r="C3" t="s">
        <v>12</v>
      </c>
      <c r="D3" t="s">
        <v>60</v>
      </c>
      <c r="E3">
        <v>2</v>
      </c>
      <c r="F3">
        <v>2</v>
      </c>
      <c r="G3" t="b">
        <v>1</v>
      </c>
      <c r="H3" t="s">
        <v>13</v>
      </c>
      <c r="I3">
        <v>121081971</v>
      </c>
      <c r="J3">
        <v>84.9</v>
      </c>
      <c r="K3">
        <v>2</v>
      </c>
      <c r="L3" t="b">
        <v>1</v>
      </c>
      <c r="M3">
        <v>4315972075</v>
      </c>
      <c r="N3" s="1" t="s">
        <v>189</v>
      </c>
    </row>
    <row r="4" spans="1:14" ht="13.9">
      <c r="A4" s="3">
        <v>3744402710</v>
      </c>
      <c r="B4" s="2" t="s">
        <v>142</v>
      </c>
      <c r="C4" t="s">
        <v>14</v>
      </c>
      <c r="D4" t="s">
        <v>61</v>
      </c>
      <c r="E4">
        <v>3</v>
      </c>
      <c r="F4">
        <v>3</v>
      </c>
      <c r="G4" t="b">
        <v>0</v>
      </c>
      <c r="H4" t="s">
        <v>15</v>
      </c>
      <c r="I4">
        <v>993024460</v>
      </c>
      <c r="J4">
        <v>93.1</v>
      </c>
      <c r="K4">
        <v>3</v>
      </c>
      <c r="L4" t="b">
        <v>1</v>
      </c>
      <c r="M4">
        <v>6408338323</v>
      </c>
      <c r="N4" s="1" t="s">
        <v>190</v>
      </c>
    </row>
    <row r="5" spans="1:14" ht="13.9">
      <c r="A5" s="3">
        <v>2174311773</v>
      </c>
      <c r="B5" s="2" t="s">
        <v>157</v>
      </c>
      <c r="C5" t="s">
        <v>16</v>
      </c>
      <c r="D5" t="s">
        <v>364</v>
      </c>
      <c r="E5">
        <v>4</v>
      </c>
      <c r="F5">
        <v>2</v>
      </c>
      <c r="G5" t="b">
        <v>0</v>
      </c>
      <c r="H5" t="s">
        <v>17</v>
      </c>
      <c r="I5">
        <v>601548755</v>
      </c>
      <c r="J5">
        <v>41.8</v>
      </c>
      <c r="K5">
        <v>4</v>
      </c>
      <c r="L5" t="b">
        <v>1</v>
      </c>
      <c r="M5">
        <v>7873827369</v>
      </c>
      <c r="N5" s="1" t="s">
        <v>191</v>
      </c>
    </row>
    <row r="6" spans="1:14" ht="13.9">
      <c r="A6" s="3">
        <v>3431872283</v>
      </c>
      <c r="B6" s="2" t="s">
        <v>120</v>
      </c>
      <c r="C6" t="s">
        <v>18</v>
      </c>
      <c r="D6" t="s">
        <v>58</v>
      </c>
      <c r="E6">
        <v>1</v>
      </c>
      <c r="F6">
        <v>1</v>
      </c>
      <c r="G6" t="b">
        <v>0</v>
      </c>
      <c r="H6" s="11">
        <v>44401</v>
      </c>
      <c r="I6">
        <v>288878062</v>
      </c>
      <c r="J6">
        <v>84.3</v>
      </c>
      <c r="K6">
        <v>5</v>
      </c>
      <c r="L6" t="b">
        <v>1</v>
      </c>
      <c r="M6">
        <v>3681339727</v>
      </c>
      <c r="N6" s="1" t="s">
        <v>192</v>
      </c>
    </row>
    <row r="7" spans="1:14" ht="13.9">
      <c r="A7" s="3">
        <v>1020844972</v>
      </c>
      <c r="B7" s="2" t="s">
        <v>130</v>
      </c>
      <c r="C7" t="s">
        <v>11</v>
      </c>
      <c r="D7" t="s">
        <v>61</v>
      </c>
      <c r="E7">
        <v>2</v>
      </c>
      <c r="F7">
        <v>3</v>
      </c>
      <c r="G7" t="b">
        <v>0</v>
      </c>
      <c r="H7" s="11">
        <v>44676</v>
      </c>
      <c r="I7">
        <v>572257217</v>
      </c>
      <c r="J7">
        <v>10.6</v>
      </c>
      <c r="K7">
        <v>6</v>
      </c>
      <c r="L7" t="b">
        <v>0</v>
      </c>
      <c r="M7">
        <v>7691523142</v>
      </c>
      <c r="N7" s="1" t="s">
        <v>193</v>
      </c>
    </row>
    <row r="8" spans="1:14" ht="13.9">
      <c r="A8" s="3">
        <v>4672988400</v>
      </c>
      <c r="B8" s="2" t="s">
        <v>124</v>
      </c>
      <c r="C8" t="s">
        <v>19</v>
      </c>
      <c r="D8" t="s">
        <v>60</v>
      </c>
      <c r="E8">
        <v>3</v>
      </c>
      <c r="F8">
        <v>1</v>
      </c>
      <c r="G8" t="b">
        <v>0</v>
      </c>
      <c r="H8" s="11">
        <v>44371</v>
      </c>
      <c r="I8">
        <v>160665250</v>
      </c>
      <c r="J8">
        <v>69.099999999999994</v>
      </c>
      <c r="K8">
        <v>7</v>
      </c>
      <c r="L8" t="b">
        <v>0</v>
      </c>
      <c r="M8">
        <v>7084338222</v>
      </c>
      <c r="N8" s="1" t="s">
        <v>194</v>
      </c>
    </row>
    <row r="9" spans="1:14" ht="13.9">
      <c r="A9" s="3">
        <v>4782701094</v>
      </c>
      <c r="B9" s="2" t="s">
        <v>150</v>
      </c>
      <c r="C9" t="s">
        <v>20</v>
      </c>
      <c r="D9" t="s">
        <v>61</v>
      </c>
      <c r="E9">
        <v>4</v>
      </c>
      <c r="F9">
        <v>2</v>
      </c>
      <c r="G9" t="b">
        <v>0</v>
      </c>
      <c r="H9" t="s">
        <v>21</v>
      </c>
      <c r="I9">
        <v>265446145</v>
      </c>
      <c r="J9">
        <v>76.8</v>
      </c>
      <c r="K9">
        <v>8</v>
      </c>
      <c r="L9" t="b">
        <v>1</v>
      </c>
      <c r="M9">
        <v>2105967005</v>
      </c>
      <c r="N9" s="1" t="s">
        <v>195</v>
      </c>
    </row>
    <row r="10" spans="1:14" ht="13.9">
      <c r="A10" s="3">
        <v>3076669644</v>
      </c>
      <c r="B10" s="2" t="s">
        <v>136</v>
      </c>
      <c r="C10" t="s">
        <v>22</v>
      </c>
      <c r="D10" t="s">
        <v>58</v>
      </c>
      <c r="E10">
        <v>1</v>
      </c>
      <c r="F10">
        <v>1</v>
      </c>
      <c r="G10" t="b">
        <v>1</v>
      </c>
      <c r="H10" t="s">
        <v>23</v>
      </c>
      <c r="I10">
        <v>913582108</v>
      </c>
      <c r="J10">
        <v>59.5</v>
      </c>
      <c r="K10">
        <v>9</v>
      </c>
      <c r="L10" t="b">
        <v>1</v>
      </c>
      <c r="M10">
        <v>6398333561</v>
      </c>
      <c r="N10" s="1" t="s">
        <v>196</v>
      </c>
    </row>
    <row r="11" spans="1:14" ht="13.9">
      <c r="A11" s="3">
        <v>1022721960</v>
      </c>
      <c r="B11" s="2" t="s">
        <v>140</v>
      </c>
      <c r="C11" t="s">
        <v>24</v>
      </c>
      <c r="D11" t="s">
        <v>61</v>
      </c>
      <c r="E11">
        <v>2</v>
      </c>
      <c r="F11">
        <v>2</v>
      </c>
      <c r="G11" t="b">
        <v>0</v>
      </c>
      <c r="H11" t="s">
        <v>25</v>
      </c>
      <c r="I11">
        <v>627626364</v>
      </c>
      <c r="J11">
        <v>16.8</v>
      </c>
      <c r="K11">
        <v>10</v>
      </c>
      <c r="L11" t="b">
        <v>1</v>
      </c>
      <c r="M11">
        <v>8286300609</v>
      </c>
      <c r="N11" s="1" t="s">
        <v>197</v>
      </c>
    </row>
    <row r="12" spans="1:14" ht="13.9">
      <c r="A12" s="3">
        <v>4102130590</v>
      </c>
      <c r="B12" s="2" t="s">
        <v>155</v>
      </c>
      <c r="C12" t="s">
        <v>26</v>
      </c>
      <c r="D12" t="s">
        <v>61</v>
      </c>
      <c r="E12">
        <v>3</v>
      </c>
      <c r="F12">
        <v>3</v>
      </c>
      <c r="G12" t="b">
        <v>0</v>
      </c>
      <c r="H12" s="11">
        <v>44378</v>
      </c>
      <c r="I12">
        <v>516047990</v>
      </c>
      <c r="J12">
        <v>75.7</v>
      </c>
      <c r="K12">
        <v>11</v>
      </c>
      <c r="L12" t="b">
        <v>0</v>
      </c>
      <c r="M12">
        <v>4456220837</v>
      </c>
      <c r="N12" s="1" t="s">
        <v>198</v>
      </c>
    </row>
    <row r="13" spans="1:14" ht="13.9">
      <c r="A13" s="3">
        <v>2389217002</v>
      </c>
      <c r="B13" s="2" t="s">
        <v>128</v>
      </c>
      <c r="C13" t="s">
        <v>27</v>
      </c>
      <c r="D13" t="s">
        <v>60</v>
      </c>
      <c r="E13">
        <v>4</v>
      </c>
      <c r="F13">
        <v>4</v>
      </c>
      <c r="G13" t="b">
        <v>1</v>
      </c>
      <c r="H13" t="s">
        <v>28</v>
      </c>
      <c r="I13">
        <v>295068337</v>
      </c>
      <c r="J13">
        <v>77.3</v>
      </c>
      <c r="K13">
        <v>12</v>
      </c>
      <c r="L13" t="b">
        <v>1</v>
      </c>
      <c r="M13">
        <v>7652240850</v>
      </c>
      <c r="N13" s="1" t="s">
        <v>199</v>
      </c>
    </row>
    <row r="14" spans="1:14" ht="13.9">
      <c r="A14" s="3">
        <v>7063200296</v>
      </c>
      <c r="B14" s="1" t="s">
        <v>122</v>
      </c>
      <c r="C14" t="s">
        <v>29</v>
      </c>
      <c r="D14" t="s">
        <v>59</v>
      </c>
      <c r="E14">
        <v>1</v>
      </c>
      <c r="F14">
        <v>1</v>
      </c>
      <c r="G14" t="b">
        <v>0</v>
      </c>
      <c r="H14" s="11">
        <v>44570</v>
      </c>
      <c r="I14">
        <v>947584841</v>
      </c>
      <c r="J14">
        <v>88.9</v>
      </c>
      <c r="K14">
        <v>13</v>
      </c>
      <c r="L14" t="b">
        <v>0</v>
      </c>
      <c r="M14">
        <v>6530013324</v>
      </c>
      <c r="N14" s="1" t="s">
        <v>200</v>
      </c>
    </row>
    <row r="15" spans="1:14" ht="13.9">
      <c r="A15" s="3">
        <v>7284153684</v>
      </c>
      <c r="B15" s="2" t="s">
        <v>148</v>
      </c>
      <c r="C15" t="s">
        <v>30</v>
      </c>
      <c r="D15" t="s">
        <v>58</v>
      </c>
      <c r="E15">
        <v>1</v>
      </c>
      <c r="F15">
        <v>1</v>
      </c>
      <c r="G15" t="b">
        <v>0</v>
      </c>
      <c r="H15" t="s">
        <v>31</v>
      </c>
      <c r="I15">
        <v>431066103</v>
      </c>
      <c r="J15">
        <v>99.9</v>
      </c>
      <c r="K15">
        <v>14</v>
      </c>
      <c r="L15" t="b">
        <v>1</v>
      </c>
      <c r="M15">
        <v>8711742120</v>
      </c>
      <c r="N15" s="1" t="s">
        <v>201</v>
      </c>
    </row>
    <row r="16" spans="1:14" ht="13.9">
      <c r="A16" s="3">
        <v>9214215348</v>
      </c>
      <c r="B16" s="2" t="s">
        <v>152</v>
      </c>
      <c r="C16" t="s">
        <v>32</v>
      </c>
      <c r="D16" t="s">
        <v>60</v>
      </c>
      <c r="E16">
        <v>4</v>
      </c>
      <c r="F16">
        <v>2</v>
      </c>
      <c r="G16" t="b">
        <v>1</v>
      </c>
      <c r="H16" t="s">
        <v>33</v>
      </c>
      <c r="I16">
        <v>350791080</v>
      </c>
      <c r="J16">
        <v>90.1</v>
      </c>
      <c r="K16">
        <v>15</v>
      </c>
      <c r="L16" t="b">
        <v>0</v>
      </c>
      <c r="M16">
        <v>3466978513</v>
      </c>
      <c r="N16" s="1" t="s">
        <v>202</v>
      </c>
    </row>
    <row r="17" spans="1:14" ht="13.9">
      <c r="A17" s="3">
        <v>1250197763</v>
      </c>
      <c r="B17" s="2" t="s">
        <v>248</v>
      </c>
      <c r="C17" t="s">
        <v>34</v>
      </c>
      <c r="D17" t="s">
        <v>58</v>
      </c>
      <c r="E17">
        <v>1</v>
      </c>
      <c r="F17">
        <v>1</v>
      </c>
      <c r="G17" t="b">
        <v>1</v>
      </c>
      <c r="H17" t="s">
        <v>35</v>
      </c>
      <c r="I17">
        <v>201914014</v>
      </c>
      <c r="J17">
        <v>87.8</v>
      </c>
      <c r="K17">
        <v>16</v>
      </c>
      <c r="L17" t="b">
        <v>0</v>
      </c>
      <c r="M17">
        <v>8635862359</v>
      </c>
      <c r="N17" s="1" t="s">
        <v>203</v>
      </c>
    </row>
    <row r="18" spans="1:14" ht="13.9">
      <c r="A18" s="3">
        <v>3448115158</v>
      </c>
      <c r="B18" s="2" t="s">
        <v>136</v>
      </c>
      <c r="C18" t="s">
        <v>36</v>
      </c>
      <c r="D18" t="s">
        <v>59</v>
      </c>
      <c r="E18">
        <v>1</v>
      </c>
      <c r="F18">
        <v>1</v>
      </c>
      <c r="G18" t="b">
        <v>1</v>
      </c>
      <c r="H18" t="s">
        <v>37</v>
      </c>
      <c r="I18">
        <v>903924085</v>
      </c>
      <c r="J18">
        <v>84.4</v>
      </c>
      <c r="K18">
        <v>17</v>
      </c>
      <c r="L18" t="b">
        <v>1</v>
      </c>
      <c r="M18">
        <v>7277416568</v>
      </c>
      <c r="N18" s="1" t="s">
        <v>204</v>
      </c>
    </row>
    <row r="19" spans="1:14" ht="13.9">
      <c r="A19" s="3">
        <v>7698122395</v>
      </c>
      <c r="B19" s="2" t="s">
        <v>116</v>
      </c>
      <c r="C19" t="s">
        <v>38</v>
      </c>
      <c r="D19" t="s">
        <v>60</v>
      </c>
      <c r="E19">
        <v>4</v>
      </c>
      <c r="F19">
        <v>1</v>
      </c>
      <c r="G19" t="b">
        <v>0</v>
      </c>
      <c r="H19" s="11">
        <v>44680</v>
      </c>
      <c r="I19">
        <v>555519003</v>
      </c>
      <c r="J19">
        <v>51.4</v>
      </c>
      <c r="K19">
        <v>18</v>
      </c>
      <c r="L19" t="b">
        <v>0</v>
      </c>
      <c r="M19">
        <v>3423750217</v>
      </c>
      <c r="N19" s="1" t="s">
        <v>205</v>
      </c>
    </row>
    <row r="20" spans="1:14" ht="13.9">
      <c r="A20" s="3">
        <v>7877549413</v>
      </c>
      <c r="B20" s="2" t="s">
        <v>118</v>
      </c>
      <c r="C20" t="s">
        <v>39</v>
      </c>
      <c r="D20" t="s">
        <v>58</v>
      </c>
      <c r="E20">
        <v>1</v>
      </c>
      <c r="F20">
        <v>1</v>
      </c>
      <c r="G20" t="b">
        <v>0</v>
      </c>
      <c r="H20" s="11">
        <v>44556</v>
      </c>
      <c r="I20">
        <v>549391562</v>
      </c>
      <c r="J20">
        <v>26.2</v>
      </c>
      <c r="K20">
        <v>19</v>
      </c>
      <c r="L20" t="b">
        <v>1</v>
      </c>
      <c r="M20">
        <v>8573935498</v>
      </c>
      <c r="N20" s="1" t="s">
        <v>206</v>
      </c>
    </row>
    <row r="21" spans="1:14" ht="13.9">
      <c r="A21" s="3">
        <v>4510251775</v>
      </c>
      <c r="B21" s="2" t="s">
        <v>248</v>
      </c>
      <c r="C21" t="s">
        <v>40</v>
      </c>
      <c r="D21" t="s">
        <v>61</v>
      </c>
      <c r="E21">
        <v>4</v>
      </c>
      <c r="F21">
        <v>3</v>
      </c>
      <c r="G21" t="b">
        <v>1</v>
      </c>
      <c r="H21" t="s">
        <v>41</v>
      </c>
      <c r="I21">
        <v>573810498</v>
      </c>
      <c r="J21">
        <v>100.1</v>
      </c>
      <c r="K21">
        <v>20</v>
      </c>
      <c r="L21" t="b">
        <v>1</v>
      </c>
      <c r="M21">
        <v>4604439636</v>
      </c>
      <c r="N21" s="1" t="s">
        <v>207</v>
      </c>
    </row>
    <row r="22" spans="1:14" ht="13.9">
      <c r="A22" s="3">
        <v>7423244621</v>
      </c>
      <c r="B22" s="2" t="s">
        <v>144</v>
      </c>
      <c r="C22" t="s">
        <v>42</v>
      </c>
      <c r="D22" t="s">
        <v>60</v>
      </c>
      <c r="E22">
        <v>2</v>
      </c>
      <c r="F22">
        <v>4</v>
      </c>
      <c r="G22" t="b">
        <v>0</v>
      </c>
      <c r="H22" s="11">
        <v>44224</v>
      </c>
      <c r="I22">
        <v>248768202</v>
      </c>
      <c r="J22">
        <v>18.8</v>
      </c>
      <c r="K22">
        <v>21</v>
      </c>
      <c r="L22" t="b">
        <v>1</v>
      </c>
      <c r="M22">
        <v>3902266186</v>
      </c>
      <c r="N22" s="1" t="s">
        <v>208</v>
      </c>
    </row>
    <row r="23" spans="1:14" ht="13.9">
      <c r="A23" s="3">
        <v>3498839520</v>
      </c>
      <c r="B23" s="2" t="s">
        <v>146</v>
      </c>
      <c r="C23" t="s">
        <v>18</v>
      </c>
      <c r="D23" t="s">
        <v>58</v>
      </c>
      <c r="E23">
        <v>1</v>
      </c>
      <c r="F23">
        <v>1</v>
      </c>
      <c r="G23" t="b">
        <v>0</v>
      </c>
      <c r="H23" t="s">
        <v>43</v>
      </c>
      <c r="I23">
        <v>425539148</v>
      </c>
      <c r="J23">
        <v>48.5</v>
      </c>
      <c r="K23">
        <v>22</v>
      </c>
      <c r="L23" t="b">
        <v>0</v>
      </c>
      <c r="M23">
        <v>7199120853</v>
      </c>
      <c r="N23" s="1" t="s">
        <v>209</v>
      </c>
    </row>
    <row r="24" spans="1:14" ht="13.9">
      <c r="A24" s="3">
        <v>4454552582</v>
      </c>
      <c r="B24" s="2" t="s">
        <v>249</v>
      </c>
      <c r="C24" t="s">
        <v>44</v>
      </c>
      <c r="D24" t="s">
        <v>60</v>
      </c>
      <c r="E24">
        <v>2</v>
      </c>
      <c r="F24">
        <v>2</v>
      </c>
      <c r="G24" t="b">
        <v>1</v>
      </c>
      <c r="H24" t="s">
        <v>45</v>
      </c>
      <c r="I24">
        <v>417320378</v>
      </c>
      <c r="J24">
        <v>25.4</v>
      </c>
      <c r="K24">
        <v>23</v>
      </c>
      <c r="L24" t="b">
        <v>1</v>
      </c>
      <c r="M24">
        <v>7188348506</v>
      </c>
      <c r="N24" s="1" t="s">
        <v>210</v>
      </c>
    </row>
    <row r="25" spans="1:14" ht="13.9">
      <c r="A25" s="3">
        <v>6139945759</v>
      </c>
      <c r="B25" s="2" t="s">
        <v>140</v>
      </c>
      <c r="C25" t="s">
        <v>46</v>
      </c>
      <c r="D25" t="s">
        <v>61</v>
      </c>
      <c r="E25">
        <v>3</v>
      </c>
      <c r="F25">
        <v>3</v>
      </c>
      <c r="G25" t="b">
        <v>0</v>
      </c>
      <c r="H25" t="s">
        <v>47</v>
      </c>
      <c r="I25">
        <v>304146901</v>
      </c>
      <c r="J25">
        <v>7.7</v>
      </c>
      <c r="K25">
        <v>24</v>
      </c>
      <c r="L25" t="b">
        <v>0</v>
      </c>
      <c r="M25">
        <v>2515131679</v>
      </c>
      <c r="N25" s="1" t="s">
        <v>211</v>
      </c>
    </row>
    <row r="26" spans="1:14" ht="13.9">
      <c r="A26" s="3">
        <v>8649865234</v>
      </c>
      <c r="B26" s="2" t="s">
        <v>136</v>
      </c>
      <c r="C26" t="s">
        <v>48</v>
      </c>
      <c r="D26" t="s">
        <v>61</v>
      </c>
      <c r="E26">
        <v>3</v>
      </c>
      <c r="F26">
        <v>4</v>
      </c>
      <c r="G26" t="b">
        <v>1</v>
      </c>
      <c r="H26" t="s">
        <v>49</v>
      </c>
      <c r="I26">
        <v>134208770</v>
      </c>
      <c r="J26">
        <v>99.7</v>
      </c>
      <c r="K26">
        <v>25</v>
      </c>
      <c r="L26" t="b">
        <v>1</v>
      </c>
      <c r="M26">
        <v>5718352936</v>
      </c>
      <c r="N26" s="1" t="s">
        <v>212</v>
      </c>
    </row>
    <row r="27" spans="1:14" ht="13.9">
      <c r="A27" s="3">
        <v>7166277844</v>
      </c>
      <c r="B27" s="1" t="s">
        <v>129</v>
      </c>
      <c r="C27" t="s">
        <v>50</v>
      </c>
      <c r="D27" t="s">
        <v>58</v>
      </c>
      <c r="E27">
        <v>1</v>
      </c>
      <c r="F27">
        <v>1</v>
      </c>
      <c r="G27" t="b">
        <v>0</v>
      </c>
      <c r="H27" s="11">
        <v>44358</v>
      </c>
      <c r="I27">
        <v>853844469</v>
      </c>
      <c r="J27">
        <v>53.5</v>
      </c>
      <c r="K27">
        <v>26</v>
      </c>
      <c r="L27" t="b">
        <v>1</v>
      </c>
      <c r="M27">
        <v>6119859108</v>
      </c>
      <c r="N27" s="1" t="s">
        <v>213</v>
      </c>
    </row>
    <row r="28" spans="1:14" ht="13.9">
      <c r="A28" s="3">
        <v>1099538585</v>
      </c>
      <c r="B28" s="2" t="s">
        <v>138</v>
      </c>
      <c r="C28" t="s">
        <v>51</v>
      </c>
      <c r="D28" t="s">
        <v>60</v>
      </c>
      <c r="E28">
        <v>2</v>
      </c>
      <c r="F28">
        <v>4</v>
      </c>
      <c r="G28" t="b">
        <v>0</v>
      </c>
      <c r="H28" s="11">
        <v>44261</v>
      </c>
      <c r="I28">
        <v>497185053</v>
      </c>
      <c r="J28">
        <v>10.1</v>
      </c>
      <c r="K28">
        <v>27</v>
      </c>
      <c r="L28" t="b">
        <v>0</v>
      </c>
      <c r="M28">
        <v>8889334019</v>
      </c>
      <c r="N28" s="1" t="s">
        <v>214</v>
      </c>
    </row>
    <row r="29" spans="1:14" ht="13.9">
      <c r="A29" s="3">
        <v>3222085946</v>
      </c>
      <c r="B29" s="2" t="s">
        <v>136</v>
      </c>
      <c r="C29" t="s">
        <v>52</v>
      </c>
      <c r="D29" t="s">
        <v>59</v>
      </c>
      <c r="E29">
        <v>1</v>
      </c>
      <c r="F29">
        <v>1</v>
      </c>
      <c r="G29" t="b">
        <v>1</v>
      </c>
      <c r="H29" t="s">
        <v>53</v>
      </c>
      <c r="I29">
        <v>391504155</v>
      </c>
      <c r="J29">
        <v>49.5</v>
      </c>
      <c r="K29">
        <v>28</v>
      </c>
      <c r="L29" t="b">
        <v>1</v>
      </c>
      <c r="M29">
        <v>8925805337</v>
      </c>
      <c r="N29" s="1" t="s">
        <v>215</v>
      </c>
    </row>
    <row r="30" spans="1:14" ht="13.9">
      <c r="A30" s="3">
        <v>8608588944</v>
      </c>
      <c r="B30" s="2" t="s">
        <v>124</v>
      </c>
      <c r="C30" t="s">
        <v>54</v>
      </c>
      <c r="D30" t="s">
        <v>61</v>
      </c>
      <c r="E30">
        <v>2</v>
      </c>
      <c r="F30">
        <v>4</v>
      </c>
      <c r="G30" t="b">
        <v>0</v>
      </c>
      <c r="H30" t="s">
        <v>55</v>
      </c>
      <c r="I30">
        <v>866602154</v>
      </c>
      <c r="J30">
        <v>23.5</v>
      </c>
      <c r="K30">
        <v>29</v>
      </c>
      <c r="L30" t="b">
        <v>0</v>
      </c>
      <c r="M30">
        <v>1744080510</v>
      </c>
      <c r="N30" s="1" t="s">
        <v>216</v>
      </c>
    </row>
    <row r="31" spans="1:14" ht="13.9">
      <c r="A31" s="3">
        <v>4362566701</v>
      </c>
      <c r="B31" s="2" t="s">
        <v>118</v>
      </c>
      <c r="C31" t="s">
        <v>56</v>
      </c>
      <c r="D31" t="s">
        <v>61</v>
      </c>
      <c r="E31">
        <v>3</v>
      </c>
      <c r="F31">
        <v>2</v>
      </c>
      <c r="G31" t="b">
        <v>0</v>
      </c>
      <c r="H31" t="s">
        <v>57</v>
      </c>
      <c r="I31">
        <v>993530612</v>
      </c>
      <c r="J31">
        <v>98.1</v>
      </c>
      <c r="K31">
        <v>30</v>
      </c>
      <c r="L31" t="b">
        <v>1</v>
      </c>
      <c r="M31">
        <v>3042006299</v>
      </c>
      <c r="N31" s="1" t="s">
        <v>217</v>
      </c>
    </row>
    <row r="33" spans="1:1">
      <c r="A33" t="str">
        <f>"INSERT INTO property VALUES    ('"&amp;A2&amp;"', '"&amp;B2&amp;"', '"&amp;C2&amp;"', '"&amp;D2&amp;"', "&amp;E2&amp;", "&amp;F2&amp;", '"&amp;G2&amp;"',   '"&amp;TEXT(H2,"yyyy-mm-dd")&amp;"', "&amp;I2&amp;", "&amp;J2&amp;", "&amp;K2&amp;", '"&amp;L2&amp;"', '"&amp;M2&amp;"', '"&amp;N2&amp;"');"</f>
        <v>INSERT INTO property VALUES    ('2633503989', 'Dongdaemun', '17th Floor', 'one-bedroom apartments', 1, 4, 'FALSE',   '2021-04-24', 855217394, 85.5, 1, 'TRUE', '7823600675', 'description 1');</v>
      </c>
    </row>
    <row r="34" spans="1:1">
      <c r="A34" t="str">
        <f t="shared" ref="A34:A62" si="0">"INSERT INTO property VALUES    ('"&amp;A3&amp;"', '"&amp;B3&amp;"', '"&amp;C3&amp;"', '"&amp;D3&amp;"', "&amp;E3&amp;", "&amp;F3&amp;", '"&amp;G3&amp;"',   '"&amp;TEXT(H3,"yyyy-mm-dd")&amp;"', "&amp;I3&amp;", "&amp;J3&amp;", "&amp;K3&amp;", '"&amp;L3&amp;"', '"&amp;M3&amp;"', '"&amp;N3&amp;"');"</f>
        <v>INSERT INTO property VALUES    ('2952652911', 'Mapo', '4th Floor', 'detached houses', 2, 2, 'TRUE',   '2023-12-26', 121081971, 84.9, 2, 'TRUE', '4315972075', 'description 2');</v>
      </c>
    </row>
    <row r="35" spans="1:1">
      <c r="A35" t="str">
        <f t="shared" si="0"/>
        <v>INSERT INTO property VALUES    ('3744402710', 'Guro', 'Apt 1996', 'multi-bedroom apartments', 3, 3, 'FALSE',   '2021-08-23', 993024460, 93.1, 3, 'TRUE', '6408338323', 'description 3');</v>
      </c>
    </row>
    <row r="36" spans="1:1">
      <c r="A36" t="str">
        <f t="shared" si="0"/>
        <v>INSERT INTO property VALUES    ('2174311773', 'Gangnam', 'PO Box 69171', 'multi-bedroom apartments', 4, 2, 'FALSE',   '2021-09-25', 601548755, 41.8, 4, 'TRUE', '7873827369', 'description 4');</v>
      </c>
    </row>
    <row r="37" spans="1:1">
      <c r="A37" t="str">
        <f t="shared" si="0"/>
        <v>INSERT INTO property VALUES    ('3431872283', 'Yongsan', '19th Floor', 'studio', 1, 1, 'FALSE',   '2021-07-24', 288878062, 84.3, 5, 'TRUE', '3681339727', 'description 5');</v>
      </c>
    </row>
    <row r="38" spans="1:1">
      <c r="A38" t="str">
        <f t="shared" si="0"/>
        <v>INSERT INTO property VALUES    ('1020844972', 'Gangbuk', '17th Floor', 'multi-bedroom apartments', 2, 3, 'FALSE',   '2022-04-25', 572257217, 10.6, 6, 'FALSE', '7691523142', 'description 6');</v>
      </c>
    </row>
    <row r="39" spans="1:1">
      <c r="A39" t="str">
        <f t="shared" si="0"/>
        <v>INSERT INTO property VALUES    ('4672988400', 'Gwangjin', 'Apt 325', 'detached houses', 3, 1, 'FALSE',   '2021-06-24', 160665250, 69.1, 7, 'FALSE', '7084338222', 'description 7');</v>
      </c>
    </row>
    <row r="40" spans="1:1">
      <c r="A40" t="str">
        <f t="shared" si="0"/>
        <v>INSERT INTO property VALUES    ('4782701094', 'Gwanak', 'PO Box 46521', 'multi-bedroom apartments', 4, 2, 'FALSE',   '2022-03-15', 265446145, 76.8, 8, 'TRUE', '2105967005', 'description 8');</v>
      </c>
    </row>
    <row r="41" spans="1:1">
      <c r="A41" t="str">
        <f t="shared" si="0"/>
        <v>INSERT INTO property VALUES    ('3076669644', 'Mapo', 'Room 686', 'studio', 1, 1, 'TRUE',   '2022-05-28', 913582108, 59.5, 9, 'TRUE', '6398333561', 'description 9');</v>
      </c>
    </row>
    <row r="42" spans="1:1">
      <c r="A42" t="str">
        <f t="shared" si="0"/>
        <v>INSERT INTO property VALUES    ('1022721960', 'Gangseo', 'Apt 101', 'multi-bedroom apartments', 2, 2, 'FALSE',   '2023-10-09', 627626364, 16.8, 10, 'TRUE', '8286300609', 'description 10');</v>
      </c>
    </row>
    <row r="43" spans="1:1">
      <c r="A43" t="str">
        <f t="shared" si="0"/>
        <v>INSERT INTO property VALUES    ('4102130590', 'Gangdong', 'Room 1398', 'multi-bedroom apartments', 3, 3, 'FALSE',   '2021-07-01', 516047990, 75.7, 11, 'FALSE', '4456220837', 'description 11');</v>
      </c>
    </row>
    <row r="44" spans="1:1">
      <c r="A44" t="str">
        <f t="shared" si="0"/>
        <v>INSERT INTO property VALUES    ('2389217002', 'Seongbuk', 'Suite 40', 'detached houses', 4, 4, 'TRUE',   '2023-12-06', 295068337, 77.3, 12, 'TRUE', '7652240850', 'description 12');</v>
      </c>
    </row>
    <row r="45" spans="1:1">
      <c r="A45" t="str">
        <f t="shared" si="0"/>
        <v>INSERT INTO property VALUES    ('7063200296', 'Seongdong', 'Apt 1913', 'one-bedroom apartments', 1, 1, 'FALSE',   '2022-01-09', 947584841, 88.9, 13, 'FALSE', '6530013324', 'description 13');</v>
      </c>
    </row>
    <row r="46" spans="1:1">
      <c r="A46" t="str">
        <f t="shared" si="0"/>
        <v>INSERT INTO property VALUES    ('7284153684', 'Dongjak', 'Room 474', 'studio', 1, 1, 'FALSE',   '2023-07-31', 431066103, 99.9, 14, 'TRUE', '8711742120', 'description 14');</v>
      </c>
    </row>
    <row r="47" spans="1:1">
      <c r="A47" t="str">
        <f t="shared" si="0"/>
        <v>INSERT INTO property VALUES    ('9214215348', 'Seocho', 'Suite 71', 'detached houses', 4, 2, 'TRUE',   '2022-03-02', 350791080, 90.1, 15, 'FALSE', '3466978513', 'description 15');</v>
      </c>
    </row>
    <row r="48" spans="1:1">
      <c r="A48" t="str">
        <f t="shared" si="0"/>
        <v>INSERT INTO property VALUES    ('1250197763', 'Gangnam', 'PO Box 30380', 'studio', 1, 1, 'TRUE',   '2020-04-07', 201914014, 87.8, 16, 'FALSE', '8635862359', 'description 16');</v>
      </c>
    </row>
    <row r="49" spans="1:1">
      <c r="A49" t="str">
        <f t="shared" si="0"/>
        <v>INSERT INTO property VALUES    ('3448115158', 'Mapo', 'Room 719', 'one-bedroom apartments', 1, 1, 'TRUE',   '2021-02-10', 903924085, 84.4, 17, 'TRUE', '7277416568', 'description 17');</v>
      </c>
    </row>
    <row r="50" spans="1:1">
      <c r="A50" t="str">
        <f t="shared" si="0"/>
        <v>INSERT INTO property VALUES    ('7698122395', 'Jung', 'Room 1811', 'detached houses', 4, 1, 'FALSE',   '2022-04-29', 555519003, 51.4, 18, 'FALSE', '3423750217', 'description 18');</v>
      </c>
    </row>
    <row r="51" spans="1:1">
      <c r="A51" t="str">
        <f t="shared" si="0"/>
        <v>INSERT INTO property VALUES    ('7877549413', 'Jongno', 'PO Box 21981', 'studio', 1, 1, 'FALSE',   '2021-12-26', 549391562, 26.2, 19, 'TRUE', '8573935498', 'description 19');</v>
      </c>
    </row>
    <row r="52" spans="1:1">
      <c r="A52" t="str">
        <f t="shared" si="0"/>
        <v>INSERT INTO property VALUES    ('4510251775', 'Gangnam', 'Suite 38', 'multi-bedroom apartments', 4, 3, 'TRUE',   '2022-04-06', 573810498, 100.1, 20, 'TRUE', '4604439636', 'description 20');</v>
      </c>
    </row>
    <row r="53" spans="1:1">
      <c r="A53" t="str">
        <f t="shared" si="0"/>
        <v>INSERT INTO property VALUES    ('7423244621', 'Geumcheon', 'Apt 923', 'detached houses', 2, 4, 'FALSE',   '2021-01-28', 248768202, 18.8, 21, 'TRUE', '3902266186', 'description 21');</v>
      </c>
    </row>
    <row r="54" spans="1:1">
      <c r="A54" t="str">
        <f t="shared" si="0"/>
        <v>INSERT INTO property VALUES    ('3498839520', 'Yeongdeungpo', '19th Floor', 'studio', 1, 1, 'FALSE',   '2022-06-14', 425539148, 48.5, 22, 'FALSE', '7199120853', 'description 22');</v>
      </c>
    </row>
    <row r="55" spans="1:1">
      <c r="A55" t="str">
        <f t="shared" si="0"/>
        <v>INSERT INTO property VALUES    ('4454552582', 'Seocho', 'Apt 1126', 'detached houses', 2, 2, 'TRUE',   '2020-06-20', 417320378, 25.4, 23, 'TRUE', '7188348506', 'description 23');</v>
      </c>
    </row>
    <row r="56" spans="1:1">
      <c r="A56" t="str">
        <f t="shared" si="0"/>
        <v>INSERT INTO property VALUES    ('6139945759', 'Gangseo', 'Apt 460', 'multi-bedroom apartments', 3, 3, 'FALSE',   '2023-12-05', 304146901, 7.7, 24, 'FALSE', '2515131679', 'description 24');</v>
      </c>
    </row>
    <row r="57" spans="1:1">
      <c r="A57" t="str">
        <f t="shared" si="0"/>
        <v>INSERT INTO property VALUES    ('8649865234', 'Mapo', 'Apt 426', 'multi-bedroom apartments', 3, 4, 'TRUE',   '2020-11-11', 134208770, 99.7, 25, 'TRUE', '5718352936', 'description 25');</v>
      </c>
    </row>
    <row r="58" spans="1:1">
      <c r="A58" t="str">
        <f t="shared" si="0"/>
        <v>INSERT INTO property VALUES    ('7166277844', 'Seongbuk', 'Apt 826', 'studio', 1, 1, 'FALSE',   '2021-06-11', 853844469, 53.5, 26, 'TRUE', '6119859108', 'description 26');</v>
      </c>
    </row>
    <row r="59" spans="1:1">
      <c r="A59" t="str">
        <f t="shared" si="0"/>
        <v>INSERT INTO property VALUES    ('1099538585', 'Yangcheon', 'Room 1491', 'detached houses', 2, 4, 'FALSE',   '2021-03-06', 497185053, 10.1, 27, 'FALSE', '8889334019', 'description 27');</v>
      </c>
    </row>
    <row r="60" spans="1:1">
      <c r="A60" t="str">
        <f t="shared" si="0"/>
        <v>INSERT INTO property VALUES    ('3222085946', 'Mapo', 'PO Box 26015', 'one-bedroom apartments', 1, 1, 'TRUE',   '2023-05-09', 391504155, 49.5, 28, 'TRUE', '8925805337', 'description 28');</v>
      </c>
    </row>
    <row r="61" spans="1:1">
      <c r="A61" t="str">
        <f t="shared" si="0"/>
        <v>INSERT INTO property VALUES    ('8608588944', 'Gwangjin', 'Suite 49', 'multi-bedroom apartments', 2, 4, 'FALSE',   '2023-03-24', 866602154, 23.5, 29, 'FALSE', '1744080510', 'description 29');</v>
      </c>
    </row>
    <row r="62" spans="1:1">
      <c r="A62" t="str">
        <f t="shared" si="0"/>
        <v>INSERT INTO property VALUES    ('4362566701', 'Jongno', 'Suite 45', 'multi-bedroom apartments', 3, 2, 'FALSE',   '2021-02-09', 993530612, 98.1, 30, 'TRUE', '3042006299', 'description 30');</v>
      </c>
    </row>
  </sheetData>
  <phoneticPr fontId="4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D947-FBB1-401C-8B24-195D464FD35E}">
  <dimension ref="A1:I72"/>
  <sheetViews>
    <sheetView workbookViewId="0">
      <selection activeCell="A4" sqref="A4"/>
    </sheetView>
  </sheetViews>
  <sheetFormatPr defaultRowHeight="16.899999999999999"/>
  <cols>
    <col min="1" max="1" width="13.1875" style="4" customWidth="1"/>
    <col min="2" max="2" width="11.5" style="4" customWidth="1"/>
    <col min="3" max="3" width="14.125" style="4" customWidth="1"/>
    <col min="4" max="4" width="12.625" style="4" customWidth="1"/>
    <col min="5" max="5" width="14.125" style="4" customWidth="1"/>
    <col min="6" max="6" width="12.5" style="4" customWidth="1"/>
    <col min="7" max="7" width="12.5625" style="4" customWidth="1"/>
    <col min="8" max="8" width="14.0625" style="4" customWidth="1"/>
    <col min="9" max="9" width="14.3125" style="4" customWidth="1"/>
    <col min="10" max="11" width="9" style="4"/>
    <col min="12" max="12" width="14.3125" style="4" customWidth="1"/>
    <col min="13" max="16384" width="9" style="4"/>
  </cols>
  <sheetData>
    <row r="1" spans="1:9" s="5" customFormat="1">
      <c r="A1" s="12" t="s">
        <v>70</v>
      </c>
      <c r="B1" s="8" t="s">
        <v>69</v>
      </c>
      <c r="C1" s="13" t="s">
        <v>68</v>
      </c>
      <c r="D1" s="12" t="s">
        <v>67</v>
      </c>
      <c r="E1" s="13" t="s">
        <v>65</v>
      </c>
      <c r="F1" s="13" t="s">
        <v>64</v>
      </c>
      <c r="G1" s="13" t="s">
        <v>63</v>
      </c>
      <c r="H1" s="14"/>
    </row>
    <row r="2" spans="1:9" s="5" customFormat="1">
      <c r="A2" s="12">
        <v>1494537808</v>
      </c>
      <c r="B2" s="8">
        <v>8604875026</v>
      </c>
      <c r="C2" s="13">
        <v>3112242027</v>
      </c>
      <c r="D2" s="12">
        <v>3744402710</v>
      </c>
      <c r="E2" s="13">
        <v>993024460</v>
      </c>
      <c r="F2" s="14">
        <v>44438</v>
      </c>
      <c r="G2" s="13">
        <v>6408338323</v>
      </c>
      <c r="H2" s="14"/>
      <c r="I2" s="6">
        <v>44438</v>
      </c>
    </row>
    <row r="3" spans="1:9" s="5" customFormat="1">
      <c r="A3" s="12">
        <v>2396539772</v>
      </c>
      <c r="B3" s="8">
        <v>9174344363</v>
      </c>
      <c r="C3" s="13">
        <v>5477672733</v>
      </c>
      <c r="D3" s="12">
        <v>2174311773</v>
      </c>
      <c r="E3" s="13">
        <v>601548755</v>
      </c>
      <c r="F3" s="14">
        <v>44468</v>
      </c>
      <c r="G3" s="13">
        <v>7873827369</v>
      </c>
      <c r="H3" s="14"/>
      <c r="I3" s="6">
        <v>44468</v>
      </c>
    </row>
    <row r="4" spans="1:9" s="5" customFormat="1">
      <c r="A4" s="12">
        <v>2718905413</v>
      </c>
      <c r="B4" s="8">
        <v>7852241020</v>
      </c>
      <c r="C4" s="13">
        <v>9619624887</v>
      </c>
      <c r="D4" s="12">
        <v>1020844972</v>
      </c>
      <c r="E4" s="13">
        <v>572257217</v>
      </c>
      <c r="F4" s="14">
        <v>44680</v>
      </c>
      <c r="G4" s="13">
        <v>7691523142</v>
      </c>
      <c r="H4" s="14"/>
      <c r="I4" s="6">
        <v>45411</v>
      </c>
    </row>
    <row r="5" spans="1:9" s="5" customFormat="1">
      <c r="A5" s="12">
        <v>2963869697</v>
      </c>
      <c r="B5" s="8">
        <v>7732675759</v>
      </c>
      <c r="C5" s="13">
        <v>3023008429</v>
      </c>
      <c r="D5" s="12">
        <v>4672988400</v>
      </c>
      <c r="E5" s="13">
        <v>160665250</v>
      </c>
      <c r="F5" s="14">
        <v>44374</v>
      </c>
      <c r="G5" s="13">
        <v>7084338222</v>
      </c>
      <c r="H5" s="14"/>
      <c r="I5" s="6">
        <v>44009</v>
      </c>
    </row>
    <row r="6" spans="1:9" s="5" customFormat="1">
      <c r="A6" s="12">
        <v>3998389844</v>
      </c>
      <c r="B6" s="8">
        <v>6700513396</v>
      </c>
      <c r="C6" s="13">
        <v>4423356789</v>
      </c>
      <c r="D6" s="12">
        <v>4782701094</v>
      </c>
      <c r="E6" s="13">
        <v>265446145</v>
      </c>
      <c r="F6" s="14">
        <v>44644</v>
      </c>
      <c r="G6" s="13">
        <v>3423750217</v>
      </c>
      <c r="H6" s="14"/>
      <c r="I6" s="6">
        <v>44644</v>
      </c>
    </row>
    <row r="7" spans="1:9" s="5" customFormat="1">
      <c r="A7" s="12">
        <v>4400261856</v>
      </c>
      <c r="B7" s="8">
        <v>7123942056</v>
      </c>
      <c r="C7" s="13">
        <v>9338158698</v>
      </c>
      <c r="D7" s="12">
        <v>1022721960</v>
      </c>
      <c r="E7" s="13">
        <v>627626364</v>
      </c>
      <c r="F7" s="14">
        <v>45211</v>
      </c>
      <c r="G7" s="13">
        <v>8286300609</v>
      </c>
      <c r="H7" s="13"/>
      <c r="I7" s="6">
        <v>45211</v>
      </c>
    </row>
    <row r="8" spans="1:9" s="5" customFormat="1">
      <c r="A8" s="12">
        <v>4832055200</v>
      </c>
      <c r="B8" s="9">
        <v>6432430663</v>
      </c>
      <c r="C8" s="13">
        <v>4765406663</v>
      </c>
      <c r="D8" s="12">
        <v>7063200296</v>
      </c>
      <c r="E8" s="13">
        <v>947584841</v>
      </c>
      <c r="F8" s="14">
        <v>44579</v>
      </c>
      <c r="G8" s="13">
        <v>7691523142</v>
      </c>
      <c r="H8" s="13"/>
      <c r="I8" s="6">
        <v>45309</v>
      </c>
    </row>
    <row r="9" spans="1:9" s="5" customFormat="1">
      <c r="A9" s="12">
        <v>6211470160</v>
      </c>
      <c r="B9" s="8">
        <v>6425829564</v>
      </c>
      <c r="C9" s="13">
        <v>5530955417</v>
      </c>
      <c r="D9" s="12">
        <v>7284153684</v>
      </c>
      <c r="E9" s="13">
        <v>431066103</v>
      </c>
      <c r="F9" s="14">
        <v>45139</v>
      </c>
      <c r="G9" s="13">
        <v>8286300609</v>
      </c>
      <c r="H9" s="13"/>
      <c r="I9" s="6">
        <v>45139</v>
      </c>
    </row>
    <row r="10" spans="1:9" s="5" customFormat="1">
      <c r="A10" s="12">
        <v>6288270274</v>
      </c>
      <c r="B10" s="8">
        <v>5760481126</v>
      </c>
      <c r="C10" s="13">
        <v>9988889797</v>
      </c>
      <c r="D10" s="12">
        <v>7698122395</v>
      </c>
      <c r="E10" s="13">
        <v>555519003</v>
      </c>
      <c r="F10" s="14">
        <v>44683</v>
      </c>
      <c r="G10" s="13">
        <v>3423750217</v>
      </c>
      <c r="H10" s="13"/>
      <c r="I10" s="6">
        <v>45414</v>
      </c>
    </row>
    <row r="11" spans="1:9" s="5" customFormat="1">
      <c r="A11" s="12">
        <v>6352825317</v>
      </c>
      <c r="B11" s="8">
        <v>3605433951</v>
      </c>
      <c r="C11" s="13">
        <v>9489332420</v>
      </c>
      <c r="D11" s="12">
        <v>7877549413</v>
      </c>
      <c r="E11" s="13">
        <v>549391562</v>
      </c>
      <c r="F11" s="14">
        <v>44560</v>
      </c>
      <c r="G11" s="13">
        <v>8573935498</v>
      </c>
      <c r="H11" s="13"/>
      <c r="I11" s="6">
        <v>44195</v>
      </c>
    </row>
    <row r="12" spans="1:9" s="5" customFormat="1">
      <c r="A12" s="12">
        <v>6466129520</v>
      </c>
      <c r="B12" s="8">
        <v>1993635849</v>
      </c>
      <c r="C12" s="13">
        <v>5403091005</v>
      </c>
      <c r="D12" s="12">
        <v>3498839520</v>
      </c>
      <c r="E12" s="13">
        <v>425539148</v>
      </c>
      <c r="F12" s="14">
        <v>44729</v>
      </c>
      <c r="G12" s="13">
        <v>7199120853</v>
      </c>
      <c r="H12" s="14"/>
      <c r="I12" s="6">
        <v>44729</v>
      </c>
    </row>
    <row r="13" spans="1:9" s="5" customFormat="1">
      <c r="A13" s="12">
        <v>6836573760</v>
      </c>
      <c r="B13" s="8">
        <v>1954777450</v>
      </c>
      <c r="C13" s="13">
        <v>7790256588</v>
      </c>
      <c r="D13" s="12">
        <v>6139945759</v>
      </c>
      <c r="E13" s="13">
        <v>304146901</v>
      </c>
      <c r="F13" s="14">
        <v>45270</v>
      </c>
      <c r="G13" s="13">
        <v>2515131679</v>
      </c>
      <c r="H13" s="14"/>
      <c r="I13" s="6">
        <v>45270</v>
      </c>
    </row>
    <row r="14" spans="1:9" s="5" customFormat="1">
      <c r="A14" s="12">
        <v>8186984868</v>
      </c>
      <c r="B14" s="9">
        <v>1316571622</v>
      </c>
      <c r="C14" s="13">
        <v>3023008429</v>
      </c>
      <c r="D14" s="12">
        <v>7166277844</v>
      </c>
      <c r="E14" s="13">
        <v>853844469</v>
      </c>
      <c r="F14" s="14">
        <v>44371</v>
      </c>
      <c r="G14" s="13">
        <v>6119859108</v>
      </c>
      <c r="H14" s="14"/>
      <c r="I14" s="6">
        <v>44006</v>
      </c>
    </row>
    <row r="15" spans="1:9" s="5" customFormat="1">
      <c r="A15" s="16">
        <v>8608588944</v>
      </c>
      <c r="B15" s="8">
        <v>1264908801</v>
      </c>
      <c r="C15" s="13">
        <v>5153347220</v>
      </c>
      <c r="D15" s="12">
        <v>8608588944</v>
      </c>
      <c r="E15" s="13">
        <v>866602154</v>
      </c>
      <c r="F15" s="14">
        <v>45010</v>
      </c>
      <c r="G15" s="13">
        <v>1744080510</v>
      </c>
      <c r="H15" s="14"/>
      <c r="I15" s="6">
        <v>45010</v>
      </c>
    </row>
    <row r="16" spans="1:9">
      <c r="A16" s="16">
        <v>9572951760</v>
      </c>
      <c r="B16" s="8">
        <v>1047733585</v>
      </c>
      <c r="C16" s="13">
        <v>5533742905</v>
      </c>
      <c r="D16" s="12">
        <v>4362566701</v>
      </c>
      <c r="E16" s="13">
        <v>993530612</v>
      </c>
      <c r="F16" s="14">
        <v>44238</v>
      </c>
      <c r="G16" s="13">
        <v>3042006299</v>
      </c>
      <c r="H16" s="14"/>
      <c r="I16" s="6">
        <v>44238</v>
      </c>
    </row>
    <row r="17" spans="1:8" ht="15.4" customHeight="1">
      <c r="A17" s="18">
        <v>5461235123</v>
      </c>
      <c r="B17" s="8">
        <v>7852241020</v>
      </c>
      <c r="C17" s="13">
        <v>7790256588</v>
      </c>
      <c r="D17" s="18">
        <v>2633503989</v>
      </c>
      <c r="E17">
        <v>855217394</v>
      </c>
      <c r="F17" s="11">
        <v>44316</v>
      </c>
      <c r="G17" s="13">
        <v>7691523142</v>
      </c>
      <c r="H17" s="15"/>
    </row>
    <row r="18" spans="1:8">
      <c r="A18" s="17">
        <v>8954462132</v>
      </c>
      <c r="B18" s="8">
        <v>1993635849</v>
      </c>
      <c r="C18" s="13">
        <v>9619624887</v>
      </c>
      <c r="D18" s="17">
        <v>3431872283</v>
      </c>
      <c r="E18">
        <v>288878062</v>
      </c>
      <c r="F18" s="11">
        <v>44402</v>
      </c>
      <c r="G18" s="13">
        <v>3423750217</v>
      </c>
      <c r="H18" s="15"/>
    </row>
    <row r="19" spans="1:8">
      <c r="A19" s="17">
        <v>1564543541</v>
      </c>
      <c r="B19" s="8">
        <v>3605433951</v>
      </c>
      <c r="C19" s="13">
        <v>5477672733</v>
      </c>
      <c r="D19" s="17">
        <v>4102130590</v>
      </c>
      <c r="E19">
        <v>516047990</v>
      </c>
      <c r="F19" s="11">
        <v>44406</v>
      </c>
      <c r="G19" s="13">
        <v>1744080510</v>
      </c>
      <c r="H19" s="15"/>
    </row>
    <row r="20" spans="1:8">
      <c r="A20" s="13">
        <v>8742314568</v>
      </c>
      <c r="B20" s="8">
        <v>1954777450</v>
      </c>
      <c r="C20" s="13">
        <v>5530955417</v>
      </c>
      <c r="D20" s="13">
        <v>7423244621</v>
      </c>
      <c r="E20">
        <v>248768202</v>
      </c>
      <c r="F20" s="11">
        <v>44225</v>
      </c>
      <c r="G20" s="13">
        <v>2515131679</v>
      </c>
      <c r="H20" s="15"/>
    </row>
    <row r="21" spans="1:8">
      <c r="A21" s="13">
        <v>5432854654</v>
      </c>
      <c r="B21" s="8">
        <v>7852241020</v>
      </c>
      <c r="C21" s="13">
        <v>9988889797</v>
      </c>
      <c r="D21" s="13">
        <v>1099538585</v>
      </c>
      <c r="E21">
        <v>497185053</v>
      </c>
      <c r="F21" s="11">
        <v>44280</v>
      </c>
      <c r="G21" s="13">
        <v>7199120853</v>
      </c>
      <c r="H21" s="15"/>
    </row>
    <row r="22" spans="1:8">
      <c r="A22" s="13"/>
      <c r="B22" s="13"/>
      <c r="C22" s="13"/>
      <c r="D22" s="13"/>
      <c r="E22" s="13"/>
      <c r="F22" s="13"/>
      <c r="G22" s="13"/>
      <c r="H22" s="15"/>
    </row>
    <row r="23" spans="1:8">
      <c r="A23" s="13"/>
      <c r="B23" s="15"/>
      <c r="C23" s="15"/>
      <c r="D23" s="15"/>
      <c r="E23" s="15"/>
      <c r="F23" s="15"/>
      <c r="G23" s="15"/>
      <c r="H23" s="15"/>
    </row>
    <row r="24" spans="1:8">
      <c r="A24" s="5"/>
    </row>
    <row r="25" spans="1:8">
      <c r="A25" s="5"/>
    </row>
    <row r="26" spans="1:8">
      <c r="A26" s="5"/>
    </row>
    <row r="27" spans="1:8">
      <c r="A27" s="5"/>
    </row>
    <row r="28" spans="1:8">
      <c r="A28" s="5"/>
    </row>
    <row r="29" spans="1:8">
      <c r="A29" s="5"/>
    </row>
    <row r="30" spans="1:8">
      <c r="A30" s="5"/>
    </row>
    <row r="31" spans="1:8">
      <c r="A31" s="5"/>
    </row>
    <row r="32" spans="1:8">
      <c r="A32" s="5"/>
    </row>
    <row r="33" spans="1:1">
      <c r="A33" s="5"/>
    </row>
    <row r="34" spans="1:1">
      <c r="A34" s="5"/>
    </row>
    <row r="35" spans="1:1">
      <c r="A35" s="5"/>
    </row>
    <row r="50" spans="1:1">
      <c r="A50" s="5" t="str">
        <f>"INSERT INTO transaction VALUES    ('"&amp;A2&amp;"', '"&amp;B2&amp;"', '"&amp;C2&amp;"', '"&amp;D2&amp;"', "&amp;E2&amp;", '"&amp;TEXT(F2,"yyyy-mm-dd")&amp;"', '"&amp;G2&amp;"');"</f>
        <v>INSERT INTO transaction VALUES    ('1494537808', '8604875026', '3112242027', '3744402710', 993024460, '2021-08-30', '6408338323');</v>
      </c>
    </row>
    <row r="51" spans="1:1">
      <c r="A51" s="5" t="str">
        <f t="shared" ref="A51:A69" si="0">"INSERT INTO transaction VALUES    ('"&amp;A3&amp;"', '"&amp;B3&amp;"', '"&amp;C3&amp;"', '"&amp;D3&amp;"', "&amp;E3&amp;", '"&amp;TEXT(F3,"yyyy-mm-dd")&amp;"', '"&amp;G3&amp;"');"</f>
        <v>INSERT INTO transaction VALUES    ('2396539772', '9174344363', '5477672733', '2174311773', 601548755, '2021-09-29', '7873827369');</v>
      </c>
    </row>
    <row r="52" spans="1:1">
      <c r="A52" s="5" t="str">
        <f t="shared" si="0"/>
        <v>INSERT INTO transaction VALUES    ('2718905413', '7852241020', '9619624887', '1020844972', 572257217, '2022-04-29', '7691523142');</v>
      </c>
    </row>
    <row r="53" spans="1:1">
      <c r="A53" s="5" t="str">
        <f t="shared" si="0"/>
        <v>INSERT INTO transaction VALUES    ('2963869697', '7732675759', '3023008429', '4672988400', 160665250, '2021-06-27', '7084338222');</v>
      </c>
    </row>
    <row r="54" spans="1:1">
      <c r="A54" s="5" t="str">
        <f t="shared" si="0"/>
        <v>INSERT INTO transaction VALUES    ('3998389844', '6700513396', '4423356789', '4782701094', 265446145, '2022-03-24', '3423750217');</v>
      </c>
    </row>
    <row r="55" spans="1:1">
      <c r="A55" s="5" t="str">
        <f t="shared" si="0"/>
        <v>INSERT INTO transaction VALUES    ('4400261856', '7123942056', '9338158698', '1022721960', 627626364, '2023-10-12', '8286300609');</v>
      </c>
    </row>
    <row r="56" spans="1:1">
      <c r="A56" s="5" t="str">
        <f t="shared" si="0"/>
        <v>INSERT INTO transaction VALUES    ('4832055200', '6432430663', '4765406663', '7063200296', 947584841, '2022-01-18', '7691523142');</v>
      </c>
    </row>
    <row r="57" spans="1:1">
      <c r="A57" s="5" t="str">
        <f t="shared" si="0"/>
        <v>INSERT INTO transaction VALUES    ('6211470160', '6425829564', '5530955417', '7284153684', 431066103, '2023-08-01', '8286300609');</v>
      </c>
    </row>
    <row r="58" spans="1:1">
      <c r="A58" s="5" t="str">
        <f t="shared" si="0"/>
        <v>INSERT INTO transaction VALUES    ('6288270274', '5760481126', '9988889797', '7698122395', 555519003, '2022-05-02', '3423750217');</v>
      </c>
    </row>
    <row r="59" spans="1:1">
      <c r="A59" s="5" t="str">
        <f t="shared" si="0"/>
        <v>INSERT INTO transaction VALUES    ('6352825317', '3605433951', '9489332420', '7877549413', 549391562, '2021-12-30', '8573935498');</v>
      </c>
    </row>
    <row r="60" spans="1:1">
      <c r="A60" s="5" t="str">
        <f t="shared" si="0"/>
        <v>INSERT INTO transaction VALUES    ('6466129520', '1993635849', '5403091005', '3498839520', 425539148, '2022-06-17', '7199120853');</v>
      </c>
    </row>
    <row r="61" spans="1:1">
      <c r="A61" s="5" t="str">
        <f t="shared" si="0"/>
        <v>INSERT INTO transaction VALUES    ('6836573760', '1954777450', '7790256588', '6139945759', 304146901, '2023-12-10', '2515131679');</v>
      </c>
    </row>
    <row r="62" spans="1:1">
      <c r="A62" s="5" t="str">
        <f t="shared" si="0"/>
        <v>INSERT INTO transaction VALUES    ('8186984868', '1316571622', '3023008429', '7166277844', 853844469, '2021-06-24', '6119859108');</v>
      </c>
    </row>
    <row r="63" spans="1:1">
      <c r="A63" s="5" t="str">
        <f t="shared" si="0"/>
        <v>INSERT INTO transaction VALUES    ('8608588944', '1264908801', '5153347220', '8608588944', 866602154, '2023-03-25', '1744080510');</v>
      </c>
    </row>
    <row r="64" spans="1:1">
      <c r="A64" s="5" t="str">
        <f t="shared" si="0"/>
        <v>INSERT INTO transaction VALUES    ('9572951760', '1047733585', '5533742905', '4362566701', 993530612, '2021-02-11', '3042006299');</v>
      </c>
    </row>
    <row r="65" spans="1:1">
      <c r="A65" s="5" t="str">
        <f t="shared" si="0"/>
        <v>INSERT INTO transaction VALUES    ('5461235123', '7852241020', '7790256588', '2633503989', 855217394, '2021-04-30', '7691523142');</v>
      </c>
    </row>
    <row r="66" spans="1:1">
      <c r="A66" s="5" t="str">
        <f t="shared" si="0"/>
        <v>INSERT INTO transaction VALUES    ('8954462132', '1993635849', '9619624887', '3431872283', 288878062, '2021-07-25', '3423750217');</v>
      </c>
    </row>
    <row r="67" spans="1:1">
      <c r="A67" s="5" t="str">
        <f t="shared" si="0"/>
        <v>INSERT INTO transaction VALUES    ('1564543541', '3605433951', '5477672733', '4102130590', 516047990, '2021-07-29', '1744080510');</v>
      </c>
    </row>
    <row r="68" spans="1:1">
      <c r="A68" s="5" t="str">
        <f t="shared" si="0"/>
        <v>INSERT INTO transaction VALUES    ('8742314568', '1954777450', '5530955417', '7423244621', 248768202, '2021-01-29', '2515131679');</v>
      </c>
    </row>
    <row r="69" spans="1:1">
      <c r="A69" s="5" t="str">
        <f t="shared" si="0"/>
        <v>INSERT INTO transaction VALUES    ('5432854654', '7852241020', '9988889797', '1099538585', 497185053, '2021-03-25', '7199120853');</v>
      </c>
    </row>
    <row r="70" spans="1:1">
      <c r="A70" s="5"/>
    </row>
    <row r="71" spans="1:1">
      <c r="A71" s="5"/>
    </row>
    <row r="72" spans="1:1">
      <c r="A72" s="5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4789A-66DB-4922-9698-5407D932D64E}">
  <dimension ref="A1:H62"/>
  <sheetViews>
    <sheetView topLeftCell="A7" workbookViewId="0">
      <selection activeCell="A33" sqref="A33"/>
    </sheetView>
  </sheetViews>
  <sheetFormatPr defaultRowHeight="13.5"/>
  <cols>
    <col min="1" max="1" width="11.4375" customWidth="1"/>
    <col min="2" max="2" width="11.75" customWidth="1"/>
    <col min="5" max="5" width="11.125" customWidth="1"/>
    <col min="8" max="8" width="11.9375" customWidth="1"/>
  </cols>
  <sheetData>
    <row r="1" spans="1:8">
      <c r="A1" t="s">
        <v>108</v>
      </c>
      <c r="B1" t="s">
        <v>66</v>
      </c>
      <c r="D1" t="s">
        <v>109</v>
      </c>
      <c r="E1" t="s">
        <v>66</v>
      </c>
      <c r="G1" t="s">
        <v>110</v>
      </c>
      <c r="H1" t="s">
        <v>66</v>
      </c>
    </row>
    <row r="2" spans="1:8">
      <c r="A2" t="s">
        <v>111</v>
      </c>
      <c r="B2" s="3">
        <v>2633503989</v>
      </c>
      <c r="D2" t="s">
        <v>114</v>
      </c>
      <c r="E2" s="3">
        <v>2633503989</v>
      </c>
      <c r="G2" t="s">
        <v>113</v>
      </c>
      <c r="H2" s="3">
        <v>2633503989</v>
      </c>
    </row>
    <row r="3" spans="1:8">
      <c r="A3" t="s">
        <v>111</v>
      </c>
      <c r="B3" s="3">
        <v>2952652911</v>
      </c>
      <c r="D3" t="s">
        <v>112</v>
      </c>
      <c r="E3" s="3">
        <v>2952652911</v>
      </c>
      <c r="G3" t="s">
        <v>114</v>
      </c>
      <c r="H3" s="3">
        <v>2952652911</v>
      </c>
    </row>
    <row r="4" spans="1:8">
      <c r="A4" t="s">
        <v>112</v>
      </c>
      <c r="B4" s="3">
        <v>3744402710</v>
      </c>
      <c r="D4" t="s">
        <v>113</v>
      </c>
      <c r="E4" s="3">
        <v>3744402710</v>
      </c>
      <c r="G4" t="s">
        <v>111</v>
      </c>
      <c r="H4" s="3">
        <v>3744402710</v>
      </c>
    </row>
    <row r="5" spans="1:8">
      <c r="A5" t="s">
        <v>112</v>
      </c>
      <c r="B5" s="3">
        <v>2174311773</v>
      </c>
      <c r="D5" t="s">
        <v>113</v>
      </c>
      <c r="E5" s="3">
        <v>2174311773</v>
      </c>
      <c r="G5" t="s">
        <v>112</v>
      </c>
      <c r="H5" s="3">
        <v>2174311773</v>
      </c>
    </row>
    <row r="6" spans="1:8">
      <c r="A6" t="s">
        <v>113</v>
      </c>
      <c r="B6" s="3">
        <v>3431872283</v>
      </c>
      <c r="D6" t="s">
        <v>111</v>
      </c>
      <c r="E6" s="3">
        <v>3431872283</v>
      </c>
      <c r="G6" t="s">
        <v>111</v>
      </c>
      <c r="H6" s="3">
        <v>3431872283</v>
      </c>
    </row>
    <row r="7" spans="1:8">
      <c r="A7" t="s">
        <v>111</v>
      </c>
      <c r="B7" s="3">
        <v>1020844972</v>
      </c>
      <c r="D7" t="s">
        <v>112</v>
      </c>
      <c r="E7" s="3">
        <v>1020844972</v>
      </c>
      <c r="G7" t="s">
        <v>114</v>
      </c>
      <c r="H7" s="3">
        <v>1020844972</v>
      </c>
    </row>
    <row r="8" spans="1:8">
      <c r="A8" t="s">
        <v>112</v>
      </c>
      <c r="B8" s="3">
        <v>4672988400</v>
      </c>
      <c r="D8" t="s">
        <v>114</v>
      </c>
      <c r="E8" s="3">
        <v>4672988400</v>
      </c>
      <c r="G8" t="s">
        <v>111</v>
      </c>
      <c r="H8" s="3">
        <v>4672988400</v>
      </c>
    </row>
    <row r="9" spans="1:8">
      <c r="A9" t="s">
        <v>112</v>
      </c>
      <c r="B9" s="3">
        <v>4782701094</v>
      </c>
      <c r="D9" t="s">
        <v>111</v>
      </c>
      <c r="E9" s="3">
        <v>4782701094</v>
      </c>
      <c r="G9" t="s">
        <v>112</v>
      </c>
      <c r="H9" s="3">
        <v>4782701094</v>
      </c>
    </row>
    <row r="10" spans="1:8">
      <c r="A10" t="s">
        <v>112</v>
      </c>
      <c r="B10" s="3">
        <v>3076669644</v>
      </c>
      <c r="D10" t="s">
        <v>111</v>
      </c>
      <c r="E10" s="3">
        <v>3076669644</v>
      </c>
      <c r="G10" t="s">
        <v>113</v>
      </c>
      <c r="H10" s="3">
        <v>3076669644</v>
      </c>
    </row>
    <row r="11" spans="1:8">
      <c r="A11" t="s">
        <v>113</v>
      </c>
      <c r="B11" s="3">
        <v>1022721960</v>
      </c>
      <c r="D11" t="s">
        <v>112</v>
      </c>
      <c r="E11" s="3">
        <v>1022721960</v>
      </c>
      <c r="G11" t="s">
        <v>111</v>
      </c>
      <c r="H11" s="3">
        <v>1022721960</v>
      </c>
    </row>
    <row r="12" spans="1:8">
      <c r="A12" t="s">
        <v>111</v>
      </c>
      <c r="B12" s="3">
        <v>4102130590</v>
      </c>
      <c r="D12" t="s">
        <v>111</v>
      </c>
      <c r="E12" s="3">
        <v>4102130590</v>
      </c>
      <c r="G12" t="s">
        <v>113</v>
      </c>
      <c r="H12" s="3">
        <v>4102130590</v>
      </c>
    </row>
    <row r="13" spans="1:8">
      <c r="A13" t="s">
        <v>113</v>
      </c>
      <c r="B13" s="3">
        <v>2389217002</v>
      </c>
      <c r="D13" t="s">
        <v>113</v>
      </c>
      <c r="E13" s="3">
        <v>2389217002</v>
      </c>
      <c r="G13" t="s">
        <v>113</v>
      </c>
      <c r="H13" s="3">
        <v>2389217002</v>
      </c>
    </row>
    <row r="14" spans="1:8">
      <c r="A14" t="s">
        <v>111</v>
      </c>
      <c r="B14" s="3">
        <v>7063200296</v>
      </c>
      <c r="D14" t="s">
        <v>112</v>
      </c>
      <c r="E14" s="3">
        <v>7063200296</v>
      </c>
      <c r="G14" t="s">
        <v>111</v>
      </c>
      <c r="H14" s="3">
        <v>7063200296</v>
      </c>
    </row>
    <row r="15" spans="1:8">
      <c r="A15" t="s">
        <v>114</v>
      </c>
      <c r="B15" s="3">
        <v>7284153684</v>
      </c>
      <c r="D15" t="s">
        <v>111</v>
      </c>
      <c r="E15" s="3">
        <v>7284153684</v>
      </c>
      <c r="G15" t="s">
        <v>114</v>
      </c>
      <c r="H15" s="3">
        <v>7284153684</v>
      </c>
    </row>
    <row r="16" spans="1:8">
      <c r="A16" t="s">
        <v>112</v>
      </c>
      <c r="B16" s="3">
        <v>9214215348</v>
      </c>
      <c r="D16" t="s">
        <v>112</v>
      </c>
      <c r="E16" s="3">
        <v>9214215348</v>
      </c>
      <c r="G16" t="s">
        <v>111</v>
      </c>
      <c r="H16" s="3">
        <v>9214215348</v>
      </c>
    </row>
    <row r="17" spans="1:8">
      <c r="A17" t="s">
        <v>113</v>
      </c>
      <c r="B17" s="3">
        <v>1250197763</v>
      </c>
      <c r="D17" t="s">
        <v>114</v>
      </c>
      <c r="E17" s="3">
        <v>1250197763</v>
      </c>
      <c r="G17" t="s">
        <v>112</v>
      </c>
      <c r="H17" s="3">
        <v>1250197763</v>
      </c>
    </row>
    <row r="18" spans="1:8">
      <c r="A18" t="s">
        <v>112</v>
      </c>
      <c r="B18" s="3">
        <v>3448115158</v>
      </c>
      <c r="D18" t="s">
        <v>113</v>
      </c>
      <c r="E18" s="3">
        <v>3448115158</v>
      </c>
      <c r="G18" t="s">
        <v>112</v>
      </c>
      <c r="H18" s="3">
        <v>3448115158</v>
      </c>
    </row>
    <row r="19" spans="1:8">
      <c r="A19" t="s">
        <v>111</v>
      </c>
      <c r="B19" s="3">
        <v>7698122395</v>
      </c>
      <c r="D19" t="s">
        <v>113</v>
      </c>
      <c r="E19" s="3">
        <v>7698122395</v>
      </c>
      <c r="G19" t="s">
        <v>113</v>
      </c>
      <c r="H19" s="3">
        <v>7698122395</v>
      </c>
    </row>
    <row r="20" spans="1:8">
      <c r="A20" t="s">
        <v>114</v>
      </c>
      <c r="B20" s="3">
        <v>7877549413</v>
      </c>
      <c r="D20" t="s">
        <v>112</v>
      </c>
      <c r="E20" s="3">
        <v>7877549413</v>
      </c>
      <c r="G20" t="s">
        <v>113</v>
      </c>
      <c r="H20" s="3">
        <v>7877549413</v>
      </c>
    </row>
    <row r="21" spans="1:8">
      <c r="A21" t="s">
        <v>114</v>
      </c>
      <c r="B21" s="3">
        <v>4510251775</v>
      </c>
      <c r="D21" t="s">
        <v>113</v>
      </c>
      <c r="E21" s="3">
        <v>4510251775</v>
      </c>
      <c r="G21" t="s">
        <v>114</v>
      </c>
      <c r="H21" s="3">
        <v>4510251775</v>
      </c>
    </row>
    <row r="22" spans="1:8">
      <c r="A22" t="s">
        <v>112</v>
      </c>
      <c r="B22" s="3">
        <v>7423244621</v>
      </c>
      <c r="D22" t="s">
        <v>113</v>
      </c>
      <c r="E22" s="3">
        <v>7423244621</v>
      </c>
      <c r="G22" t="s">
        <v>114</v>
      </c>
      <c r="H22" s="3">
        <v>7423244621</v>
      </c>
    </row>
    <row r="23" spans="1:8">
      <c r="A23" t="s">
        <v>112</v>
      </c>
      <c r="B23" s="3">
        <v>3498839520</v>
      </c>
      <c r="D23" t="s">
        <v>113</v>
      </c>
      <c r="E23" s="3">
        <v>3498839520</v>
      </c>
      <c r="G23" t="s">
        <v>111</v>
      </c>
      <c r="H23" s="3">
        <v>3498839520</v>
      </c>
    </row>
    <row r="24" spans="1:8">
      <c r="A24" t="s">
        <v>112</v>
      </c>
      <c r="B24" s="3">
        <v>4454552582</v>
      </c>
      <c r="D24" t="s">
        <v>111</v>
      </c>
      <c r="E24" s="3">
        <v>4454552582</v>
      </c>
      <c r="G24" t="s">
        <v>112</v>
      </c>
      <c r="H24" s="3">
        <v>4454552582</v>
      </c>
    </row>
    <row r="25" spans="1:8">
      <c r="A25" t="s">
        <v>113</v>
      </c>
      <c r="B25" s="3">
        <v>6139945759</v>
      </c>
      <c r="D25" t="s">
        <v>111</v>
      </c>
      <c r="E25" s="3">
        <v>6139945759</v>
      </c>
      <c r="G25" t="s">
        <v>111</v>
      </c>
      <c r="H25" s="3">
        <v>6139945759</v>
      </c>
    </row>
    <row r="26" spans="1:8">
      <c r="A26" t="s">
        <v>111</v>
      </c>
      <c r="B26" s="3">
        <v>8649865234</v>
      </c>
      <c r="D26" t="s">
        <v>113</v>
      </c>
      <c r="E26" s="3">
        <v>8649865234</v>
      </c>
      <c r="G26" t="s">
        <v>113</v>
      </c>
      <c r="H26" s="3">
        <v>8649865234</v>
      </c>
    </row>
    <row r="27" spans="1:8">
      <c r="A27" t="s">
        <v>114</v>
      </c>
      <c r="B27" s="3">
        <v>7166277844</v>
      </c>
      <c r="D27" t="s">
        <v>111</v>
      </c>
      <c r="E27" s="3">
        <v>7166277844</v>
      </c>
      <c r="G27" t="s">
        <v>112</v>
      </c>
      <c r="H27" s="3">
        <v>7166277844</v>
      </c>
    </row>
    <row r="28" spans="1:8">
      <c r="A28" t="s">
        <v>113</v>
      </c>
      <c r="B28" s="3">
        <v>1099538585</v>
      </c>
      <c r="D28" t="s">
        <v>114</v>
      </c>
      <c r="E28" s="3">
        <v>1099538585</v>
      </c>
      <c r="G28" t="s">
        <v>113</v>
      </c>
      <c r="H28" s="3">
        <v>1099538585</v>
      </c>
    </row>
    <row r="29" spans="1:8">
      <c r="A29" t="s">
        <v>113</v>
      </c>
      <c r="B29" s="3">
        <v>3222085946</v>
      </c>
      <c r="D29" t="s">
        <v>112</v>
      </c>
      <c r="E29" s="3">
        <v>3222085946</v>
      </c>
      <c r="G29" t="s">
        <v>114</v>
      </c>
      <c r="H29" s="3">
        <v>3222085946</v>
      </c>
    </row>
    <row r="30" spans="1:8">
      <c r="A30" t="s">
        <v>111</v>
      </c>
      <c r="B30" s="3">
        <v>8608588944</v>
      </c>
      <c r="D30" t="s">
        <v>114</v>
      </c>
      <c r="E30" s="3">
        <v>8608588944</v>
      </c>
      <c r="G30" t="s">
        <v>113</v>
      </c>
      <c r="H30" s="3">
        <v>8608588944</v>
      </c>
    </row>
    <row r="31" spans="1:8">
      <c r="A31" t="s">
        <v>112</v>
      </c>
      <c r="B31" s="3">
        <v>4362566701</v>
      </c>
      <c r="D31" t="s">
        <v>114</v>
      </c>
      <c r="E31" s="3">
        <v>4362566701</v>
      </c>
      <c r="G31" t="s">
        <v>111</v>
      </c>
      <c r="H31" s="3">
        <v>4362566701</v>
      </c>
    </row>
    <row r="33" spans="1:1">
      <c r="A33" t="str">
        <f>"INSERT INTO in_photo VALUES    ('"&amp;A2&amp;"', '"&amp;B2&amp;"');"</f>
        <v>INSERT INTO in_photo VALUES    ('http://dummyimage.com/100x100.png/cc0000/ffffff', '2633503989');</v>
      </c>
    </row>
    <row r="34" spans="1:1">
      <c r="A34" t="str">
        <f t="shared" ref="A34:A62" si="0">"INSERT INTO in_photo VALUES    ('"&amp;A3&amp;"', '"&amp;B3&amp;"');"</f>
        <v>INSERT INTO in_photo VALUES    ('http://dummyimage.com/100x100.png/cc0000/ffffff', '2952652911');</v>
      </c>
    </row>
    <row r="35" spans="1:1">
      <c r="A35" t="str">
        <f t="shared" si="0"/>
        <v>INSERT INTO in_photo VALUES    ('http://dummyimage.com/100x100.png/dddddd/000000', '3744402710');</v>
      </c>
    </row>
    <row r="36" spans="1:1">
      <c r="A36" t="str">
        <f t="shared" si="0"/>
        <v>INSERT INTO in_photo VALUES    ('http://dummyimage.com/100x100.png/dddddd/000000', '2174311773');</v>
      </c>
    </row>
    <row r="37" spans="1:1">
      <c r="A37" t="str">
        <f t="shared" si="0"/>
        <v>INSERT INTO in_photo VALUES    ('http://dummyimage.com/100x100.png/5fa2dd/ffffff', '3431872283');</v>
      </c>
    </row>
    <row r="38" spans="1:1">
      <c r="A38" t="str">
        <f t="shared" si="0"/>
        <v>INSERT INTO in_photo VALUES    ('http://dummyimage.com/100x100.png/cc0000/ffffff', '1020844972');</v>
      </c>
    </row>
    <row r="39" spans="1:1">
      <c r="A39" t="str">
        <f t="shared" si="0"/>
        <v>INSERT INTO in_photo VALUES    ('http://dummyimage.com/100x100.png/dddddd/000000', '4672988400');</v>
      </c>
    </row>
    <row r="40" spans="1:1">
      <c r="A40" t="str">
        <f t="shared" si="0"/>
        <v>INSERT INTO in_photo VALUES    ('http://dummyimage.com/100x100.png/dddddd/000000', '4782701094');</v>
      </c>
    </row>
    <row r="41" spans="1:1">
      <c r="A41" t="str">
        <f t="shared" si="0"/>
        <v>INSERT INTO in_photo VALUES    ('http://dummyimage.com/100x100.png/dddddd/000000', '3076669644');</v>
      </c>
    </row>
    <row r="42" spans="1:1">
      <c r="A42" t="str">
        <f t="shared" si="0"/>
        <v>INSERT INTO in_photo VALUES    ('http://dummyimage.com/100x100.png/5fa2dd/ffffff', '1022721960');</v>
      </c>
    </row>
    <row r="43" spans="1:1">
      <c r="A43" t="str">
        <f t="shared" si="0"/>
        <v>INSERT INTO in_photo VALUES    ('http://dummyimage.com/100x100.png/cc0000/ffffff', '4102130590');</v>
      </c>
    </row>
    <row r="44" spans="1:1">
      <c r="A44" t="str">
        <f t="shared" si="0"/>
        <v>INSERT INTO in_photo VALUES    ('http://dummyimage.com/100x100.png/5fa2dd/ffffff', '2389217002');</v>
      </c>
    </row>
    <row r="45" spans="1:1">
      <c r="A45" t="str">
        <f t="shared" si="0"/>
        <v>INSERT INTO in_photo VALUES    ('http://dummyimage.com/100x100.png/cc0000/ffffff', '7063200296');</v>
      </c>
    </row>
    <row r="46" spans="1:1">
      <c r="A46" t="str">
        <f t="shared" si="0"/>
        <v>INSERT INTO in_photo VALUES    ('http://dummyimage.com/100x100.png/ff4444/ffffff', '7284153684');</v>
      </c>
    </row>
    <row r="47" spans="1:1">
      <c r="A47" t="str">
        <f t="shared" si="0"/>
        <v>INSERT INTO in_photo VALUES    ('http://dummyimage.com/100x100.png/dddddd/000000', '9214215348');</v>
      </c>
    </row>
    <row r="48" spans="1:1">
      <c r="A48" t="str">
        <f t="shared" si="0"/>
        <v>INSERT INTO in_photo VALUES    ('http://dummyimage.com/100x100.png/5fa2dd/ffffff', '1250197763');</v>
      </c>
    </row>
    <row r="49" spans="1:1">
      <c r="A49" t="str">
        <f t="shared" si="0"/>
        <v>INSERT INTO in_photo VALUES    ('http://dummyimage.com/100x100.png/dddddd/000000', '3448115158');</v>
      </c>
    </row>
    <row r="50" spans="1:1">
      <c r="A50" t="str">
        <f t="shared" si="0"/>
        <v>INSERT INTO in_photo VALUES    ('http://dummyimage.com/100x100.png/cc0000/ffffff', '7698122395');</v>
      </c>
    </row>
    <row r="51" spans="1:1">
      <c r="A51" t="str">
        <f t="shared" si="0"/>
        <v>INSERT INTO in_photo VALUES    ('http://dummyimage.com/100x100.png/ff4444/ffffff', '7877549413');</v>
      </c>
    </row>
    <row r="52" spans="1:1">
      <c r="A52" t="str">
        <f t="shared" si="0"/>
        <v>INSERT INTO in_photo VALUES    ('http://dummyimage.com/100x100.png/ff4444/ffffff', '4510251775');</v>
      </c>
    </row>
    <row r="53" spans="1:1">
      <c r="A53" t="str">
        <f t="shared" si="0"/>
        <v>INSERT INTO in_photo VALUES    ('http://dummyimage.com/100x100.png/dddddd/000000', '7423244621');</v>
      </c>
    </row>
    <row r="54" spans="1:1">
      <c r="A54" t="str">
        <f t="shared" si="0"/>
        <v>INSERT INTO in_photo VALUES    ('http://dummyimage.com/100x100.png/dddddd/000000', '3498839520');</v>
      </c>
    </row>
    <row r="55" spans="1:1">
      <c r="A55" t="str">
        <f t="shared" si="0"/>
        <v>INSERT INTO in_photo VALUES    ('http://dummyimage.com/100x100.png/dddddd/000000', '4454552582');</v>
      </c>
    </row>
    <row r="56" spans="1:1">
      <c r="A56" t="str">
        <f t="shared" si="0"/>
        <v>INSERT INTO in_photo VALUES    ('http://dummyimage.com/100x100.png/5fa2dd/ffffff', '6139945759');</v>
      </c>
    </row>
    <row r="57" spans="1:1">
      <c r="A57" t="str">
        <f t="shared" si="0"/>
        <v>INSERT INTO in_photo VALUES    ('http://dummyimage.com/100x100.png/cc0000/ffffff', '8649865234');</v>
      </c>
    </row>
    <row r="58" spans="1:1">
      <c r="A58" t="str">
        <f t="shared" si="0"/>
        <v>INSERT INTO in_photo VALUES    ('http://dummyimage.com/100x100.png/ff4444/ffffff', '7166277844');</v>
      </c>
    </row>
    <row r="59" spans="1:1">
      <c r="A59" t="str">
        <f t="shared" si="0"/>
        <v>INSERT INTO in_photo VALUES    ('http://dummyimage.com/100x100.png/5fa2dd/ffffff', '1099538585');</v>
      </c>
    </row>
    <row r="60" spans="1:1">
      <c r="A60" t="str">
        <f t="shared" si="0"/>
        <v>INSERT INTO in_photo VALUES    ('http://dummyimage.com/100x100.png/5fa2dd/ffffff', '3222085946');</v>
      </c>
    </row>
    <row r="61" spans="1:1">
      <c r="A61" t="str">
        <f t="shared" si="0"/>
        <v>INSERT INTO in_photo VALUES    ('http://dummyimage.com/100x100.png/cc0000/ffffff', '8608588944');</v>
      </c>
    </row>
    <row r="62" spans="1:1">
      <c r="A62" t="str">
        <f t="shared" si="0"/>
        <v>INSERT INTO in_photo VALUES    ('http://dummyimage.com/100x100.png/dddddd/000000', '4362566701');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3AC9C-9639-4F94-8856-970AECD13AC6}">
  <dimension ref="A1:C52"/>
  <sheetViews>
    <sheetView topLeftCell="A27" workbookViewId="0">
      <selection activeCell="A28" sqref="A28:A52"/>
    </sheetView>
  </sheetViews>
  <sheetFormatPr defaultRowHeight="13.5"/>
  <sheetData>
    <row r="1" spans="1:3">
      <c r="A1" t="s">
        <v>71</v>
      </c>
      <c r="B1" t="s">
        <v>72</v>
      </c>
    </row>
    <row r="2" spans="1:3" ht="13.9">
      <c r="A2" s="2" t="s">
        <v>127</v>
      </c>
      <c r="B2">
        <v>1</v>
      </c>
      <c r="C2" s="2"/>
    </row>
    <row r="3" spans="1:3" ht="13.9">
      <c r="A3" s="2" t="s">
        <v>126</v>
      </c>
      <c r="B3">
        <v>1</v>
      </c>
      <c r="C3" s="2"/>
    </row>
    <row r="4" spans="1:3" ht="13.9">
      <c r="A4" s="2" t="s">
        <v>137</v>
      </c>
      <c r="B4">
        <v>2</v>
      </c>
      <c r="C4" s="2"/>
    </row>
    <row r="5" spans="1:3" ht="13.9">
      <c r="A5" s="1" t="s">
        <v>135</v>
      </c>
      <c r="B5">
        <v>2</v>
      </c>
      <c r="C5" s="2"/>
    </row>
    <row r="6" spans="1:3" ht="13.9">
      <c r="A6" s="2" t="s">
        <v>134</v>
      </c>
      <c r="B6">
        <v>2</v>
      </c>
      <c r="C6" s="2"/>
    </row>
    <row r="7" spans="1:3" ht="13.9">
      <c r="A7" s="2" t="s">
        <v>143</v>
      </c>
      <c r="B7">
        <v>3</v>
      </c>
      <c r="C7" s="2"/>
    </row>
    <row r="8" spans="1:3" ht="13.9">
      <c r="A8" s="2" t="s">
        <v>145</v>
      </c>
      <c r="B8">
        <v>3</v>
      </c>
      <c r="C8" s="2"/>
    </row>
    <row r="9" spans="1:3" ht="13.9">
      <c r="A9" s="2" t="s">
        <v>147</v>
      </c>
      <c r="B9">
        <v>3</v>
      </c>
      <c r="C9" s="2"/>
    </row>
    <row r="10" spans="1:3" ht="13.9">
      <c r="A10" s="2" t="s">
        <v>133</v>
      </c>
      <c r="B10">
        <v>4</v>
      </c>
      <c r="C10" s="2"/>
    </row>
    <row r="11" spans="1:3" ht="13.9">
      <c r="A11" s="2" t="s">
        <v>132</v>
      </c>
      <c r="B11">
        <v>4</v>
      </c>
      <c r="C11" s="2"/>
    </row>
    <row r="12" spans="1:3" ht="13.9">
      <c r="A12" s="2" t="s">
        <v>121</v>
      </c>
      <c r="B12">
        <v>5</v>
      </c>
      <c r="C12" s="2"/>
    </row>
    <row r="13" spans="1:3" ht="13.9">
      <c r="A13" s="2" t="s">
        <v>119</v>
      </c>
      <c r="B13">
        <v>5</v>
      </c>
      <c r="C13" s="2"/>
    </row>
    <row r="14" spans="1:3" ht="13.9">
      <c r="A14" s="2" t="s">
        <v>117</v>
      </c>
      <c r="B14">
        <v>5</v>
      </c>
      <c r="C14" s="2"/>
    </row>
    <row r="15" spans="1:3" ht="13.9">
      <c r="A15" s="2" t="s">
        <v>156</v>
      </c>
      <c r="B15">
        <v>6</v>
      </c>
      <c r="C15" s="2"/>
    </row>
    <row r="16" spans="1:3" ht="13.9">
      <c r="A16" s="2" t="s">
        <v>154</v>
      </c>
      <c r="B16">
        <v>6</v>
      </c>
      <c r="C16" s="2"/>
    </row>
    <row r="17" spans="1:3" ht="13.9">
      <c r="A17" s="1" t="s">
        <v>141</v>
      </c>
      <c r="B17">
        <v>7</v>
      </c>
      <c r="C17" s="2"/>
    </row>
    <row r="18" spans="1:3" ht="13.9">
      <c r="A18" s="2" t="s">
        <v>139</v>
      </c>
      <c r="B18">
        <v>7</v>
      </c>
      <c r="C18" s="2"/>
    </row>
    <row r="19" spans="1:3" ht="13.9">
      <c r="A19" s="2" t="s">
        <v>157</v>
      </c>
      <c r="B19">
        <v>8</v>
      </c>
      <c r="C19" s="2"/>
    </row>
    <row r="20" spans="1:3" ht="13.9">
      <c r="A20" s="2" t="s">
        <v>153</v>
      </c>
      <c r="B20">
        <v>8</v>
      </c>
      <c r="C20" s="2"/>
    </row>
    <row r="21" spans="1:3" ht="13.9">
      <c r="A21" s="2" t="s">
        <v>151</v>
      </c>
      <c r="B21">
        <v>9</v>
      </c>
      <c r="C21" s="2"/>
    </row>
    <row r="22" spans="1:3" ht="13.9">
      <c r="A22" s="2" t="s">
        <v>149</v>
      </c>
      <c r="B22">
        <v>9</v>
      </c>
      <c r="C22" s="2"/>
    </row>
    <row r="23" spans="1:3" ht="13.9">
      <c r="A23" s="2" t="s">
        <v>125</v>
      </c>
      <c r="B23">
        <v>10</v>
      </c>
      <c r="C23" s="2"/>
    </row>
    <row r="24" spans="1:3" ht="13.9">
      <c r="A24" s="2" t="s">
        <v>123</v>
      </c>
      <c r="B24">
        <v>10</v>
      </c>
      <c r="C24" s="2"/>
    </row>
    <row r="25" spans="1:3" ht="13.9">
      <c r="A25" s="2" t="s">
        <v>131</v>
      </c>
      <c r="B25">
        <v>11</v>
      </c>
      <c r="C25" s="2"/>
    </row>
    <row r="26" spans="1:3" ht="13.9">
      <c r="A26" s="2" t="s">
        <v>129</v>
      </c>
      <c r="B26">
        <v>11</v>
      </c>
      <c r="C26" s="2"/>
    </row>
    <row r="28" spans="1:3">
      <c r="A28" t="str">
        <f>"INSERT INTO location VALUES    ('"&amp;A2&amp;"', '"&amp;B2&amp;"');"</f>
        <v>INSERT INTO location VALUES    ('Dongdaemun', '1');</v>
      </c>
    </row>
    <row r="29" spans="1:3">
      <c r="A29" t="str">
        <f t="shared" ref="A29:A52" si="0">"INSERT INTO location VALUES    ('"&amp;A3&amp;"', '"&amp;B3&amp;"');"</f>
        <v>INSERT INTO location VALUES    ('Jungnang', '1');</v>
      </c>
    </row>
    <row r="30" spans="1:3">
      <c r="A30" t="str">
        <f t="shared" si="0"/>
        <v>INSERT INTO location VALUES    ('Mapo', '2');</v>
      </c>
    </row>
    <row r="31" spans="1:3">
      <c r="A31" t="str">
        <f t="shared" si="0"/>
        <v>INSERT INTO location VALUES    ('Seodaemun', '2');</v>
      </c>
    </row>
    <row r="32" spans="1:3">
      <c r="A32" t="str">
        <f t="shared" si="0"/>
        <v>INSERT INTO location VALUES    ('Eunpyeong', '2');</v>
      </c>
    </row>
    <row r="33" spans="1:1">
      <c r="A33" t="str">
        <f t="shared" si="0"/>
        <v>INSERT INTO location VALUES    ('Guro', '3');</v>
      </c>
    </row>
    <row r="34" spans="1:1">
      <c r="A34" t="str">
        <f t="shared" si="0"/>
        <v>INSERT INTO location VALUES    ('Geumcheon', '3');</v>
      </c>
    </row>
    <row r="35" spans="1:1">
      <c r="A35" t="str">
        <f t="shared" si="0"/>
        <v>INSERT INTO location VALUES    ('Yeongdeungpo', '3');</v>
      </c>
    </row>
    <row r="36" spans="1:1">
      <c r="A36" t="str">
        <f t="shared" si="0"/>
        <v>INSERT INTO location VALUES    ('Nowon', '4');</v>
      </c>
    </row>
    <row r="37" spans="1:1">
      <c r="A37" t="str">
        <f t="shared" si="0"/>
        <v>INSERT INTO location VALUES    ('Dobong', '4');</v>
      </c>
    </row>
    <row r="38" spans="1:1">
      <c r="A38" t="str">
        <f t="shared" si="0"/>
        <v>INSERT INTO location VALUES    ('Yongsan', '5');</v>
      </c>
    </row>
    <row r="39" spans="1:1">
      <c r="A39" t="str">
        <f t="shared" si="0"/>
        <v>INSERT INTO location VALUES    ('Jongno', '5');</v>
      </c>
    </row>
    <row r="40" spans="1:1">
      <c r="A40" t="str">
        <f t="shared" si="0"/>
        <v>INSERT INTO location VALUES    ('Jung', '5');</v>
      </c>
    </row>
    <row r="41" spans="1:1">
      <c r="A41" t="str">
        <f t="shared" si="0"/>
        <v>INSERT INTO location VALUES    ('Gangdong', '6');</v>
      </c>
    </row>
    <row r="42" spans="1:1">
      <c r="A42" t="str">
        <f t="shared" si="0"/>
        <v>INSERT INTO location VALUES    ('Songpa', '6');</v>
      </c>
    </row>
    <row r="43" spans="1:1">
      <c r="A43" t="str">
        <f t="shared" si="0"/>
        <v>INSERT INTO location VALUES    ('Gangseo', '7');</v>
      </c>
    </row>
    <row r="44" spans="1:1">
      <c r="A44" t="str">
        <f t="shared" si="0"/>
        <v>INSERT INTO location VALUES    ('Yangcheon', '7');</v>
      </c>
    </row>
    <row r="45" spans="1:1">
      <c r="A45" t="str">
        <f t="shared" si="0"/>
        <v>INSERT INTO location VALUES    ('Gangnam', '8');</v>
      </c>
    </row>
    <row r="46" spans="1:1">
      <c r="A46" t="str">
        <f t="shared" si="0"/>
        <v>INSERT INTO location VALUES    ('Seocho', '8');</v>
      </c>
    </row>
    <row r="47" spans="1:1">
      <c r="A47" t="str">
        <f t="shared" si="0"/>
        <v>INSERT INTO location VALUES    ('Gwanak', '9');</v>
      </c>
    </row>
    <row r="48" spans="1:1">
      <c r="A48" t="str">
        <f t="shared" si="0"/>
        <v>INSERT INTO location VALUES    ('Dongjak', '9');</v>
      </c>
    </row>
    <row r="49" spans="1:1">
      <c r="A49" t="str">
        <f t="shared" si="0"/>
        <v>INSERT INTO location VALUES    ('Gwangjin', '10');</v>
      </c>
    </row>
    <row r="50" spans="1:1">
      <c r="A50" t="str">
        <f t="shared" si="0"/>
        <v>INSERT INTO location VALUES    ('Seongdong', '10');</v>
      </c>
    </row>
    <row r="51" spans="1:1">
      <c r="A51" t="str">
        <f t="shared" si="0"/>
        <v>INSERT INTO location VALUES    ('Gangbuk', '11');</v>
      </c>
    </row>
    <row r="52" spans="1:1">
      <c r="A52" t="str">
        <f t="shared" si="0"/>
        <v>INSERT INTO location VALUES    ('Seongbuk', '11');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82656-FB4A-4C5D-AD68-CE4AC91F5C5E}">
  <dimension ref="A1:E46"/>
  <sheetViews>
    <sheetView workbookViewId="0">
      <selection activeCell="A17" sqref="A17"/>
    </sheetView>
  </sheetViews>
  <sheetFormatPr defaultRowHeight="13.5"/>
  <cols>
    <col min="1" max="1" width="13.125" customWidth="1"/>
    <col min="2" max="2" width="10.25" customWidth="1"/>
    <col min="3" max="3" width="14.6875" style="10" customWidth="1"/>
    <col min="4" max="4" width="15.1875" customWidth="1"/>
  </cols>
  <sheetData>
    <row r="1" spans="1:5">
      <c r="A1" t="s">
        <v>73</v>
      </c>
      <c r="B1" t="s">
        <v>74</v>
      </c>
      <c r="C1" s="10" t="s">
        <v>75</v>
      </c>
      <c r="D1" t="s">
        <v>76</v>
      </c>
    </row>
    <row r="2" spans="1:5" ht="13.9">
      <c r="A2">
        <v>7823600675</v>
      </c>
      <c r="B2" t="s">
        <v>218</v>
      </c>
      <c r="C2" s="10" t="s">
        <v>77</v>
      </c>
      <c r="D2" s="1" t="s">
        <v>158</v>
      </c>
      <c r="E2" t="str">
        <f>"INSERT INTO agent VALUES    ('"&amp;A2&amp;"', '"&amp;B2&amp;"', '"&amp;C2&amp;"', '"&amp;D2&amp;"');"</f>
        <v>INSERT INTO agent VALUES    ('7823600675', 'agent 1', '01000000001', 'Seoul 1');</v>
      </c>
    </row>
    <row r="3" spans="1:5" ht="13.9">
      <c r="A3">
        <v>4315972075</v>
      </c>
      <c r="B3" t="s">
        <v>219</v>
      </c>
      <c r="C3" s="10" t="s">
        <v>78</v>
      </c>
      <c r="D3" s="1" t="s">
        <v>159</v>
      </c>
      <c r="E3" t="str">
        <f t="shared" ref="E3:E46" si="0">"INSERT INTO agent VALUES    ('"&amp;A3&amp;"', '"&amp;B3&amp;"', '"&amp;C3&amp;"', '"&amp;D3&amp;"');"</f>
        <v>INSERT INTO agent VALUES    ('4315972075', 'agent 2', '01000000002', 'Seoul 2');</v>
      </c>
    </row>
    <row r="4" spans="1:5" ht="13.9">
      <c r="A4">
        <v>6408338323</v>
      </c>
      <c r="B4" t="s">
        <v>220</v>
      </c>
      <c r="C4" s="10" t="s">
        <v>79</v>
      </c>
      <c r="D4" s="1" t="s">
        <v>160</v>
      </c>
      <c r="E4" t="str">
        <f t="shared" si="0"/>
        <v>INSERT INTO agent VALUES    ('6408338323', 'agent 3', '01000000003', 'Seoul 3');</v>
      </c>
    </row>
    <row r="5" spans="1:5" ht="13.9">
      <c r="A5">
        <v>7873827369</v>
      </c>
      <c r="B5" t="s">
        <v>221</v>
      </c>
      <c r="C5" s="10" t="s">
        <v>80</v>
      </c>
      <c r="D5" s="1" t="s">
        <v>161</v>
      </c>
      <c r="E5" t="str">
        <f t="shared" si="0"/>
        <v>INSERT INTO agent VALUES    ('7873827369', 'agent 4', '01000000004', 'Seoul 4');</v>
      </c>
    </row>
    <row r="6" spans="1:5" ht="13.9">
      <c r="A6">
        <v>3681339727</v>
      </c>
      <c r="B6" t="s">
        <v>222</v>
      </c>
      <c r="C6" s="10" t="s">
        <v>81</v>
      </c>
      <c r="D6" s="1" t="s">
        <v>162</v>
      </c>
      <c r="E6" t="str">
        <f t="shared" si="0"/>
        <v>INSERT INTO agent VALUES    ('3681339727', 'agent 5', '01000000005', 'Seoul 5');</v>
      </c>
    </row>
    <row r="7" spans="1:5" ht="13.9">
      <c r="A7">
        <v>7691523142</v>
      </c>
      <c r="B7" t="s">
        <v>223</v>
      </c>
      <c r="C7" s="10" t="s">
        <v>82</v>
      </c>
      <c r="D7" s="1" t="s">
        <v>163</v>
      </c>
      <c r="E7" t="str">
        <f t="shared" si="0"/>
        <v>INSERT INTO agent VALUES    ('7691523142', 'agent 6', '01000000006', 'Seoul 6');</v>
      </c>
    </row>
    <row r="8" spans="1:5" ht="13.9">
      <c r="A8">
        <v>7084338222</v>
      </c>
      <c r="B8" t="s">
        <v>224</v>
      </c>
      <c r="C8" s="10" t="s">
        <v>83</v>
      </c>
      <c r="D8" s="1" t="s">
        <v>164</v>
      </c>
      <c r="E8" t="str">
        <f t="shared" si="0"/>
        <v>INSERT INTO agent VALUES    ('7084338222', 'agent 7', '01000000007', 'Seoul 7');</v>
      </c>
    </row>
    <row r="9" spans="1:5" ht="13.9">
      <c r="A9">
        <v>2105967005</v>
      </c>
      <c r="B9" t="s">
        <v>225</v>
      </c>
      <c r="C9" s="10" t="s">
        <v>84</v>
      </c>
      <c r="D9" s="1" t="s">
        <v>165</v>
      </c>
      <c r="E9" t="str">
        <f t="shared" si="0"/>
        <v>INSERT INTO agent VALUES    ('2105967005', 'agent 8', '01000000008', 'Seoul 8');</v>
      </c>
    </row>
    <row r="10" spans="1:5" ht="13.9">
      <c r="A10">
        <v>6398333561</v>
      </c>
      <c r="B10" t="s">
        <v>226</v>
      </c>
      <c r="C10" s="10" t="s">
        <v>85</v>
      </c>
      <c r="D10" s="1" t="s">
        <v>166</v>
      </c>
      <c r="E10" t="str">
        <f t="shared" si="0"/>
        <v>INSERT INTO agent VALUES    ('6398333561', 'agent 9', '01000000009', 'Seoul 9');</v>
      </c>
    </row>
    <row r="11" spans="1:5" ht="13.9">
      <c r="A11">
        <v>8286300609</v>
      </c>
      <c r="B11" t="s">
        <v>227</v>
      </c>
      <c r="C11" s="10" t="s">
        <v>86</v>
      </c>
      <c r="D11" s="1" t="s">
        <v>167</v>
      </c>
      <c r="E11" t="str">
        <f t="shared" si="0"/>
        <v>INSERT INTO agent VALUES    ('8286300609', 'agent 10', '01000000010', 'Seoul 10');</v>
      </c>
    </row>
    <row r="12" spans="1:5" ht="13.9">
      <c r="A12">
        <v>4456220837</v>
      </c>
      <c r="B12" t="s">
        <v>228</v>
      </c>
      <c r="C12" s="10" t="s">
        <v>87</v>
      </c>
      <c r="D12" s="1" t="s">
        <v>168</v>
      </c>
      <c r="E12" t="str">
        <f t="shared" si="0"/>
        <v>INSERT INTO agent VALUES    ('4456220837', 'agent 11', '01000000011', 'Seoul 11');</v>
      </c>
    </row>
    <row r="13" spans="1:5" ht="13.9">
      <c r="A13">
        <v>7652240850</v>
      </c>
      <c r="B13" t="s">
        <v>229</v>
      </c>
      <c r="C13" s="10" t="s">
        <v>88</v>
      </c>
      <c r="D13" s="1" t="s">
        <v>169</v>
      </c>
      <c r="E13" t="str">
        <f t="shared" si="0"/>
        <v>INSERT INTO agent VALUES    ('7652240850', 'agent 12', '01000000012', 'Seoul 12');</v>
      </c>
    </row>
    <row r="14" spans="1:5" ht="13.9">
      <c r="A14">
        <v>6530013324</v>
      </c>
      <c r="B14" t="s">
        <v>230</v>
      </c>
      <c r="C14" s="10" t="s">
        <v>89</v>
      </c>
      <c r="D14" s="1" t="s">
        <v>170</v>
      </c>
      <c r="E14" t="str">
        <f t="shared" si="0"/>
        <v>INSERT INTO agent VALUES    ('6530013324', 'agent 13', '01000000013', 'Seoul 13');</v>
      </c>
    </row>
    <row r="15" spans="1:5" ht="13.9">
      <c r="A15">
        <v>8711742120</v>
      </c>
      <c r="B15" t="s">
        <v>231</v>
      </c>
      <c r="C15" s="10" t="s">
        <v>90</v>
      </c>
      <c r="D15" s="1" t="s">
        <v>171</v>
      </c>
      <c r="E15" t="str">
        <f t="shared" si="0"/>
        <v>INSERT INTO agent VALUES    ('8711742120', 'agent 14', '01000000014', 'Seoul 14');</v>
      </c>
    </row>
    <row r="16" spans="1:5" ht="13.9">
      <c r="A16">
        <v>3466978513</v>
      </c>
      <c r="B16" t="s">
        <v>232</v>
      </c>
      <c r="C16" s="10" t="s">
        <v>91</v>
      </c>
      <c r="D16" s="1" t="s">
        <v>172</v>
      </c>
      <c r="E16" t="str">
        <f t="shared" si="0"/>
        <v>INSERT INTO agent VALUES    ('3466978513', 'agent 15', '01000000015', 'Seoul 15');</v>
      </c>
    </row>
    <row r="17" spans="1:5" ht="13.9">
      <c r="A17">
        <v>8635862359</v>
      </c>
      <c r="B17" t="s">
        <v>233</v>
      </c>
      <c r="C17" s="10" t="s">
        <v>92</v>
      </c>
      <c r="D17" s="1" t="s">
        <v>173</v>
      </c>
      <c r="E17" t="str">
        <f t="shared" si="0"/>
        <v>INSERT INTO agent VALUES    ('8635862359', 'agent 16', '01000000016', 'Seoul 16');</v>
      </c>
    </row>
    <row r="18" spans="1:5" ht="13.9">
      <c r="A18">
        <v>7277416568</v>
      </c>
      <c r="B18" t="s">
        <v>234</v>
      </c>
      <c r="C18" s="10" t="s">
        <v>93</v>
      </c>
      <c r="D18" s="1" t="s">
        <v>174</v>
      </c>
      <c r="E18" t="str">
        <f t="shared" si="0"/>
        <v>INSERT INTO agent VALUES    ('7277416568', 'agent 17', '01000000017', 'Seoul 17');</v>
      </c>
    </row>
    <row r="19" spans="1:5" ht="13.9">
      <c r="A19">
        <v>3423750217</v>
      </c>
      <c r="B19" t="s">
        <v>235</v>
      </c>
      <c r="C19" s="10" t="s">
        <v>94</v>
      </c>
      <c r="D19" s="1" t="s">
        <v>175</v>
      </c>
      <c r="E19" t="str">
        <f t="shared" si="0"/>
        <v>INSERT INTO agent VALUES    ('3423750217', 'agent 18', '01000000018', 'Seoul 18');</v>
      </c>
    </row>
    <row r="20" spans="1:5" ht="13.9">
      <c r="A20">
        <v>8573935498</v>
      </c>
      <c r="B20" t="s">
        <v>236</v>
      </c>
      <c r="C20" s="10" t="s">
        <v>95</v>
      </c>
      <c r="D20" s="1" t="s">
        <v>176</v>
      </c>
      <c r="E20" t="str">
        <f t="shared" si="0"/>
        <v>INSERT INTO agent VALUES    ('8573935498', 'agent 19', '01000000019', 'Seoul 19');</v>
      </c>
    </row>
    <row r="21" spans="1:5" ht="13.9">
      <c r="A21">
        <v>4604439636</v>
      </c>
      <c r="B21" t="s">
        <v>237</v>
      </c>
      <c r="C21" s="10" t="s">
        <v>96</v>
      </c>
      <c r="D21" s="1" t="s">
        <v>177</v>
      </c>
      <c r="E21" t="str">
        <f t="shared" si="0"/>
        <v>INSERT INTO agent VALUES    ('4604439636', 'agent 20', '01000000020', 'Seoul 20');</v>
      </c>
    </row>
    <row r="22" spans="1:5" ht="13.9">
      <c r="A22">
        <v>3902266186</v>
      </c>
      <c r="B22" t="s">
        <v>238</v>
      </c>
      <c r="C22" s="10" t="s">
        <v>97</v>
      </c>
      <c r="D22" s="1" t="s">
        <v>178</v>
      </c>
      <c r="E22" t="str">
        <f t="shared" si="0"/>
        <v>INSERT INTO agent VALUES    ('3902266186', 'agent 21', '01000000021', 'Seoul 21');</v>
      </c>
    </row>
    <row r="23" spans="1:5" ht="13.9">
      <c r="A23">
        <v>7199120853</v>
      </c>
      <c r="B23" t="s">
        <v>239</v>
      </c>
      <c r="C23" s="10" t="s">
        <v>98</v>
      </c>
      <c r="D23" s="1" t="s">
        <v>179</v>
      </c>
      <c r="E23" t="str">
        <f t="shared" si="0"/>
        <v>INSERT INTO agent VALUES    ('7199120853', 'agent 22', '01000000022', 'Seoul 22');</v>
      </c>
    </row>
    <row r="24" spans="1:5" ht="13.9">
      <c r="A24">
        <v>7188348506</v>
      </c>
      <c r="B24" t="s">
        <v>240</v>
      </c>
      <c r="C24" s="10" t="s">
        <v>99</v>
      </c>
      <c r="D24" s="1" t="s">
        <v>180</v>
      </c>
      <c r="E24" t="str">
        <f t="shared" si="0"/>
        <v>INSERT INTO agent VALUES    ('7188348506', 'agent 23', '01000000023', 'Seoul 23');</v>
      </c>
    </row>
    <row r="25" spans="1:5" ht="13.9">
      <c r="A25">
        <v>2515131679</v>
      </c>
      <c r="B25" t="s">
        <v>241</v>
      </c>
      <c r="C25" s="10" t="s">
        <v>100</v>
      </c>
      <c r="D25" s="1" t="s">
        <v>181</v>
      </c>
      <c r="E25" t="str">
        <f t="shared" si="0"/>
        <v>INSERT INTO agent VALUES    ('2515131679', 'agent 24', '01000000024', 'Seoul 24');</v>
      </c>
    </row>
    <row r="26" spans="1:5" ht="13.9">
      <c r="A26">
        <v>5718352936</v>
      </c>
      <c r="B26" t="s">
        <v>242</v>
      </c>
      <c r="C26" s="10" t="s">
        <v>101</v>
      </c>
      <c r="D26" s="1" t="s">
        <v>182</v>
      </c>
      <c r="E26" t="str">
        <f t="shared" si="0"/>
        <v>INSERT INTO agent VALUES    ('5718352936', 'agent 25', '01000000025', 'Seoul 25');</v>
      </c>
    </row>
    <row r="27" spans="1:5" ht="13.9">
      <c r="A27">
        <v>6119859108</v>
      </c>
      <c r="B27" t="s">
        <v>243</v>
      </c>
      <c r="C27" s="10" t="s">
        <v>102</v>
      </c>
      <c r="D27" s="1" t="s">
        <v>183</v>
      </c>
      <c r="E27" t="str">
        <f t="shared" si="0"/>
        <v>INSERT INTO agent VALUES    ('6119859108', 'agent 26', '01000000026', 'Seoul 26');</v>
      </c>
    </row>
    <row r="28" spans="1:5" ht="13.9">
      <c r="A28">
        <v>8889334019</v>
      </c>
      <c r="B28" t="s">
        <v>244</v>
      </c>
      <c r="C28" s="10" t="s">
        <v>103</v>
      </c>
      <c r="D28" s="1" t="s">
        <v>184</v>
      </c>
      <c r="E28" t="str">
        <f t="shared" si="0"/>
        <v>INSERT INTO agent VALUES    ('8889334019', 'agent 27', '01000000027', 'Seoul 27');</v>
      </c>
    </row>
    <row r="29" spans="1:5" ht="13.9">
      <c r="A29">
        <v>8925805337</v>
      </c>
      <c r="B29" t="s">
        <v>245</v>
      </c>
      <c r="C29" s="10" t="s">
        <v>104</v>
      </c>
      <c r="D29" s="1" t="s">
        <v>185</v>
      </c>
      <c r="E29" t="str">
        <f t="shared" si="0"/>
        <v>INSERT INTO agent VALUES    ('8925805337', 'agent 28', '01000000028', 'Seoul 28');</v>
      </c>
    </row>
    <row r="30" spans="1:5" ht="13.9">
      <c r="A30">
        <v>1744080510</v>
      </c>
      <c r="B30" t="s">
        <v>246</v>
      </c>
      <c r="C30" s="10" t="s">
        <v>105</v>
      </c>
      <c r="D30" s="1" t="s">
        <v>186</v>
      </c>
      <c r="E30" t="str">
        <f t="shared" si="0"/>
        <v>INSERT INTO agent VALUES    ('1744080510', 'agent 29', '01000000029', 'Seoul 29');</v>
      </c>
    </row>
    <row r="31" spans="1:5" ht="13.9">
      <c r="A31">
        <v>3042006299</v>
      </c>
      <c r="B31" t="s">
        <v>247</v>
      </c>
      <c r="C31" s="10" t="s">
        <v>106</v>
      </c>
      <c r="D31" s="1" t="s">
        <v>187</v>
      </c>
      <c r="E31" t="str">
        <f t="shared" si="0"/>
        <v>INSERT INTO agent VALUES    ('3042006299', 'agent 30', '01000000030', 'Seoul 30');</v>
      </c>
    </row>
    <row r="32" spans="1:5" ht="13.9">
      <c r="A32">
        <v>3314047649</v>
      </c>
      <c r="B32" t="s">
        <v>319</v>
      </c>
      <c r="C32" s="10" t="s">
        <v>334</v>
      </c>
      <c r="D32" s="1" t="s">
        <v>349</v>
      </c>
      <c r="E32" t="str">
        <f t="shared" si="0"/>
        <v>INSERT INTO agent VALUES    ('3314047649', 'agent 31', '01000000031', 'Seoul 31');</v>
      </c>
    </row>
    <row r="33" spans="1:5" ht="13.9">
      <c r="A33">
        <v>1968164294</v>
      </c>
      <c r="B33" t="s">
        <v>320</v>
      </c>
      <c r="C33" s="10" t="s">
        <v>335</v>
      </c>
      <c r="D33" s="1" t="s">
        <v>350</v>
      </c>
      <c r="E33" t="str">
        <f t="shared" si="0"/>
        <v>INSERT INTO agent VALUES    ('1968164294', 'agent 32', '01000000032', 'Seoul 32');</v>
      </c>
    </row>
    <row r="34" spans="1:5" ht="13.9">
      <c r="A34">
        <v>2982582643</v>
      </c>
      <c r="B34" t="s">
        <v>321</v>
      </c>
      <c r="C34" s="10" t="s">
        <v>336</v>
      </c>
      <c r="D34" s="1" t="s">
        <v>351</v>
      </c>
      <c r="E34" t="str">
        <f t="shared" si="0"/>
        <v>INSERT INTO agent VALUES    ('2982582643', 'agent 33', '01000000033', 'Seoul 33');</v>
      </c>
    </row>
    <row r="35" spans="1:5" ht="13.9">
      <c r="A35">
        <v>9561645939</v>
      </c>
      <c r="B35" t="s">
        <v>322</v>
      </c>
      <c r="C35" s="10" t="s">
        <v>337</v>
      </c>
      <c r="D35" s="1" t="s">
        <v>352</v>
      </c>
      <c r="E35" t="str">
        <f t="shared" si="0"/>
        <v>INSERT INTO agent VALUES    ('9561645939', 'agent 34', '01000000034', 'Seoul 34');</v>
      </c>
    </row>
    <row r="36" spans="1:5" ht="13.9">
      <c r="A36">
        <v>1716030331</v>
      </c>
      <c r="B36" t="s">
        <v>323</v>
      </c>
      <c r="C36" s="10" t="s">
        <v>338</v>
      </c>
      <c r="D36" s="1" t="s">
        <v>353</v>
      </c>
      <c r="E36" t="str">
        <f t="shared" si="0"/>
        <v>INSERT INTO agent VALUES    ('1716030331', 'agent 35', '01000000035', 'Seoul 35');</v>
      </c>
    </row>
    <row r="37" spans="1:5" ht="13.9">
      <c r="A37">
        <v>8608040158</v>
      </c>
      <c r="B37" t="s">
        <v>324</v>
      </c>
      <c r="C37" s="10" t="s">
        <v>339</v>
      </c>
      <c r="D37" s="1" t="s">
        <v>354</v>
      </c>
      <c r="E37" t="str">
        <f t="shared" si="0"/>
        <v>INSERT INTO agent VALUES    ('8608040158', 'agent 36', '01000000036', 'Seoul 36');</v>
      </c>
    </row>
    <row r="38" spans="1:5" ht="13.9">
      <c r="A38">
        <v>3732412431</v>
      </c>
      <c r="B38" t="s">
        <v>325</v>
      </c>
      <c r="C38" s="10" t="s">
        <v>340</v>
      </c>
      <c r="D38" s="1" t="s">
        <v>355</v>
      </c>
      <c r="E38" t="str">
        <f t="shared" si="0"/>
        <v>INSERT INTO agent VALUES    ('3732412431', 'agent 37', '01000000037', 'Seoul 37');</v>
      </c>
    </row>
    <row r="39" spans="1:5" ht="13.9">
      <c r="A39">
        <v>8985456784</v>
      </c>
      <c r="B39" t="s">
        <v>326</v>
      </c>
      <c r="C39" s="10" t="s">
        <v>341</v>
      </c>
      <c r="D39" s="1" t="s">
        <v>356</v>
      </c>
      <c r="E39" t="str">
        <f t="shared" si="0"/>
        <v>INSERT INTO agent VALUES    ('8985456784', 'agent 38', '01000000038', 'Seoul 38');</v>
      </c>
    </row>
    <row r="40" spans="1:5" ht="13.9">
      <c r="A40">
        <v>9554597193</v>
      </c>
      <c r="B40" t="s">
        <v>327</v>
      </c>
      <c r="C40" s="10" t="s">
        <v>342</v>
      </c>
      <c r="D40" s="1" t="s">
        <v>357</v>
      </c>
      <c r="E40" t="str">
        <f t="shared" si="0"/>
        <v>INSERT INTO agent VALUES    ('9554597193', 'agent 39', '01000000039', 'Seoul 39');</v>
      </c>
    </row>
    <row r="41" spans="1:5" ht="13.9">
      <c r="A41">
        <v>7233203571</v>
      </c>
      <c r="B41" t="s">
        <v>328</v>
      </c>
      <c r="C41" s="10" t="s">
        <v>343</v>
      </c>
      <c r="D41" s="1" t="s">
        <v>358</v>
      </c>
      <c r="E41" t="str">
        <f t="shared" si="0"/>
        <v>INSERT INTO agent VALUES    ('7233203571', 'agent 40', '01000000040', 'Seoul 40');</v>
      </c>
    </row>
    <row r="42" spans="1:5" ht="13.9">
      <c r="A42">
        <v>1831192888</v>
      </c>
      <c r="B42" t="s">
        <v>329</v>
      </c>
      <c r="C42" s="10" t="s">
        <v>344</v>
      </c>
      <c r="D42" s="1" t="s">
        <v>359</v>
      </c>
      <c r="E42" t="str">
        <f t="shared" si="0"/>
        <v>INSERT INTO agent VALUES    ('1831192888', 'agent 41', '01000000041', 'Seoul 41');</v>
      </c>
    </row>
    <row r="43" spans="1:5" ht="13.9">
      <c r="A43">
        <v>6002412816</v>
      </c>
      <c r="B43" t="s">
        <v>330</v>
      </c>
      <c r="C43" s="10" t="s">
        <v>345</v>
      </c>
      <c r="D43" s="1" t="s">
        <v>360</v>
      </c>
      <c r="E43" t="str">
        <f t="shared" si="0"/>
        <v>INSERT INTO agent VALUES    ('6002412816', 'agent 42', '01000000042', 'Seoul 42');</v>
      </c>
    </row>
    <row r="44" spans="1:5" ht="13.9">
      <c r="A44">
        <v>3694430253</v>
      </c>
      <c r="B44" t="s">
        <v>331</v>
      </c>
      <c r="C44" s="10" t="s">
        <v>346</v>
      </c>
      <c r="D44" s="1" t="s">
        <v>361</v>
      </c>
      <c r="E44" t="str">
        <f t="shared" si="0"/>
        <v>INSERT INTO agent VALUES    ('3694430253', 'agent 43', '01000000043', 'Seoul 43');</v>
      </c>
    </row>
    <row r="45" spans="1:5" ht="13.9">
      <c r="A45">
        <v>6605804635</v>
      </c>
      <c r="B45" t="s">
        <v>332</v>
      </c>
      <c r="C45" s="10" t="s">
        <v>347</v>
      </c>
      <c r="D45" s="1" t="s">
        <v>362</v>
      </c>
      <c r="E45" t="str">
        <f t="shared" si="0"/>
        <v>INSERT INTO agent VALUES    ('6605804635', 'agent 44', '01000000044', 'Seoul 44');</v>
      </c>
    </row>
    <row r="46" spans="1:5" ht="13.9">
      <c r="A46">
        <v>2998411665</v>
      </c>
      <c r="B46" t="s">
        <v>333</v>
      </c>
      <c r="C46" s="10" t="s">
        <v>348</v>
      </c>
      <c r="D46" s="1" t="s">
        <v>363</v>
      </c>
      <c r="E46" t="str">
        <f t="shared" si="0"/>
        <v>INSERT INTO agent VALUES    ('2998411665', 'agent 45', '01000000045', 'Seoul 45');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58B7C-C799-4A73-9405-7C777BC8194A}">
  <dimension ref="A1:G32"/>
  <sheetViews>
    <sheetView workbookViewId="0">
      <selection activeCell="E5" sqref="E5"/>
    </sheetView>
  </sheetViews>
  <sheetFormatPr defaultRowHeight="13.5"/>
  <cols>
    <col min="1" max="1" width="12.4375" customWidth="1"/>
    <col min="5" max="5" width="13.1875" customWidth="1"/>
  </cols>
  <sheetData>
    <row r="1" spans="1:7">
      <c r="A1" t="s">
        <v>252</v>
      </c>
      <c r="B1" t="s">
        <v>253</v>
      </c>
      <c r="C1" t="s">
        <v>285</v>
      </c>
      <c r="E1" t="s">
        <v>254</v>
      </c>
      <c r="F1" t="s">
        <v>255</v>
      </c>
      <c r="G1" t="s">
        <v>286</v>
      </c>
    </row>
    <row r="2" spans="1:7" ht="16.899999999999999">
      <c r="A2" s="8">
        <v>8604875026</v>
      </c>
      <c r="B2" t="s">
        <v>256</v>
      </c>
      <c r="C2" t="s">
        <v>287</v>
      </c>
      <c r="E2" s="5">
        <v>3112242027</v>
      </c>
      <c r="F2" t="s">
        <v>257</v>
      </c>
      <c r="G2" t="s">
        <v>302</v>
      </c>
    </row>
    <row r="3" spans="1:7" ht="16.899999999999999">
      <c r="A3" s="8">
        <v>9174344363</v>
      </c>
      <c r="B3" t="s">
        <v>258</v>
      </c>
      <c r="C3" t="s">
        <v>288</v>
      </c>
      <c r="E3" s="5">
        <v>5477672733</v>
      </c>
      <c r="F3" t="s">
        <v>259</v>
      </c>
      <c r="G3" t="s">
        <v>303</v>
      </c>
    </row>
    <row r="4" spans="1:7" ht="16.899999999999999">
      <c r="A4" s="8">
        <v>7852241020</v>
      </c>
      <c r="B4" t="s">
        <v>260</v>
      </c>
      <c r="C4" t="s">
        <v>289</v>
      </c>
      <c r="E4" s="5">
        <v>9619624887</v>
      </c>
      <c r="F4" t="s">
        <v>261</v>
      </c>
      <c r="G4" t="s">
        <v>304</v>
      </c>
    </row>
    <row r="5" spans="1:7" ht="16.899999999999999">
      <c r="A5" s="8">
        <v>7732675759</v>
      </c>
      <c r="B5" t="s">
        <v>262</v>
      </c>
      <c r="C5" t="s">
        <v>290</v>
      </c>
      <c r="E5" s="5">
        <v>3023008429</v>
      </c>
      <c r="F5" t="s">
        <v>263</v>
      </c>
      <c r="G5" t="s">
        <v>305</v>
      </c>
    </row>
    <row r="6" spans="1:7" ht="16.899999999999999">
      <c r="A6" s="8">
        <v>6700513396</v>
      </c>
      <c r="B6" t="s">
        <v>264</v>
      </c>
      <c r="C6" t="s">
        <v>291</v>
      </c>
      <c r="E6" s="5">
        <v>4423356789</v>
      </c>
      <c r="F6" t="s">
        <v>265</v>
      </c>
      <c r="G6" t="s">
        <v>306</v>
      </c>
    </row>
    <row r="7" spans="1:7" ht="16.899999999999999">
      <c r="A7" s="8">
        <v>7123942056</v>
      </c>
      <c r="B7" t="s">
        <v>266</v>
      </c>
      <c r="C7" t="s">
        <v>292</v>
      </c>
      <c r="E7" s="5">
        <v>9338158698</v>
      </c>
      <c r="F7" t="s">
        <v>267</v>
      </c>
      <c r="G7" t="s">
        <v>307</v>
      </c>
    </row>
    <row r="8" spans="1:7" ht="16.899999999999999">
      <c r="A8" s="9">
        <v>6432430663</v>
      </c>
      <c r="B8" t="s">
        <v>268</v>
      </c>
      <c r="C8" t="s">
        <v>293</v>
      </c>
      <c r="E8" s="5">
        <v>4765406663</v>
      </c>
      <c r="F8" t="s">
        <v>269</v>
      </c>
      <c r="G8" t="s">
        <v>308</v>
      </c>
    </row>
    <row r="9" spans="1:7" ht="16.899999999999999">
      <c r="A9" s="8">
        <v>6425829564</v>
      </c>
      <c r="B9" t="s">
        <v>270</v>
      </c>
      <c r="C9" t="s">
        <v>294</v>
      </c>
      <c r="E9" s="5">
        <v>5530955417</v>
      </c>
      <c r="F9" t="s">
        <v>271</v>
      </c>
      <c r="G9" t="s">
        <v>309</v>
      </c>
    </row>
    <row r="10" spans="1:7" ht="16.899999999999999">
      <c r="A10" s="8">
        <v>5760481126</v>
      </c>
      <c r="B10" t="s">
        <v>272</v>
      </c>
      <c r="C10" t="s">
        <v>295</v>
      </c>
      <c r="E10" s="5">
        <v>9988889797</v>
      </c>
      <c r="F10" t="s">
        <v>273</v>
      </c>
      <c r="G10" t="s">
        <v>310</v>
      </c>
    </row>
    <row r="11" spans="1:7" ht="16.899999999999999">
      <c r="A11" s="8">
        <v>3605433951</v>
      </c>
      <c r="B11" t="s">
        <v>274</v>
      </c>
      <c r="C11" t="s">
        <v>296</v>
      </c>
      <c r="E11" s="5">
        <v>9489332420</v>
      </c>
      <c r="F11" t="s">
        <v>275</v>
      </c>
      <c r="G11" t="s">
        <v>311</v>
      </c>
    </row>
    <row r="12" spans="1:7" ht="16.899999999999999">
      <c r="A12" s="8">
        <v>1993635849</v>
      </c>
      <c r="B12" t="s">
        <v>276</v>
      </c>
      <c r="C12" t="s">
        <v>297</v>
      </c>
      <c r="E12" s="5">
        <v>5403091005</v>
      </c>
      <c r="F12" t="s">
        <v>277</v>
      </c>
      <c r="G12" t="s">
        <v>312</v>
      </c>
    </row>
    <row r="13" spans="1:7" ht="16.899999999999999">
      <c r="A13" s="8">
        <v>1954777450</v>
      </c>
      <c r="B13" t="s">
        <v>278</v>
      </c>
      <c r="C13" t="s">
        <v>298</v>
      </c>
      <c r="E13" s="5">
        <v>7790256588</v>
      </c>
      <c r="F13" t="s">
        <v>263</v>
      </c>
      <c r="G13" t="s">
        <v>313</v>
      </c>
    </row>
    <row r="14" spans="1:7" ht="16.899999999999999">
      <c r="A14" s="9">
        <v>1316571622</v>
      </c>
      <c r="B14" t="s">
        <v>279</v>
      </c>
      <c r="C14" t="s">
        <v>299</v>
      </c>
      <c r="E14" s="5">
        <v>3023008430</v>
      </c>
      <c r="F14" t="s">
        <v>280</v>
      </c>
      <c r="G14" t="s">
        <v>314</v>
      </c>
    </row>
    <row r="15" spans="1:7" ht="16.899999999999999">
      <c r="A15" s="8">
        <v>1264908801</v>
      </c>
      <c r="B15" t="s">
        <v>281</v>
      </c>
      <c r="C15" t="s">
        <v>300</v>
      </c>
      <c r="E15" s="5">
        <v>5153347220</v>
      </c>
      <c r="F15" t="s">
        <v>282</v>
      </c>
      <c r="G15" t="s">
        <v>315</v>
      </c>
    </row>
    <row r="16" spans="1:7" ht="16.899999999999999">
      <c r="A16" s="8">
        <v>1047733585</v>
      </c>
      <c r="B16" t="s">
        <v>283</v>
      </c>
      <c r="C16" t="s">
        <v>301</v>
      </c>
      <c r="E16" s="5">
        <v>5533742905</v>
      </c>
      <c r="F16" t="s">
        <v>284</v>
      </c>
      <c r="G16" t="s">
        <v>316</v>
      </c>
    </row>
    <row r="18" spans="1:5">
      <c r="A18" t="str">
        <f>"INSERT INTO seller VALUES    ('"&amp;A2&amp;"', '"&amp;B2&amp;"', '"&amp;C2&amp;"');"</f>
        <v>INSERT INTO seller VALUES    ('8604875026', 'Annamaria', '010-1000-0001');</v>
      </c>
      <c r="E18" t="str">
        <f>"INSERT INTO buyer VALUES    ('"&amp;E2&amp;"', '"&amp;F2&amp;"', '"&amp;G2&amp;"');"</f>
        <v>INSERT INTO buyer VALUES    ('3112242027', 'Esther', '010-2000-0001');</v>
      </c>
    </row>
    <row r="19" spans="1:5">
      <c r="A19" t="str">
        <f t="shared" ref="A19:A32" si="0">"INSERT INTO seller VALUES    ('"&amp;A3&amp;"', '"&amp;B3&amp;"', '"&amp;C3&amp;"');"</f>
        <v>INSERT INTO seller VALUES    ('9174344363', 'Adan', '010-1000-0002');</v>
      </c>
      <c r="E19" t="str">
        <f t="shared" ref="E19:E32" si="1">"INSERT INTO buyer VALUES    ('"&amp;E3&amp;"', '"&amp;F3&amp;"', '"&amp;G3&amp;"');"</f>
        <v>INSERT INTO buyer VALUES    ('5477672733', 'Dasie', '010-2000-0002');</v>
      </c>
    </row>
    <row r="20" spans="1:5">
      <c r="A20" t="str">
        <f t="shared" si="0"/>
        <v>INSERT INTO seller VALUES    ('7852241020', 'Tawsha', '010-1000-0003');</v>
      </c>
      <c r="E20" t="str">
        <f t="shared" si="1"/>
        <v>INSERT INTO buyer VALUES    ('9619624887', 'Trixy', '010-2000-0003');</v>
      </c>
    </row>
    <row r="21" spans="1:5">
      <c r="A21" t="str">
        <f t="shared" si="0"/>
        <v>INSERT INTO seller VALUES    ('7732675759', 'Winnah', '010-1000-0004');</v>
      </c>
      <c r="E21" t="str">
        <f t="shared" si="1"/>
        <v>INSERT INTO buyer VALUES    ('3023008429', 'Marc', '010-2000-0004');</v>
      </c>
    </row>
    <row r="22" spans="1:5">
      <c r="A22" t="str">
        <f t="shared" si="0"/>
        <v>INSERT INTO seller VALUES    ('6700513396', 'Teodor', '010-1000-0005');</v>
      </c>
      <c r="E22" t="str">
        <f t="shared" si="1"/>
        <v>INSERT INTO buyer VALUES    ('4423356789', 'Murial', '010-2000-0005');</v>
      </c>
    </row>
    <row r="23" spans="1:5">
      <c r="A23" t="str">
        <f t="shared" si="0"/>
        <v>INSERT INTO seller VALUES    ('7123942056', 'Jermain', '010-1000-0006');</v>
      </c>
      <c r="E23" t="str">
        <f t="shared" si="1"/>
        <v>INSERT INTO buyer VALUES    ('9338158698', 'Farrel', '010-2000-0006');</v>
      </c>
    </row>
    <row r="24" spans="1:5">
      <c r="A24" t="str">
        <f t="shared" si="0"/>
        <v>INSERT INTO seller VALUES    ('6432430663', 'Issie', '010-1000-0007');</v>
      </c>
      <c r="E24" t="str">
        <f t="shared" si="1"/>
        <v>INSERT INTO buyer VALUES    ('4765406663', 'Fax', '010-2000-0007');</v>
      </c>
    </row>
    <row r="25" spans="1:5">
      <c r="A25" t="str">
        <f t="shared" si="0"/>
        <v>INSERT INTO seller VALUES    ('6425829564', 'Jae', '010-1000-0008');</v>
      </c>
      <c r="E25" t="str">
        <f t="shared" si="1"/>
        <v>INSERT INTO buyer VALUES    ('5530955417', 'Dawn', '010-2000-0008');</v>
      </c>
    </row>
    <row r="26" spans="1:5">
      <c r="A26" t="str">
        <f t="shared" si="0"/>
        <v>INSERT INTO seller VALUES    ('5760481126', 'Deni', '010-1000-0009');</v>
      </c>
      <c r="E26" t="str">
        <f t="shared" si="1"/>
        <v>INSERT INTO buyer VALUES    ('9988889797', 'Malia', '010-2000-0009');</v>
      </c>
    </row>
    <row r="27" spans="1:5">
      <c r="A27" t="str">
        <f t="shared" si="0"/>
        <v>INSERT INTO seller VALUES    ('3605433951', 'Zelma', '010-1000-0010');</v>
      </c>
      <c r="E27" t="str">
        <f t="shared" si="1"/>
        <v>INSERT INTO buyer VALUES    ('9489332420', 'Chelsy', '010-2000-0010');</v>
      </c>
    </row>
    <row r="28" spans="1:5">
      <c r="A28" t="str">
        <f t="shared" si="0"/>
        <v>INSERT INTO seller VALUES    ('1993635849', 'Loraine', '010-1000-0011');</v>
      </c>
      <c r="E28" t="str">
        <f t="shared" si="1"/>
        <v>INSERT INTO buyer VALUES    ('5403091005', 'Camila', '010-2000-0011');</v>
      </c>
    </row>
    <row r="29" spans="1:5">
      <c r="A29" t="str">
        <f t="shared" si="0"/>
        <v>INSERT INTO seller VALUES    ('1954777450', 'Flss', '010-1000-0012');</v>
      </c>
      <c r="E29" t="str">
        <f t="shared" si="1"/>
        <v>INSERT INTO buyer VALUES    ('7790256588', 'Marc', '010-2000-0012');</v>
      </c>
    </row>
    <row r="30" spans="1:5">
      <c r="A30" t="str">
        <f t="shared" si="0"/>
        <v>INSERT INTO seller VALUES    ('1316571622', 'Tilly', '010-1000-0013');</v>
      </c>
      <c r="E30" t="str">
        <f t="shared" si="1"/>
        <v>INSERT INTO buyer VALUES    ('3023008430', 'Doloritas', '010-2000-0013');</v>
      </c>
    </row>
    <row r="31" spans="1:5">
      <c r="A31" t="str">
        <f t="shared" si="0"/>
        <v>INSERT INTO seller VALUES    ('1264908801', 'Rorie', '010-1000-0014');</v>
      </c>
      <c r="E31" t="str">
        <f t="shared" si="1"/>
        <v>INSERT INTO buyer VALUES    ('5153347220', 'Immanuel', '010-2000-0014');</v>
      </c>
    </row>
    <row r="32" spans="1:5">
      <c r="A32" t="str">
        <f t="shared" si="0"/>
        <v>INSERT INTO seller VALUES    ('1047733585', 'Denney', '010-1000-0015');</v>
      </c>
      <c r="E32" t="str">
        <f t="shared" si="1"/>
        <v>INSERT INTO buyer VALUES    ('5533742905', 'Rose', '010-2000-0015');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57F1-8997-405E-BBE7-373AD132C0DA}">
  <dimension ref="A1:B32"/>
  <sheetViews>
    <sheetView workbookViewId="0">
      <selection activeCell="A18" sqref="A18:A32"/>
    </sheetView>
  </sheetViews>
  <sheetFormatPr defaultRowHeight="13.5"/>
  <cols>
    <col min="1" max="1" width="12.3125" customWidth="1"/>
    <col min="2" max="2" width="14.0625" customWidth="1"/>
  </cols>
  <sheetData>
    <row r="1" spans="1:2">
      <c r="A1" t="s">
        <v>317</v>
      </c>
      <c r="B1" t="s">
        <v>318</v>
      </c>
    </row>
    <row r="2" spans="1:2" ht="16.899999999999999">
      <c r="A2" s="7">
        <v>1494537808</v>
      </c>
      <c r="B2">
        <v>3314047649</v>
      </c>
    </row>
    <row r="3" spans="1:2" ht="16.899999999999999">
      <c r="A3" s="7">
        <v>2396539772</v>
      </c>
      <c r="B3">
        <v>1968164294</v>
      </c>
    </row>
    <row r="4" spans="1:2" ht="16.899999999999999">
      <c r="A4" s="7">
        <v>2718905413</v>
      </c>
      <c r="B4">
        <v>2982582643</v>
      </c>
    </row>
    <row r="5" spans="1:2" ht="16.899999999999999">
      <c r="A5" s="7">
        <v>2963869697</v>
      </c>
      <c r="B5">
        <v>9561645939</v>
      </c>
    </row>
    <row r="6" spans="1:2" ht="16.899999999999999">
      <c r="A6" s="7">
        <v>3998389844</v>
      </c>
      <c r="B6">
        <v>1716030331</v>
      </c>
    </row>
    <row r="7" spans="1:2" ht="16.899999999999999">
      <c r="A7" s="7">
        <v>4400261856</v>
      </c>
      <c r="B7">
        <v>8608040158</v>
      </c>
    </row>
    <row r="8" spans="1:2" ht="16.899999999999999">
      <c r="A8" s="7">
        <v>4832055200</v>
      </c>
      <c r="B8">
        <v>3732412431</v>
      </c>
    </row>
    <row r="9" spans="1:2" ht="16.899999999999999">
      <c r="A9" s="7">
        <v>6211470160</v>
      </c>
      <c r="B9">
        <v>8985456784</v>
      </c>
    </row>
    <row r="10" spans="1:2" ht="16.899999999999999">
      <c r="A10" s="7">
        <v>6288270274</v>
      </c>
      <c r="B10">
        <v>9554597193</v>
      </c>
    </row>
    <row r="11" spans="1:2" ht="16.899999999999999">
      <c r="A11" s="7">
        <v>6352825317</v>
      </c>
      <c r="B11">
        <v>7233203571</v>
      </c>
    </row>
    <row r="12" spans="1:2" ht="16.899999999999999">
      <c r="A12" s="7">
        <v>6466129520</v>
      </c>
      <c r="B12">
        <v>1831192888</v>
      </c>
    </row>
    <row r="13" spans="1:2" ht="16.899999999999999">
      <c r="A13" s="7">
        <v>6836573760</v>
      </c>
      <c r="B13">
        <v>6002412816</v>
      </c>
    </row>
    <row r="14" spans="1:2" ht="16.899999999999999">
      <c r="A14" s="7">
        <v>8186984868</v>
      </c>
      <c r="B14">
        <v>3694430253</v>
      </c>
    </row>
    <row r="15" spans="1:2" ht="16.899999999999999">
      <c r="A15" s="7">
        <v>8608588944</v>
      </c>
      <c r="B15">
        <v>6605804635</v>
      </c>
    </row>
    <row r="16" spans="1:2" ht="16.899999999999999">
      <c r="A16" s="7">
        <v>9572951760</v>
      </c>
      <c r="B16">
        <v>2998411665</v>
      </c>
    </row>
    <row r="18" spans="1:1">
      <c r="A18" t="str">
        <f>"INSERT INTO buyer_agent VALUES    ('"&amp;A2&amp;"', '"&amp;B2&amp;"');"</f>
        <v>INSERT INTO buyer_agent VALUES    ('1494537808', '3314047649');</v>
      </c>
    </row>
    <row r="19" spans="1:1">
      <c r="A19" t="str">
        <f t="shared" ref="A19:A32" si="0">"INSERT INTO buyer_agent VALUES    ('"&amp;A3&amp;"', '"&amp;B3&amp;"');"</f>
        <v>INSERT INTO buyer_agent VALUES    ('2396539772', '1968164294');</v>
      </c>
    </row>
    <row r="20" spans="1:1">
      <c r="A20" t="str">
        <f t="shared" si="0"/>
        <v>INSERT INTO buyer_agent VALUES    ('2718905413', '2982582643');</v>
      </c>
    </row>
    <row r="21" spans="1:1">
      <c r="A21" t="str">
        <f t="shared" si="0"/>
        <v>INSERT INTO buyer_agent VALUES    ('2963869697', '9561645939');</v>
      </c>
    </row>
    <row r="22" spans="1:1">
      <c r="A22" t="str">
        <f t="shared" si="0"/>
        <v>INSERT INTO buyer_agent VALUES    ('3998389844', '1716030331');</v>
      </c>
    </row>
    <row r="23" spans="1:1">
      <c r="A23" t="str">
        <f t="shared" si="0"/>
        <v>INSERT INTO buyer_agent VALUES    ('4400261856', '8608040158');</v>
      </c>
    </row>
    <row r="24" spans="1:1">
      <c r="A24" t="str">
        <f t="shared" si="0"/>
        <v>INSERT INTO buyer_agent VALUES    ('4832055200', '3732412431');</v>
      </c>
    </row>
    <row r="25" spans="1:1">
      <c r="A25" t="str">
        <f t="shared" si="0"/>
        <v>INSERT INTO buyer_agent VALUES    ('6211470160', '8985456784');</v>
      </c>
    </row>
    <row r="26" spans="1:1">
      <c r="A26" t="str">
        <f t="shared" si="0"/>
        <v>INSERT INTO buyer_agent VALUES    ('6288270274', '9554597193');</v>
      </c>
    </row>
    <row r="27" spans="1:1">
      <c r="A27" t="str">
        <f t="shared" si="0"/>
        <v>INSERT INTO buyer_agent VALUES    ('6352825317', '7233203571');</v>
      </c>
    </row>
    <row r="28" spans="1:1">
      <c r="A28" t="str">
        <f t="shared" si="0"/>
        <v>INSERT INTO buyer_agent VALUES    ('6466129520', '1831192888');</v>
      </c>
    </row>
    <row r="29" spans="1:1">
      <c r="A29" t="str">
        <f t="shared" si="0"/>
        <v>INSERT INTO buyer_agent VALUES    ('6836573760', '6002412816');</v>
      </c>
    </row>
    <row r="30" spans="1:1">
      <c r="A30" t="str">
        <f t="shared" si="0"/>
        <v>INSERT INTO buyer_agent VALUES    ('8186984868', '3694430253');</v>
      </c>
    </row>
    <row r="31" spans="1:1">
      <c r="A31" t="str">
        <f t="shared" si="0"/>
        <v>INSERT INTO buyer_agent VALUES    ('8608588944', '6605804635');</v>
      </c>
    </row>
    <row r="32" spans="1:1">
      <c r="A32" t="str">
        <f t="shared" si="0"/>
        <v>INSERT INTO buyer_agent VALUES    ('9572951760', '2998411665');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property</vt:lpstr>
      <vt:lpstr>transaction</vt:lpstr>
      <vt:lpstr>photo</vt:lpstr>
      <vt:lpstr>location</vt:lpstr>
      <vt:lpstr>agent</vt:lpstr>
      <vt:lpstr>seller buyer</vt:lpstr>
      <vt:lpstr>buyer_agent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seoyoung</dc:creator>
  <cp:lastModifiedBy>서영 신</cp:lastModifiedBy>
  <dcterms:created xsi:type="dcterms:W3CDTF">2024-06-07T15:31:10Z</dcterms:created>
  <dcterms:modified xsi:type="dcterms:W3CDTF">2024-06-11T15:58:16Z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2024-06-07T10:50:41Z</dcterms:created>
  <cp:revision>0</cp:revision>
</cp:coreProperties>
</file>