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-Work\Bio\Cell Bio Lab\c elegans chemotaxis\"/>
    </mc:Choice>
  </mc:AlternateContent>
  <xr:revisionPtr revIDLastSave="0" documentId="13_ncr:1_{462EDE8F-240F-4F82-87A8-B4D42675D23D}" xr6:coauthVersionLast="47" xr6:coauthVersionMax="47" xr10:uidLastSave="{00000000-0000-0000-0000-000000000000}"/>
  <bookViews>
    <workbookView xWindow="-110" yWindow="-110" windowWidth="25820" windowHeight="13900" xr2:uid="{2E2DE7FB-DE1A-4D24-BACE-DEEF545FF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6" i="1"/>
  <c r="C6" i="1"/>
  <c r="I5" i="1"/>
  <c r="F5" i="1"/>
  <c r="C5" i="1"/>
  <c r="I4" i="1"/>
  <c r="F4" i="1"/>
  <c r="C4" i="1"/>
  <c r="I3" i="1"/>
  <c r="I7" i="1" s="1"/>
  <c r="F3" i="1"/>
  <c r="F7" i="1" s="1"/>
  <c r="C3" i="1"/>
  <c r="I6" i="1" l="1"/>
</calcChain>
</file>

<file path=xl/sharedStrings.xml><?xml version="1.0" encoding="utf-8"?>
<sst xmlns="http://schemas.openxmlformats.org/spreadsheetml/2006/main" count="18" uniqueCount="12">
  <si>
    <t>Experiment</t>
  </si>
  <si>
    <t>Positive</t>
  </si>
  <si>
    <t>A</t>
  </si>
  <si>
    <t>B</t>
  </si>
  <si>
    <t>Negative</t>
  </si>
  <si>
    <t>Index</t>
  </si>
  <si>
    <t>Average Chemotaxis Index</t>
  </si>
  <si>
    <t>Chemical</t>
  </si>
  <si>
    <t>Standard Deviation</t>
  </si>
  <si>
    <t>Water</t>
  </si>
  <si>
    <t>Wilton's Butter</t>
  </si>
  <si>
    <t>Melatonin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</si>
</sst>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Average Chemotaxis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Sheet1!$O$4:$O$6</c:f>
                <c:numCache>
                  <c:formatCode>General</c:formatCode>
                  <c:ptCount val="3"/>
                  <c:pt idx="0">
                    <c:v>0.24743582965269675</c:v>
                  </c:pt>
                  <c:pt idx="1">
                    <c:v>5.3837773059952035E-2</c:v>
                  </c:pt>
                  <c:pt idx="2">
                    <c:v>0.14459371366896842</c:v>
                  </c:pt>
                </c:numCache>
              </c:numRef>
            </c:plus>
            <c:minus>
              <c:numRef>
                <c:f>Sheet1!$O$4:$O$6</c:f>
                <c:numCache>
                  <c:formatCode>General</c:formatCode>
                  <c:ptCount val="3"/>
                  <c:pt idx="0">
                    <c:v>0.24743582965269675</c:v>
                  </c:pt>
                  <c:pt idx="1">
                    <c:v>5.3837773059952035E-2</c:v>
                  </c:pt>
                  <c:pt idx="2">
                    <c:v>0.14459371366896842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Sheet1!$M$4:$M$6</c:f>
              <c:strCache>
                <c:ptCount val="3"/>
                <c:pt idx="0">
                  <c:v>Water</c:v>
                </c:pt>
                <c:pt idx="1">
                  <c:v>Wilton's Butter</c:v>
                </c:pt>
                <c:pt idx="2">
                  <c:v>Melatonin</c:v>
                </c:pt>
              </c:strCache>
            </c:strRef>
          </c:cat>
          <c:val>
            <c:numRef>
              <c:f>Sheet1!$N$4:$N$6</c:f>
              <c:numCache>
                <c:formatCode>General</c:formatCode>
                <c:ptCount val="3"/>
                <c:pt idx="0">
                  <c:v>0.14285714285714285</c:v>
                </c:pt>
                <c:pt idx="1">
                  <c:v>0.85112085769980494</c:v>
                </c:pt>
                <c:pt idx="2">
                  <c:v>-0.36261777438248027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B-4609-84F8-B25A2C6F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33888"/>
        <c:axId val="267252768"/>
      </c:barChart>
      <c:catAx>
        <c:axId val="15233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2768"/>
        <c:crosses val="autoZero"/>
        <c:auto val="1"/>
        <c:lblAlgn val="ctr"/>
        <c:lblOffset val="0"/>
        <c:noMultiLvlLbl val="0"/>
      </c:catAx>
      <c:valAx>
        <c:axId val="2672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Chemotaxis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8</xdr:row>
      <xdr:rowOff>38100</xdr:rowOff>
    </xdr:from>
    <xdr:to>
      <xdr:col>10</xdr:col>
      <xdr:colOff>508000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EE1FF-02A2-4C23-B7E9-42A21376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FCF-15B6-4E9D-B0BA-213CB23CAC85}">
  <dimension ref="A1:O7"/>
  <sheetViews>
    <sheetView tabSelected="1" workbookViewId="0">
      <selection activeCell="N21" sqref="N21"/>
    </sheetView>
  </sheetViews>
  <sheetFormatPr defaultRowHeight="14.5" x14ac:dyDescent="0.35"/>
  <cols>
    <col min="13" max="13" width="13.36328125" bestFit="1" customWidth="1"/>
    <col min="14" max="14" width="23.08984375" bestFit="1" customWidth="1"/>
    <col min="15" max="15" width="16.81640625" bestFit="1" customWidth="1"/>
  </cols>
  <sheetData>
    <row r="1" spans="1:15" x14ac:dyDescent="0.35">
      <c r="A1" t="s">
        <v>0</v>
      </c>
      <c r="D1" t="s">
        <v>4</v>
      </c>
      <c r="G1" t="s">
        <v>1</v>
      </c>
    </row>
    <row r="2" spans="1:15" x14ac:dyDescent="0.35">
      <c r="A2" t="s">
        <v>2</v>
      </c>
      <c r="B2" t="s">
        <v>3</v>
      </c>
      <c r="C2" t="s">
        <v>5</v>
      </c>
      <c r="D2" t="s">
        <v>2</v>
      </c>
      <c r="E2" t="s">
        <v>3</v>
      </c>
      <c r="F2" t="s">
        <v>5</v>
      </c>
      <c r="G2" t="s">
        <v>2</v>
      </c>
      <c r="H2" t="s">
        <v>3</v>
      </c>
      <c r="I2" t="s">
        <v>5</v>
      </c>
    </row>
    <row r="3" spans="1:15" x14ac:dyDescent="0.35">
      <c r="A3">
        <v>5</v>
      </c>
      <c r="B3">
        <v>9</v>
      </c>
      <c r="C3">
        <f>(A3-B3)/(A3+B3)</f>
        <v>-0.2857142857142857</v>
      </c>
      <c r="D3">
        <v>1</v>
      </c>
      <c r="E3">
        <v>1</v>
      </c>
      <c r="F3">
        <f>(D3-E3)/(D3+E3)</f>
        <v>0</v>
      </c>
      <c r="G3">
        <v>17</v>
      </c>
      <c r="H3">
        <v>2</v>
      </c>
      <c r="I3">
        <f>(G3-H3)/(G3+H3)</f>
        <v>0.78947368421052633</v>
      </c>
      <c r="M3" t="s">
        <v>7</v>
      </c>
      <c r="N3" t="s">
        <v>6</v>
      </c>
      <c r="O3" t="s">
        <v>8</v>
      </c>
    </row>
    <row r="4" spans="1:15" x14ac:dyDescent="0.35">
      <c r="A4">
        <v>4</v>
      </c>
      <c r="B4">
        <v>7</v>
      </c>
      <c r="C4">
        <f>(A4-B4)/(A4+B4)</f>
        <v>-0.27272727272727271</v>
      </c>
      <c r="D4">
        <v>2</v>
      </c>
      <c r="E4">
        <v>2</v>
      </c>
      <c r="F4">
        <f>(D4-E4)/(D4+E4)</f>
        <v>0</v>
      </c>
      <c r="G4">
        <v>15</v>
      </c>
      <c r="H4">
        <v>1</v>
      </c>
      <c r="I4">
        <f>(G4-H4)/(G4+H4)</f>
        <v>0.875</v>
      </c>
      <c r="M4" t="s">
        <v>9</v>
      </c>
      <c r="N4">
        <v>0.14285714285714285</v>
      </c>
      <c r="O4">
        <v>0.24743582965269675</v>
      </c>
    </row>
    <row r="5" spans="1:15" x14ac:dyDescent="0.35">
      <c r="A5">
        <v>4</v>
      </c>
      <c r="B5">
        <v>13</v>
      </c>
      <c r="C5">
        <f>(A5-B5)/(A5+B5)</f>
        <v>-0.52941176470588236</v>
      </c>
      <c r="D5">
        <v>5</v>
      </c>
      <c r="E5">
        <v>2</v>
      </c>
      <c r="F5">
        <f>(D5-E5)/(D5+E5)</f>
        <v>0.42857142857142855</v>
      </c>
      <c r="G5">
        <v>17</v>
      </c>
      <c r="H5">
        <v>1</v>
      </c>
      <c r="I5">
        <f>(G5-H5)/(G5+H5)</f>
        <v>0.88888888888888884</v>
      </c>
      <c r="M5" t="s">
        <v>10</v>
      </c>
      <c r="N5">
        <v>0.85112085769980494</v>
      </c>
      <c r="O5">
        <v>5.3837773059952035E-2</v>
      </c>
    </row>
    <row r="6" spans="1:15" x14ac:dyDescent="0.35">
      <c r="C6">
        <f>AVERAGE(C3:C5)</f>
        <v>-0.36261777438248027</v>
      </c>
      <c r="F6">
        <f>AVERAGE(F3:F5)</f>
        <v>0.14285714285714285</v>
      </c>
      <c r="I6">
        <f>AVERAGE(I3:I5)</f>
        <v>0.85112085769980494</v>
      </c>
      <c r="M6" t="s">
        <v>11</v>
      </c>
      <c r="N6">
        <v>-0.36261777438248027</v>
      </c>
      <c r="O6">
        <v>0.14459371366896842</v>
      </c>
    </row>
    <row r="7" spans="1:15" x14ac:dyDescent="0.35">
      <c r="C7">
        <f>_xlfn.STDEV.S(C3:C5)</f>
        <v>0.14459371366896842</v>
      </c>
      <c r="F7">
        <f>_xlfn.STDEV.S(F3:F5)</f>
        <v>0.24743582965269675</v>
      </c>
      <c r="I7">
        <f>_xlfn.STDEV.S(I3:I5)</f>
        <v>5.3837773059952035E-2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2023-09-14T15:15:00Z</dcterms:created>
  <dcterms:modified xsi:type="dcterms:W3CDTF">2023-09-27T19:39:10Z</dcterms:modified>
</cp:coreProperties>
</file>