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737" windowHeight="8310" tabRatio="865"/>
  </bookViews>
  <sheets>
    <sheet name="资产负债表" sheetId="5" r:id="rId1"/>
  </sheets>
  <calcPr calcId="144525"/>
</workbook>
</file>

<file path=xl/sharedStrings.xml><?xml version="1.0" encoding="utf-8"?>
<sst xmlns="http://schemas.openxmlformats.org/spreadsheetml/2006/main" count="44" uniqueCount="40">
  <si>
    <t>资     产     负     债     表</t>
  </si>
  <si>
    <t>企业名称：</t>
  </si>
  <si>
    <t xml:space="preserve">       年   月   日</t>
  </si>
  <si>
    <t>单位：万元</t>
  </si>
  <si>
    <t>资    产</t>
  </si>
  <si>
    <t>行次</t>
  </si>
  <si>
    <t>年初数</t>
  </si>
  <si>
    <t>期末数</t>
  </si>
  <si>
    <t>流动资产</t>
  </si>
  <si>
    <t>流动负债</t>
  </si>
  <si>
    <t xml:space="preserve">  货币资金</t>
  </si>
  <si>
    <t xml:space="preserve">  短期借款</t>
  </si>
  <si>
    <t xml:space="preserve">  应收帐款</t>
  </si>
  <si>
    <t xml:space="preserve">  应付帐款</t>
  </si>
  <si>
    <t xml:space="preserve">    减：坏帐准备</t>
  </si>
  <si>
    <t xml:space="preserve">  其他应付款（应付利息）</t>
  </si>
  <si>
    <t>应收帐款净额</t>
  </si>
  <si>
    <t xml:space="preserve">  应付职工薪酬</t>
  </si>
  <si>
    <t xml:space="preserve">  存货</t>
  </si>
  <si>
    <t xml:space="preserve">  应交税费</t>
  </si>
  <si>
    <t>流动资产合计</t>
  </si>
  <si>
    <t xml:space="preserve">  应付股利</t>
  </si>
  <si>
    <t>固定投资：</t>
  </si>
  <si>
    <t>负债合计</t>
  </si>
  <si>
    <t xml:space="preserve">  固定资产原价</t>
  </si>
  <si>
    <t xml:space="preserve">  减：累计折旧</t>
  </si>
  <si>
    <t>固定资产净值</t>
  </si>
  <si>
    <t>所有者权益：</t>
  </si>
  <si>
    <t>固定资产合计</t>
  </si>
  <si>
    <t xml:space="preserve">  实收资本</t>
  </si>
  <si>
    <t>无形及递延资产：</t>
  </si>
  <si>
    <t xml:space="preserve">  资本公积</t>
  </si>
  <si>
    <t xml:space="preserve">  无形资产</t>
  </si>
  <si>
    <t xml:space="preserve">  盈余公积</t>
  </si>
  <si>
    <t xml:space="preserve">  递延资产</t>
  </si>
  <si>
    <t xml:space="preserve">  未分配利润</t>
  </si>
  <si>
    <t>无形及递延资产合计</t>
  </si>
  <si>
    <t>所有者权益合计</t>
  </si>
  <si>
    <t>资产总计</t>
  </si>
  <si>
    <t>负债及所有者权益总计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</si>
</sst>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176" formatCode="_ &quot;￥&quot;* #,##0_ ;_ &quot;￥&quot;* \-#,##0_ ;_ &quot;￥&quot;* \-_ ;_ @_ "/>
    <numFmt numFmtId="177" formatCode="_ &quot;￥&quot;* #,##0.00_ ;_ &quot;￥&quot;* \-#,##0.00_ ;_ &quot;￥&quot;* \-??_ ;_ @_ "/>
  </numFmts>
  <fonts count="27">
    <font>
      <sz val="12"/>
      <name val="宋体"/>
      <charset val="134"/>
    </font>
    <font>
      <b/>
      <sz val="30"/>
      <color theme="0"/>
      <name val="微软雅黑"/>
      <charset val="134"/>
    </font>
    <font>
      <sz val="14"/>
      <color indexed="18"/>
      <name val="宋体"/>
      <charset val="134"/>
    </font>
    <font>
      <b/>
      <sz val="14"/>
      <name val="宋体"/>
      <charset val="134"/>
    </font>
    <font>
      <sz val="14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0" fontId="10" fillId="22" borderId="0" applyNumberFormat="0" applyBorder="0" applyAlignment="0" applyProtection="0">
      <alignment vertical="center"/>
    </xf>
    <xf numFmtId="0" fontId="15" fillId="18" borderId="16" applyNumberFormat="0" applyAlignment="0" applyProtection="0">
      <alignment vertical="center"/>
    </xf>
    <xf numFmtId="177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0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9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3" fillId="27" borderId="18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3" fillId="12" borderId="14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4" fillId="17" borderId="15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</cellStyleXfs>
  <cellXfs count="59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 applyProtection="1">
      <alignment horizontal="center"/>
      <protection locked="0"/>
    </xf>
    <xf numFmtId="4" fontId="0" fillId="0" borderId="0" xfId="0" applyNumberFormat="1" applyProtection="1">
      <protection locked="0"/>
    </xf>
    <xf numFmtId="4" fontId="1" fillId="2" borderId="0" xfId="0" applyNumberFormat="1" applyFont="1" applyFill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4" fontId="2" fillId="0" borderId="0" xfId="0" applyNumberFormat="1" applyFont="1" applyAlignment="1" applyProtection="1">
      <alignment vertical="center"/>
      <protection locked="0"/>
    </xf>
    <xf numFmtId="4" fontId="2" fillId="0" borderId="0" xfId="0" applyNumberFormat="1" applyFont="1" applyBorder="1" applyAlignment="1" applyProtection="1">
      <alignment horizontal="left" vertical="center"/>
      <protection locked="0"/>
    </xf>
    <xf numFmtId="4" fontId="2" fillId="0" borderId="0" xfId="0" applyNumberFormat="1" applyFont="1" applyBorder="1" applyAlignment="1" applyProtection="1">
      <alignment horizontal="right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  <protection locked="0"/>
    </xf>
    <xf numFmtId="4" fontId="3" fillId="3" borderId="2" xfId="0" applyNumberFormat="1" applyFont="1" applyFill="1" applyBorder="1" applyAlignment="1" applyProtection="1">
      <alignment horizontal="center" vertical="center"/>
      <protection locked="0"/>
    </xf>
    <xf numFmtId="0" fontId="4" fillId="4" borderId="3" xfId="0" applyFont="1" applyFill="1" applyBorder="1" applyAlignment="1" applyProtection="1">
      <alignment horizontal="left" vertical="center"/>
      <protection locked="0"/>
    </xf>
    <xf numFmtId="0" fontId="4" fillId="4" borderId="4" xfId="0" applyFont="1" applyFill="1" applyBorder="1" applyAlignment="1" applyProtection="1">
      <alignment horizontal="left" vertical="center"/>
      <protection locked="0"/>
    </xf>
    <xf numFmtId="4" fontId="4" fillId="4" borderId="4" xfId="0" applyNumberFormat="1" applyFont="1" applyFill="1" applyBorder="1" applyAlignment="1" applyProtection="1">
      <alignment horizontal="left" vertical="center"/>
      <protection locked="0"/>
    </xf>
    <xf numFmtId="0" fontId="4" fillId="4" borderId="5" xfId="0" applyFont="1" applyFill="1" applyBorder="1" applyAlignment="1" applyProtection="1">
      <alignment horizontal="left" vertical="center"/>
      <protection locked="0"/>
    </xf>
    <xf numFmtId="0" fontId="4" fillId="4" borderId="6" xfId="0" applyFont="1" applyFill="1" applyBorder="1" applyAlignment="1" applyProtection="1">
      <alignment horizontal="left" vertical="center"/>
      <protection locked="0"/>
    </xf>
    <xf numFmtId="4" fontId="4" fillId="4" borderId="6" xfId="0" applyNumberFormat="1" applyFont="1" applyFill="1" applyBorder="1" applyAlignment="1" applyProtection="1">
      <alignment horizontal="left" vertical="center"/>
      <protection locked="0"/>
    </xf>
    <xf numFmtId="0" fontId="4" fillId="0" borderId="5" xfId="0" applyFont="1" applyFill="1" applyBorder="1" applyAlignment="1" applyProtection="1">
      <alignment horizontal="left" vertical="center"/>
    </xf>
    <xf numFmtId="0" fontId="4" fillId="0" borderId="6" xfId="0" applyFont="1" applyFill="1" applyBorder="1" applyAlignment="1" applyProtection="1">
      <alignment horizontal="left" vertical="center"/>
    </xf>
    <xf numFmtId="4" fontId="4" fillId="0" borderId="6" xfId="0" applyNumberFormat="1" applyFont="1" applyFill="1" applyBorder="1" applyAlignment="1" applyProtection="1">
      <alignment horizontal="left" vertical="center"/>
    </xf>
    <xf numFmtId="0" fontId="4" fillId="5" borderId="5" xfId="0" applyFont="1" applyFill="1" applyBorder="1" applyAlignment="1" applyProtection="1">
      <alignment horizontal="left" vertical="center"/>
    </xf>
    <xf numFmtId="0" fontId="4" fillId="5" borderId="6" xfId="0" applyFont="1" applyFill="1" applyBorder="1" applyAlignment="1" applyProtection="1">
      <alignment horizontal="left" vertical="center"/>
    </xf>
    <xf numFmtId="4" fontId="4" fillId="5" borderId="6" xfId="0" applyNumberFormat="1" applyFont="1" applyFill="1" applyBorder="1" applyAlignment="1" applyProtection="1">
      <alignment horizontal="left" vertical="center"/>
    </xf>
    <xf numFmtId="0" fontId="4" fillId="4" borderId="7" xfId="0" applyFont="1" applyFill="1" applyBorder="1" applyAlignment="1" applyProtection="1">
      <alignment horizontal="left" vertical="center"/>
      <protection locked="0"/>
    </xf>
    <xf numFmtId="0" fontId="4" fillId="4" borderId="8" xfId="0" applyFont="1" applyFill="1" applyBorder="1" applyAlignment="1" applyProtection="1">
      <alignment horizontal="left" vertical="center"/>
      <protection locked="0"/>
    </xf>
    <xf numFmtId="4" fontId="4" fillId="4" borderId="8" xfId="0" applyNumberFormat="1" applyFont="1" applyFill="1" applyBorder="1" applyAlignment="1" applyProtection="1">
      <alignment horizontal="left" vertical="center"/>
      <protection locked="0"/>
    </xf>
    <xf numFmtId="0" fontId="3" fillId="3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center" vertical="center"/>
    </xf>
    <xf numFmtId="4" fontId="3" fillId="3" borderId="2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4" fontId="4" fillId="0" borderId="0" xfId="0" applyNumberFormat="1" applyFont="1" applyProtection="1"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alignment horizontal="center"/>
      <protection locked="0"/>
    </xf>
    <xf numFmtId="4" fontId="4" fillId="0" borderId="0" xfId="0" applyNumberFormat="1" applyFont="1" applyBorder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4" fontId="4" fillId="0" borderId="0" xfId="0" applyNumberFormat="1" applyFont="1" applyAlignment="1" applyProtection="1">
      <alignment horizontal="left"/>
      <protection locked="0"/>
    </xf>
    <xf numFmtId="0" fontId="5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0" xfId="0" applyFont="1" applyAlignment="1" applyProtection="1">
      <alignment horizontal="centerContinuous"/>
      <protection locked="0"/>
    </xf>
    <xf numFmtId="4" fontId="4" fillId="0" borderId="0" xfId="0" applyNumberFormat="1" applyFont="1" applyBorder="1" applyAlignment="1" applyProtection="1">
      <alignment horizontal="centerContinuous"/>
      <protection locked="0"/>
    </xf>
    <xf numFmtId="4" fontId="4" fillId="0" borderId="0" xfId="0" applyNumberFormat="1" applyFont="1" applyAlignment="1" applyProtection="1">
      <alignment horizontal="centerContinuous"/>
      <protection locked="0"/>
    </xf>
    <xf numFmtId="0" fontId="6" fillId="0" borderId="0" xfId="0" applyFont="1" applyBorder="1" applyAlignment="1" applyProtection="1">
      <protection locked="0"/>
    </xf>
    <xf numFmtId="0" fontId="6" fillId="0" borderId="0" xfId="0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protection locked="0"/>
    </xf>
    <xf numFmtId="4" fontId="3" fillId="3" borderId="9" xfId="0" applyNumberFormat="1" applyFont="1" applyFill="1" applyBorder="1" applyAlignment="1" applyProtection="1">
      <alignment horizontal="center" vertical="center"/>
      <protection locked="0"/>
    </xf>
    <xf numFmtId="4" fontId="4" fillId="4" borderId="10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Font="1" applyFill="1" applyProtection="1">
      <protection locked="0"/>
    </xf>
    <xf numFmtId="4" fontId="4" fillId="4" borderId="11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ill="1" applyProtection="1">
      <protection locked="0"/>
    </xf>
    <xf numFmtId="4" fontId="4" fillId="4" borderId="11" xfId="0" applyNumberFormat="1" applyFont="1" applyFill="1" applyBorder="1" applyAlignment="1" applyProtection="1">
      <alignment horizontal="left" vertical="center"/>
      <protection locked="0" hidden="1"/>
    </xf>
    <xf numFmtId="4" fontId="4" fillId="5" borderId="11" xfId="0" applyNumberFormat="1" applyFont="1" applyFill="1" applyBorder="1" applyAlignment="1" applyProtection="1">
      <alignment horizontal="left" vertical="center"/>
    </xf>
    <xf numFmtId="4" fontId="4" fillId="4" borderId="12" xfId="0" applyNumberFormat="1" applyFont="1" applyFill="1" applyBorder="1" applyAlignment="1" applyProtection="1">
      <alignment horizontal="left" vertical="center"/>
      <protection locked="0"/>
    </xf>
    <xf numFmtId="4" fontId="3" fillId="3" borderId="9" xfId="0" applyNumberFormat="1" applyFon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00000080"/>
      <color rgb="00FFFF99"/>
      <color rgb="00000000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1:J42"/>
  <sheetViews>
    <sheetView showGridLines="0" showRowColHeaders="0" showZeros="0" showOutlineSymbols="0" tabSelected="1" zoomScale="85" zoomScaleNormal="85" topLeftCell="B4" workbookViewId="0">
      <selection activeCell="H25" sqref="H25"/>
    </sheetView>
  </sheetViews>
  <sheetFormatPr defaultColWidth="9" defaultRowHeight="15.75"/>
  <cols>
    <col min="1" max="1" width="3.625" style="2" customWidth="1"/>
    <col min="2" max="2" width="31.5" style="3" customWidth="1"/>
    <col min="3" max="3" width="6.375" style="4" customWidth="1"/>
    <col min="4" max="5" width="17" style="5" customWidth="1"/>
    <col min="6" max="6" width="27.375" style="2" customWidth="1"/>
    <col min="7" max="7" width="6" style="4" customWidth="1"/>
    <col min="8" max="9" width="17" style="5" customWidth="1"/>
    <col min="10" max="16384" width="9" style="2"/>
  </cols>
  <sheetData>
    <row r="1" ht="58" customHeight="1" spans="2:9">
      <c r="B1" s="6" t="s">
        <v>0</v>
      </c>
      <c r="C1" s="6"/>
      <c r="D1" s="6"/>
      <c r="E1" s="6"/>
      <c r="F1" s="6"/>
      <c r="G1" s="6"/>
      <c r="H1" s="6"/>
      <c r="I1" s="6"/>
    </row>
    <row r="2" s="1" customFormat="1" ht="29" customHeight="1" spans="2:9">
      <c r="B2" s="7" t="s">
        <v>1</v>
      </c>
      <c r="C2" s="8"/>
      <c r="D2" s="9"/>
      <c r="E2" s="10" t="s">
        <v>2</v>
      </c>
      <c r="F2" s="10"/>
      <c r="G2" s="8"/>
      <c r="H2" s="11" t="s">
        <v>3</v>
      </c>
      <c r="I2" s="11"/>
    </row>
    <row r="3" s="1" customFormat="1" ht="40" customHeight="1" spans="2:9">
      <c r="B3" s="12" t="s">
        <v>4</v>
      </c>
      <c r="C3" s="13" t="s">
        <v>5</v>
      </c>
      <c r="D3" s="14" t="s">
        <v>6</v>
      </c>
      <c r="E3" s="14" t="s">
        <v>7</v>
      </c>
      <c r="F3" s="13" t="s">
        <v>4</v>
      </c>
      <c r="G3" s="13" t="s">
        <v>5</v>
      </c>
      <c r="H3" s="14" t="s">
        <v>6</v>
      </c>
      <c r="I3" s="50" t="s">
        <v>7</v>
      </c>
    </row>
    <row r="4" ht="25.9" customHeight="1" spans="2:10">
      <c r="B4" s="15" t="s">
        <v>8</v>
      </c>
      <c r="C4" s="16"/>
      <c r="D4" s="17"/>
      <c r="E4" s="17"/>
      <c r="F4" s="16" t="s">
        <v>9</v>
      </c>
      <c r="G4" s="16"/>
      <c r="H4" s="17"/>
      <c r="I4" s="51"/>
      <c r="J4" s="52"/>
    </row>
    <row r="5" ht="17.6" spans="2:10">
      <c r="B5" s="18" t="s">
        <v>10</v>
      </c>
      <c r="C5" s="19"/>
      <c r="D5" s="20">
        <v>150000</v>
      </c>
      <c r="E5" s="20">
        <v>355640</v>
      </c>
      <c r="F5" s="19" t="s">
        <v>11</v>
      </c>
      <c r="G5" s="19"/>
      <c r="H5" s="20">
        <v>50000</v>
      </c>
      <c r="I5" s="53">
        <v>180000</v>
      </c>
      <c r="J5" s="54"/>
    </row>
    <row r="6" ht="17.6" spans="2:10">
      <c r="B6" s="18" t="s">
        <v>12</v>
      </c>
      <c r="C6" s="19"/>
      <c r="D6" s="20">
        <v>50000</v>
      </c>
      <c r="E6" s="20">
        <v>172700</v>
      </c>
      <c r="F6" s="19" t="s">
        <v>13</v>
      </c>
      <c r="G6" s="19"/>
      <c r="H6" s="20">
        <v>50000</v>
      </c>
      <c r="I6" s="55">
        <v>55227</v>
      </c>
      <c r="J6" s="54"/>
    </row>
    <row r="7" ht="17.6" spans="2:10">
      <c r="B7" s="18" t="s">
        <v>14</v>
      </c>
      <c r="C7" s="19"/>
      <c r="D7" s="20"/>
      <c r="E7" s="20"/>
      <c r="F7" s="19" t="s">
        <v>15</v>
      </c>
      <c r="G7" s="19"/>
      <c r="H7" s="20">
        <v>10000</v>
      </c>
      <c r="I7" s="55">
        <v>8800</v>
      </c>
      <c r="J7" s="54"/>
    </row>
    <row r="8" ht="17.6" spans="2:10">
      <c r="B8" s="21" t="s">
        <v>16</v>
      </c>
      <c r="C8" s="22"/>
      <c r="D8" s="23">
        <f>D6-D7</f>
        <v>50000</v>
      </c>
      <c r="E8" s="23">
        <f>E6-E7</f>
        <v>172700</v>
      </c>
      <c r="F8" s="19" t="s">
        <v>17</v>
      </c>
      <c r="G8" s="19"/>
      <c r="H8" s="20">
        <v>50000</v>
      </c>
      <c r="I8" s="55">
        <v>50000</v>
      </c>
      <c r="J8" s="54"/>
    </row>
    <row r="9" ht="17.6" spans="2:10">
      <c r="B9" s="18" t="s">
        <v>18</v>
      </c>
      <c r="C9" s="19"/>
      <c r="D9" s="20">
        <v>50000</v>
      </c>
      <c r="E9" s="20">
        <v>31080</v>
      </c>
      <c r="F9" s="19" t="s">
        <v>19</v>
      </c>
      <c r="G9" s="19"/>
      <c r="H9" s="20">
        <v>10000</v>
      </c>
      <c r="I9" s="55">
        <v>72008</v>
      </c>
      <c r="J9" s="54"/>
    </row>
    <row r="10" ht="17.6" spans="2:10">
      <c r="B10" s="24" t="s">
        <v>20</v>
      </c>
      <c r="C10" s="25"/>
      <c r="D10" s="26">
        <f>SUM(D5:D5,D8:D9)</f>
        <v>250000</v>
      </c>
      <c r="E10" s="26">
        <f>SUM(E5:E5,E8:E9)</f>
        <v>559420</v>
      </c>
      <c r="F10" s="19" t="s">
        <v>21</v>
      </c>
      <c r="G10" s="19"/>
      <c r="H10" s="20">
        <v>30000</v>
      </c>
      <c r="I10" s="55">
        <v>34619.25</v>
      </c>
      <c r="J10" s="54"/>
    </row>
    <row r="11" ht="17.6" spans="2:10">
      <c r="B11" s="18" t="s">
        <v>22</v>
      </c>
      <c r="C11" s="19"/>
      <c r="D11" s="20"/>
      <c r="E11" s="20"/>
      <c r="F11" s="25" t="s">
        <v>23</v>
      </c>
      <c r="G11" s="25"/>
      <c r="H11" s="26">
        <f>SUM(H5:H10)</f>
        <v>200000</v>
      </c>
      <c r="I11" s="56">
        <f>SUM(I5:I10)</f>
        <v>400654.25</v>
      </c>
      <c r="J11" s="54"/>
    </row>
    <row r="12" ht="17.6" spans="2:10">
      <c r="B12" s="18" t="s">
        <v>24</v>
      </c>
      <c r="C12" s="19"/>
      <c r="D12" s="20">
        <v>100000</v>
      </c>
      <c r="E12" s="20">
        <v>150000</v>
      </c>
      <c r="F12" s="19"/>
      <c r="G12" s="19"/>
      <c r="H12" s="20"/>
      <c r="I12" s="53"/>
      <c r="J12" s="54"/>
    </row>
    <row r="13" ht="17.6" spans="2:10">
      <c r="B13" s="18" t="s">
        <v>25</v>
      </c>
      <c r="C13" s="19"/>
      <c r="D13" s="20"/>
      <c r="E13" s="20">
        <v>21000</v>
      </c>
      <c r="F13" s="19"/>
      <c r="G13" s="19"/>
      <c r="H13" s="20"/>
      <c r="I13" s="53"/>
      <c r="J13" s="54"/>
    </row>
    <row r="14" ht="17.6" spans="2:10">
      <c r="B14" s="21" t="s">
        <v>26</v>
      </c>
      <c r="C14" s="22"/>
      <c r="D14" s="23">
        <f>D12-D13</f>
        <v>100000</v>
      </c>
      <c r="E14" s="23">
        <f>E12-E13</f>
        <v>129000</v>
      </c>
      <c r="F14" s="19" t="s">
        <v>27</v>
      </c>
      <c r="G14" s="19"/>
      <c r="H14" s="20"/>
      <c r="I14" s="53"/>
      <c r="J14" s="54"/>
    </row>
    <row r="15" ht="17.6" spans="2:10">
      <c r="B15" s="24" t="s">
        <v>28</v>
      </c>
      <c r="C15" s="25"/>
      <c r="D15" s="26">
        <f>SUM(D14:D14)</f>
        <v>100000</v>
      </c>
      <c r="E15" s="26">
        <f>SUM(E14:E14)</f>
        <v>129000</v>
      </c>
      <c r="F15" s="19" t="s">
        <v>29</v>
      </c>
      <c r="G15" s="19"/>
      <c r="H15" s="20">
        <v>150000</v>
      </c>
      <c r="I15" s="53">
        <v>320000</v>
      </c>
      <c r="J15" s="54"/>
    </row>
    <row r="16" ht="17.6" spans="2:10">
      <c r="B16" s="18" t="s">
        <v>30</v>
      </c>
      <c r="C16" s="19"/>
      <c r="D16" s="20"/>
      <c r="E16" s="20"/>
      <c r="F16" s="19" t="s">
        <v>31</v>
      </c>
      <c r="G16" s="19"/>
      <c r="H16" s="20">
        <v>0</v>
      </c>
      <c r="I16" s="53"/>
      <c r="J16" s="54"/>
    </row>
    <row r="17" ht="17.6" spans="2:10">
      <c r="B17" s="18" t="s">
        <v>32</v>
      </c>
      <c r="C17" s="19"/>
      <c r="D17" s="20">
        <v>100000</v>
      </c>
      <c r="E17" s="20">
        <v>220000</v>
      </c>
      <c r="F17" s="19" t="s">
        <v>33</v>
      </c>
      <c r="G17" s="19"/>
      <c r="H17" s="20">
        <v>50000</v>
      </c>
      <c r="I17" s="53">
        <v>59238.5</v>
      </c>
      <c r="J17" s="54"/>
    </row>
    <row r="18" ht="17.6" spans="2:10">
      <c r="B18" s="18" t="s">
        <v>34</v>
      </c>
      <c r="C18" s="19"/>
      <c r="D18" s="20"/>
      <c r="E18" s="20"/>
      <c r="F18" s="19" t="s">
        <v>35</v>
      </c>
      <c r="G18" s="19"/>
      <c r="H18" s="20">
        <v>50000</v>
      </c>
      <c r="I18" s="53">
        <v>128527.25</v>
      </c>
      <c r="J18" s="54"/>
    </row>
    <row r="19" ht="17.6" spans="2:10">
      <c r="B19" s="24" t="s">
        <v>36</v>
      </c>
      <c r="C19" s="25"/>
      <c r="D19" s="26">
        <f>SUM(D17:D18)</f>
        <v>100000</v>
      </c>
      <c r="E19" s="26">
        <f>SUM(E17:E18)</f>
        <v>220000</v>
      </c>
      <c r="F19" s="25" t="s">
        <v>37</v>
      </c>
      <c r="G19" s="25"/>
      <c r="H19" s="26">
        <f>SUM(H15:H18)</f>
        <v>250000</v>
      </c>
      <c r="I19" s="56">
        <f>SUM(I15:I18)</f>
        <v>507765.75</v>
      </c>
      <c r="J19" s="54"/>
    </row>
    <row r="20" ht="18.35" spans="2:10">
      <c r="B20" s="27"/>
      <c r="C20" s="28"/>
      <c r="D20" s="29"/>
      <c r="E20" s="29"/>
      <c r="F20" s="28"/>
      <c r="G20" s="28"/>
      <c r="H20" s="29"/>
      <c r="I20" s="57"/>
      <c r="J20" s="54"/>
    </row>
    <row r="21" ht="18.35" spans="2:10">
      <c r="B21" s="30" t="s">
        <v>38</v>
      </c>
      <c r="C21" s="31"/>
      <c r="D21" s="32">
        <f>D10+D15+D19</f>
        <v>450000</v>
      </c>
      <c r="E21" s="32">
        <f>E10+E15+E19</f>
        <v>908420</v>
      </c>
      <c r="F21" s="31" t="s">
        <v>39</v>
      </c>
      <c r="G21" s="31"/>
      <c r="H21" s="32">
        <v>450000</v>
      </c>
      <c r="I21" s="58">
        <v>908420</v>
      </c>
      <c r="J21" s="54"/>
    </row>
    <row r="22" ht="17.6" spans="2:10">
      <c r="B22" s="33"/>
      <c r="C22" s="34"/>
      <c r="D22" s="35"/>
      <c r="F22" s="36"/>
      <c r="G22" s="37"/>
      <c r="H22" s="38"/>
      <c r="I22" s="35"/>
      <c r="J22" s="54"/>
    </row>
    <row r="23" ht="17.6" spans="2:10">
      <c r="B23" s="4"/>
      <c r="C23" s="39"/>
      <c r="D23" s="34"/>
      <c r="F23" s="40"/>
      <c r="G23" s="41"/>
      <c r="H23" s="37"/>
      <c r="I23" s="38"/>
      <c r="J23" s="54"/>
    </row>
    <row r="24" ht="17.6" spans="2:10">
      <c r="B24" s="2"/>
      <c r="C24" s="34"/>
      <c r="D24" s="34"/>
      <c r="F24" s="42"/>
      <c r="G24" s="36"/>
      <c r="H24" s="37"/>
      <c r="I24" s="38"/>
      <c r="J24" s="54"/>
    </row>
    <row r="25" ht="17.6" spans="2:10">
      <c r="B25" s="2"/>
      <c r="C25" s="34"/>
      <c r="D25" s="34"/>
      <c r="F25" s="43"/>
      <c r="G25" s="36"/>
      <c r="H25" s="37"/>
      <c r="I25" s="38"/>
      <c r="J25" s="54"/>
    </row>
    <row r="26" ht="17.6" spans="2:10">
      <c r="B26" s="2"/>
      <c r="C26" s="34"/>
      <c r="D26" s="34"/>
      <c r="F26" s="43"/>
      <c r="G26" s="36"/>
      <c r="H26" s="37"/>
      <c r="I26" s="38"/>
      <c r="J26" s="54"/>
    </row>
    <row r="27" ht="17.6" spans="2:10">
      <c r="B27" s="34"/>
      <c r="C27" s="34"/>
      <c r="D27" s="44"/>
      <c r="G27" s="37"/>
      <c r="H27" s="38"/>
      <c r="I27" s="35"/>
      <c r="J27" s="54"/>
    </row>
    <row r="28" ht="17.6" spans="2:10">
      <c r="B28" s="34"/>
      <c r="C28" s="34"/>
      <c r="D28" s="45"/>
      <c r="G28" s="34"/>
      <c r="H28" s="35"/>
      <c r="I28" s="35"/>
      <c r="J28" s="54"/>
    </row>
    <row r="29" spans="2:10">
      <c r="B29" s="46"/>
      <c r="C29" s="47"/>
      <c r="G29" s="48"/>
      <c r="J29" s="54"/>
    </row>
    <row r="30" spans="2:10">
      <c r="B30" s="49"/>
      <c r="C30" s="48"/>
      <c r="G30" s="48"/>
      <c r="J30" s="54"/>
    </row>
    <row r="31" spans="7:10">
      <c r="G31" s="47"/>
      <c r="J31" s="54"/>
    </row>
    <row r="32" spans="7:10">
      <c r="G32" s="48"/>
      <c r="J32" s="54"/>
    </row>
    <row r="33" spans="7:10">
      <c r="G33" s="48"/>
      <c r="J33" s="54"/>
    </row>
    <row r="34" spans="10:10">
      <c r="J34" s="54"/>
    </row>
    <row r="35" spans="10:10">
      <c r="J35" s="54"/>
    </row>
    <row r="36" spans="10:10">
      <c r="J36" s="54"/>
    </row>
    <row r="37" ht="29" customHeight="1" spans="10:10">
      <c r="J37" s="54"/>
    </row>
    <row r="38" spans="10:10">
      <c r="J38" s="54"/>
    </row>
    <row r="39" ht="17.6" spans="10:10">
      <c r="J39" s="35"/>
    </row>
    <row r="40" ht="17.6" spans="10:10">
      <c r="J40" s="35"/>
    </row>
    <row r="41" ht="17.6" spans="10:10">
      <c r="J41" s="35"/>
    </row>
    <row r="42" ht="17.6" spans="10:10">
      <c r="J42" s="35"/>
    </row>
  </sheetData>
  <mergeCells count="3">
    <mergeCell ref="B1:I1"/>
    <mergeCell ref="E2:F2"/>
    <mergeCell ref="H2:I2"/>
  </mergeCells>
  <pageMargins left="1.92777777777778" right="0.15625" top="0.313888888888889" bottom="0.0777777777777778" header="0.235416666666667" footer="0.118055555555556"/>
  <pageSetup paperSize="8" scale="65" orientation="landscape" horizontalDpi="600" verticalDpi="6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微软（中国）有限公司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资产负债表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小鱼</cp:lastModifiedBy>
  <cp:revision>1</cp:revision>
  <dcterms:created xsi:type="dcterms:W3CDTF">1996-06-07T02:27:00Z</dcterms:created>
  <cp:lastPrinted>2004-08-04T06:38:00Z</cp:lastPrinted>
  <dcterms:modified xsi:type="dcterms:W3CDTF">2021-06-13T03:51:07Z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