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ing\waccache\OS1PEPF00001F7B\EXCELCNV\96e7dd97-ca04-4be7-8539-81f0f8a8783c\"/>
    </mc:Choice>
  </mc:AlternateContent>
  <xr:revisionPtr revIDLastSave="0" documentId="8_{D500D728-61FD-4ADA-AE2A-CA6D06D4A106}" xr6:coauthVersionLast="47" xr6:coauthVersionMax="47" xr10:uidLastSave="{00000000-0000-0000-0000-000000000000}"/>
  <bookViews>
    <workbookView xWindow="-60" yWindow="-60" windowWidth="15480" windowHeight="11640" tabRatio="821" xr2:uid="{46D57C74-9623-4B5B-B8FC-B3BEFBE08DA6}"/>
  </bookViews>
  <sheets>
    <sheet name="Y19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D8" i="2"/>
  <c r="E8" i="2"/>
  <c r="G8" i="2"/>
  <c r="H8" i="2"/>
  <c r="J8" i="2"/>
  <c r="H9" i="2"/>
  <c r="J9" i="2"/>
  <c r="H10" i="2"/>
  <c r="J10" i="2"/>
  <c r="H11" i="2"/>
  <c r="J11" i="2"/>
  <c r="H12" i="2"/>
  <c r="J12" i="2"/>
  <c r="H13" i="2"/>
  <c r="J13" i="2"/>
  <c r="H14" i="2"/>
  <c r="J14" i="2"/>
  <c r="H15" i="2"/>
  <c r="J15" i="2"/>
  <c r="H16" i="2"/>
  <c r="J16" i="2"/>
  <c r="H17" i="2"/>
  <c r="J17" i="2"/>
  <c r="H18" i="2"/>
  <c r="J18" i="2"/>
  <c r="H19" i="2"/>
  <c r="J19" i="2"/>
  <c r="H20" i="2"/>
  <c r="J20" i="2"/>
</calcChain>
</file>

<file path=xl/sharedStrings.xml><?xml version="1.0" encoding="utf-8"?>
<sst xmlns="http://schemas.openxmlformats.org/spreadsheetml/2006/main" count="34" uniqueCount="26">
  <si>
    <r>
      <t>107</t>
    </r>
    <r>
      <rPr>
        <sz val="17"/>
        <rFont val="標楷體"/>
        <family val="4"/>
        <charset val="136"/>
      </rPr>
      <t>年度股票上市公司奉准增資發行新股統計</t>
    </r>
    <phoneticPr fontId="1" type="noConversion"/>
  </si>
  <si>
    <t>AUTHORIZED ISSUES OF CAPITAL INCREASE BY LISTED</t>
    <phoneticPr fontId="1" type="noConversion"/>
  </si>
  <si>
    <t>COMPANIES FOR 2018 (By Month)</t>
    <phoneticPr fontId="1" type="noConversion"/>
  </si>
  <si>
    <t>項目</t>
  </si>
  <si>
    <t>本   年   度</t>
  </si>
  <si>
    <t>上   年   度</t>
  </si>
  <si>
    <t>本 年 較 上 年 增 減</t>
  </si>
  <si>
    <t>Increase or Decrease</t>
  </si>
  <si>
    <t>Item</t>
  </si>
  <si>
    <t>核准件數</t>
  </si>
  <si>
    <t xml:space="preserve">核准金額(千元) </t>
  </si>
  <si>
    <t>Cases Approved</t>
  </si>
  <si>
    <t>Amount Approved (NT$1,000)</t>
  </si>
  <si>
    <t>總計 Total　</t>
  </si>
  <si>
    <t xml:space="preserve"> 1 January　</t>
  </si>
  <si>
    <t xml:space="preserve"> 2 February </t>
  </si>
  <si>
    <t xml:space="preserve"> 3 March  　</t>
  </si>
  <si>
    <t xml:space="preserve"> 4 April  　</t>
  </si>
  <si>
    <t xml:space="preserve"> 5 May    　</t>
  </si>
  <si>
    <t xml:space="preserve"> 6 June   　</t>
  </si>
  <si>
    <t xml:space="preserve"> 7 July   　</t>
  </si>
  <si>
    <t xml:space="preserve"> 8 August 　</t>
  </si>
  <si>
    <t xml:space="preserve"> 9 September</t>
  </si>
  <si>
    <t>10 October　</t>
  </si>
  <si>
    <t xml:space="preserve">11 November </t>
  </si>
  <si>
    <t>12 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</si>
</sst>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9">
    <font>
      <sz val="12"/>
      <name val="新細明體"/>
      <family val="1"/>
      <charset val="136"/>
    </font>
    <font>
      <sz val="12"/>
      <name val="華康中楷體"/>
      <family val="3"/>
      <charset val="136"/>
    </font>
    <font>
      <b/>
      <sz val="12"/>
      <name val="華康中楷體"/>
      <family val="3"/>
      <charset val="136"/>
    </font>
    <font>
      <sz val="10"/>
      <name val="新細明體"/>
      <family val="1"/>
      <charset val="136"/>
    </font>
    <font>
      <sz val="10"/>
      <name val="華康中楷體"/>
      <family val="3"/>
      <charset val="136"/>
    </font>
    <font>
      <sz val="17"/>
      <name val="標楷體"/>
      <family val="4"/>
      <charset val="136"/>
    </font>
    <font>
      <sz val="14"/>
      <name val="Arial"/>
      <family val="2"/>
    </font>
    <font>
      <b/>
      <sz val="18"/>
      <color indexed="56"/>
      <name val="新細明體"/>
      <family val="1"/>
      <charset val="136"/>
    </font>
    <font>
      <sz val="1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center"/>
    </xf>
  </cellStyleXfs>
  <cellXfs count="46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176" fontId="3" fillId="0" borderId="1" xfId="0" applyNumberFormat="1" applyFont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right" vertical="center"/>
    </xf>
    <xf numFmtId="176" fontId="3" fillId="0" borderId="4" xfId="0" applyNumberFormat="1" applyFont="1" applyBorder="1" applyAlignment="1">
      <alignment horizontal="right" vertical="center"/>
    </xf>
    <xf numFmtId="176" fontId="3" fillId="0" borderId="0" xfId="0" applyNumberFormat="1" applyFont="1" applyAlignment="1">
      <alignment vertical="center"/>
    </xf>
    <xf numFmtId="49" fontId="3" fillId="0" borderId="5" xfId="0" applyNumberFormat="1" applyFont="1" applyBorder="1" applyAlignment="1">
      <alignment horizontal="left" vertical="center"/>
    </xf>
    <xf numFmtId="176" fontId="3" fillId="0" borderId="6" xfId="0" applyNumberFormat="1" applyFont="1" applyBorder="1" applyAlignment="1">
      <alignment horizontal="right" vertical="center"/>
    </xf>
    <xf numFmtId="176" fontId="3" fillId="0" borderId="7" xfId="0" applyNumberFormat="1" applyFont="1" applyBorder="1" applyAlignment="1">
      <alignment horizontal="center" vertical="center"/>
    </xf>
    <xf numFmtId="176" fontId="3" fillId="0" borderId="8" xfId="0" applyNumberFormat="1" applyFont="1" applyBorder="1" applyAlignment="1">
      <alignment horizontal="right" vertical="center"/>
    </xf>
    <xf numFmtId="49" fontId="3" fillId="0" borderId="9" xfId="0" applyNumberFormat="1" applyFont="1" applyBorder="1" applyAlignment="1">
      <alignment horizontal="left" vertical="center"/>
    </xf>
    <xf numFmtId="176" fontId="3" fillId="0" borderId="10" xfId="0" applyNumberFormat="1" applyFont="1" applyBorder="1" applyAlignment="1">
      <alignment horizontal="right" vertical="center"/>
    </xf>
    <xf numFmtId="176" fontId="3" fillId="0" borderId="11" xfId="0" applyNumberFormat="1" applyFont="1" applyBorder="1" applyAlignment="1">
      <alignment horizontal="center" vertical="center"/>
    </xf>
    <xf numFmtId="176" fontId="3" fillId="0" borderId="12" xfId="0" applyNumberFormat="1" applyFont="1" applyBorder="1" applyAlignment="1">
      <alignment horizontal="right" vertical="center"/>
    </xf>
    <xf numFmtId="176" fontId="3" fillId="0" borderId="13" xfId="0" applyNumberFormat="1" applyFont="1" applyBorder="1" applyAlignment="1">
      <alignment horizontal="right" vertical="center"/>
    </xf>
    <xf numFmtId="176" fontId="1" fillId="0" borderId="0" xfId="0" applyNumberFormat="1" applyFont="1"/>
    <xf numFmtId="176" fontId="4" fillId="0" borderId="0" xfId="0" applyNumberFormat="1" applyFont="1"/>
    <xf numFmtId="176" fontId="3" fillId="0" borderId="14" xfId="0" applyNumberFormat="1" applyFont="1" applyBorder="1" applyAlignment="1">
      <alignment horizontal="right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top"/>
    </xf>
    <xf numFmtId="0" fontId="3" fillId="3" borderId="2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24" xfId="0" applyFont="1" applyBorder="1" applyAlignment="1">
      <alignment horizontal="center"/>
    </xf>
    <xf numFmtId="0" fontId="3" fillId="3" borderId="25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</cellXfs>
  <cellStyles count="2">
    <cellStyle name="一般" xfId="0" builtinId="0"/>
    <cellStyle name="標題_HF-19Y19年度上市證券發行公司奉准增資發行新股統計o" xfId="1" xr:uid="{052B3F19-9A1B-41F8-9556-795C4CC3730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71846-D05B-426C-93B8-5F15CE87EC79}">
  <dimension ref="A1:L22"/>
  <sheetViews>
    <sheetView tabSelected="1" workbookViewId="0">
      <pane xSplit="10" ySplit="7" topLeftCell="K8" activePane="bottomRight" state="frozen"/>
      <selection pane="bottomRight" activeCell="K3" sqref="K3"/>
      <selection pane="bottomLeft" activeCell="A8" sqref="A8"/>
      <selection pane="topRight" activeCell="K1" sqref="K1"/>
    </sheetView>
  </sheetViews>
  <sheetFormatPr defaultColWidth="8.875" defaultRowHeight="15"/>
  <cols>
    <col min="1" max="1" width="10.25" style="1" customWidth="1"/>
    <col min="2" max="2" width="5.875" style="1" customWidth="1"/>
    <col min="3" max="3" width="2.25" style="1" customWidth="1"/>
    <col min="4" max="4" width="13.875" style="1" customWidth="1"/>
    <col min="5" max="5" width="5.875" style="1" customWidth="1"/>
    <col min="6" max="6" width="2.25" style="1" customWidth="1"/>
    <col min="7" max="7" width="13.875" style="1" customWidth="1"/>
    <col min="8" max="8" width="5.875" style="1" customWidth="1"/>
    <col min="9" max="9" width="2.125" style="1" customWidth="1"/>
    <col min="10" max="10" width="13.875" style="1" customWidth="1"/>
    <col min="11" max="11" width="10.125" style="1" bestFit="1" customWidth="1"/>
    <col min="12" max="12" width="9.75" style="1" bestFit="1" customWidth="1"/>
    <col min="13" max="16384" width="8.875" style="1"/>
  </cols>
  <sheetData>
    <row r="1" spans="1:12" s="3" customFormat="1" ht="22.9" customHeight="1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12" s="3" customFormat="1" ht="21.6" customHeight="1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</row>
    <row r="3" spans="1:12" ht="18.600000000000001" customHeight="1" thickBot="1">
      <c r="A3" s="41" t="s">
        <v>2</v>
      </c>
      <c r="B3" s="41"/>
      <c r="C3" s="41"/>
      <c r="D3" s="41"/>
      <c r="E3" s="41"/>
      <c r="F3" s="41"/>
      <c r="G3" s="41"/>
      <c r="H3" s="41"/>
      <c r="I3" s="41"/>
      <c r="J3" s="41"/>
    </row>
    <row r="4" spans="1:12" s="4" customFormat="1" ht="18" customHeight="1">
      <c r="A4" s="38" t="s">
        <v>3</v>
      </c>
      <c r="B4" s="32" t="s">
        <v>4</v>
      </c>
      <c r="C4" s="32"/>
      <c r="D4" s="32"/>
      <c r="E4" s="32" t="s">
        <v>5</v>
      </c>
      <c r="F4" s="32"/>
      <c r="G4" s="32"/>
      <c r="H4" s="32" t="s">
        <v>6</v>
      </c>
      <c r="I4" s="42"/>
      <c r="J4" s="43"/>
    </row>
    <row r="5" spans="1:12" s="4" customFormat="1" ht="18" customHeight="1">
      <c r="A5" s="39"/>
      <c r="B5" s="31">
        <v>2018</v>
      </c>
      <c r="C5" s="31"/>
      <c r="D5" s="31"/>
      <c r="E5" s="31">
        <v>2017</v>
      </c>
      <c r="F5" s="31"/>
      <c r="G5" s="31"/>
      <c r="H5" s="31" t="s">
        <v>7</v>
      </c>
      <c r="I5" s="44"/>
      <c r="J5" s="45"/>
    </row>
    <row r="6" spans="1:12" s="4" customFormat="1" ht="16.149999999999999" customHeight="1">
      <c r="A6" s="29" t="s">
        <v>8</v>
      </c>
      <c r="B6" s="35" t="s">
        <v>9</v>
      </c>
      <c r="C6" s="36"/>
      <c r="D6" s="24" t="s">
        <v>10</v>
      </c>
      <c r="E6" s="35" t="s">
        <v>9</v>
      </c>
      <c r="F6" s="36"/>
      <c r="G6" s="23" t="s">
        <v>10</v>
      </c>
      <c r="H6" s="35" t="s">
        <v>9</v>
      </c>
      <c r="I6" s="36"/>
      <c r="J6" s="25" t="s">
        <v>10</v>
      </c>
    </row>
    <row r="7" spans="1:12" s="4" customFormat="1" ht="35.450000000000003" customHeight="1">
      <c r="A7" s="30"/>
      <c r="B7" s="33" t="s">
        <v>11</v>
      </c>
      <c r="C7" s="34"/>
      <c r="D7" s="27" t="s">
        <v>12</v>
      </c>
      <c r="E7" s="33" t="s">
        <v>11</v>
      </c>
      <c r="F7" s="34"/>
      <c r="G7" s="26" t="s">
        <v>12</v>
      </c>
      <c r="H7" s="33" t="s">
        <v>11</v>
      </c>
      <c r="I7" s="34"/>
      <c r="J7" s="28" t="s">
        <v>12</v>
      </c>
    </row>
    <row r="8" spans="1:12" s="5" customFormat="1" ht="37.9" customHeight="1">
      <c r="A8" s="7" t="s">
        <v>13</v>
      </c>
      <c r="B8" s="8">
        <f>SUM(B9:B20)</f>
        <v>462</v>
      </c>
      <c r="C8" s="22"/>
      <c r="D8" s="8">
        <f>SUM(D9:D20)</f>
        <v>159828344.38</v>
      </c>
      <c r="E8" s="8">
        <f>SUM(E9:E20)</f>
        <v>504</v>
      </c>
      <c r="F8" s="22"/>
      <c r="G8" s="8">
        <f>SUM(G9:G20)</f>
        <v>154538319.19</v>
      </c>
      <c r="H8" s="8">
        <f>B8-E8</f>
        <v>-42</v>
      </c>
      <c r="I8" s="22"/>
      <c r="J8" s="9">
        <f>D8-G8</f>
        <v>5290025.1899999976</v>
      </c>
      <c r="K8" s="10"/>
      <c r="L8" s="10"/>
    </row>
    <row r="9" spans="1:12" s="5" customFormat="1" ht="37.9" customHeight="1">
      <c r="A9" s="11" t="s">
        <v>14</v>
      </c>
      <c r="B9" s="12">
        <v>30</v>
      </c>
      <c r="C9" s="13"/>
      <c r="D9" s="6">
        <v>3998310.53</v>
      </c>
      <c r="E9" s="12">
        <v>31</v>
      </c>
      <c r="F9" s="13"/>
      <c r="G9" s="6">
        <v>11743635.02</v>
      </c>
      <c r="H9" s="12">
        <f>B9-E9</f>
        <v>-1</v>
      </c>
      <c r="I9" s="13"/>
      <c r="J9" s="14">
        <f>D9-G9</f>
        <v>-7745324.4900000002</v>
      </c>
      <c r="K9" s="10"/>
      <c r="L9" s="10"/>
    </row>
    <row r="10" spans="1:12" s="5" customFormat="1" ht="37.9" customHeight="1">
      <c r="A10" s="11" t="s">
        <v>15</v>
      </c>
      <c r="B10" s="12">
        <v>18</v>
      </c>
      <c r="C10" s="13"/>
      <c r="D10" s="6">
        <v>1053638.8899999999</v>
      </c>
      <c r="E10" s="12">
        <v>22</v>
      </c>
      <c r="F10" s="13"/>
      <c r="G10" s="6">
        <v>10325587.510000002</v>
      </c>
      <c r="H10" s="12">
        <f t="shared" ref="H10:H20" si="0">B10-E10</f>
        <v>-4</v>
      </c>
      <c r="I10" s="13"/>
      <c r="J10" s="14">
        <f t="shared" ref="J10:J20" si="1">D10-G10</f>
        <v>-9271948.620000001</v>
      </c>
      <c r="K10" s="10"/>
      <c r="L10" s="10"/>
    </row>
    <row r="11" spans="1:12" s="5" customFormat="1" ht="37.9" customHeight="1">
      <c r="A11" s="11" t="s">
        <v>16</v>
      </c>
      <c r="B11" s="12">
        <v>24</v>
      </c>
      <c r="C11" s="13"/>
      <c r="D11" s="6">
        <v>3419483.51</v>
      </c>
      <c r="E11" s="12">
        <v>21</v>
      </c>
      <c r="F11" s="13"/>
      <c r="G11" s="6">
        <v>9891521.5899999999</v>
      </c>
      <c r="H11" s="12">
        <f t="shared" si="0"/>
        <v>3</v>
      </c>
      <c r="I11" s="13"/>
      <c r="J11" s="14">
        <f t="shared" si="1"/>
        <v>-6472038.0800000001</v>
      </c>
      <c r="K11" s="10"/>
      <c r="L11" s="10"/>
    </row>
    <row r="12" spans="1:12" s="5" customFormat="1" ht="37.9" customHeight="1">
      <c r="A12" s="11" t="s">
        <v>17</v>
      </c>
      <c r="B12" s="12">
        <v>49</v>
      </c>
      <c r="C12" s="13"/>
      <c r="D12" s="6">
        <v>8086867.3399999999</v>
      </c>
      <c r="E12" s="12">
        <v>45</v>
      </c>
      <c r="F12" s="13"/>
      <c r="G12" s="6">
        <v>9095235.5800000019</v>
      </c>
      <c r="H12" s="12">
        <f t="shared" si="0"/>
        <v>4</v>
      </c>
      <c r="I12" s="13"/>
      <c r="J12" s="14">
        <f t="shared" si="1"/>
        <v>-1008368.2400000021</v>
      </c>
      <c r="K12" s="10"/>
      <c r="L12" s="10"/>
    </row>
    <row r="13" spans="1:12" s="5" customFormat="1" ht="37.9" customHeight="1">
      <c r="A13" s="11" t="s">
        <v>18</v>
      </c>
      <c r="B13" s="12">
        <v>31</v>
      </c>
      <c r="C13" s="13"/>
      <c r="D13" s="6">
        <v>4914439.67</v>
      </c>
      <c r="E13" s="12">
        <v>27</v>
      </c>
      <c r="F13" s="13"/>
      <c r="G13" s="6">
        <v>1552647.8099999949</v>
      </c>
      <c r="H13" s="12">
        <f t="shared" si="0"/>
        <v>4</v>
      </c>
      <c r="I13" s="13"/>
      <c r="J13" s="14">
        <f t="shared" si="1"/>
        <v>3361791.860000005</v>
      </c>
      <c r="K13" s="10"/>
      <c r="L13" s="10"/>
    </row>
    <row r="14" spans="1:12" s="5" customFormat="1" ht="37.9" customHeight="1">
      <c r="A14" s="11" t="s">
        <v>19</v>
      </c>
      <c r="B14" s="12">
        <v>27</v>
      </c>
      <c r="C14" s="13"/>
      <c r="D14" s="6">
        <v>3265303.17</v>
      </c>
      <c r="E14" s="12">
        <v>39</v>
      </c>
      <c r="F14" s="13"/>
      <c r="G14" s="6">
        <v>5808200.0399999991</v>
      </c>
      <c r="H14" s="12">
        <f t="shared" si="0"/>
        <v>-12</v>
      </c>
      <c r="I14" s="13"/>
      <c r="J14" s="14">
        <f t="shared" si="1"/>
        <v>-2542896.8699999992</v>
      </c>
      <c r="K14" s="10"/>
      <c r="L14" s="10"/>
    </row>
    <row r="15" spans="1:12" s="5" customFormat="1" ht="37.9" customHeight="1">
      <c r="A15" s="11" t="s">
        <v>20</v>
      </c>
      <c r="B15" s="12">
        <v>62</v>
      </c>
      <c r="C15" s="13"/>
      <c r="D15" s="6">
        <v>18308434.710000001</v>
      </c>
      <c r="E15" s="12">
        <v>57</v>
      </c>
      <c r="F15" s="13"/>
      <c r="G15" s="6">
        <v>6294638.650000006</v>
      </c>
      <c r="H15" s="12">
        <f t="shared" si="0"/>
        <v>5</v>
      </c>
      <c r="I15" s="13"/>
      <c r="J15" s="14">
        <f t="shared" si="1"/>
        <v>12013796.059999995</v>
      </c>
      <c r="K15" s="10"/>
      <c r="L15" s="10"/>
    </row>
    <row r="16" spans="1:12" s="5" customFormat="1" ht="37.9" customHeight="1">
      <c r="A16" s="11" t="s">
        <v>21</v>
      </c>
      <c r="B16" s="12">
        <v>82</v>
      </c>
      <c r="C16" s="13"/>
      <c r="D16" s="6">
        <v>55866203.149999999</v>
      </c>
      <c r="E16" s="12">
        <v>99</v>
      </c>
      <c r="F16" s="13"/>
      <c r="G16" s="6">
        <v>45161836.269999996</v>
      </c>
      <c r="H16" s="12">
        <f t="shared" si="0"/>
        <v>-17</v>
      </c>
      <c r="I16" s="13"/>
      <c r="J16" s="14">
        <f t="shared" si="1"/>
        <v>10704366.880000003</v>
      </c>
      <c r="K16" s="10"/>
      <c r="L16" s="10"/>
    </row>
    <row r="17" spans="1:12" s="5" customFormat="1" ht="37.9" customHeight="1">
      <c r="A17" s="11" t="s">
        <v>22</v>
      </c>
      <c r="B17" s="12">
        <v>34</v>
      </c>
      <c r="C17" s="13"/>
      <c r="D17" s="6">
        <v>15899020.74</v>
      </c>
      <c r="E17" s="12">
        <v>39</v>
      </c>
      <c r="F17" s="13"/>
      <c r="G17" s="6">
        <v>18994414.290000007</v>
      </c>
      <c r="H17" s="12">
        <f t="shared" si="0"/>
        <v>-5</v>
      </c>
      <c r="I17" s="13"/>
      <c r="J17" s="14">
        <f t="shared" si="1"/>
        <v>-3095393.5500000063</v>
      </c>
      <c r="K17" s="10"/>
      <c r="L17" s="10"/>
    </row>
    <row r="18" spans="1:12" s="5" customFormat="1" ht="37.9" customHeight="1">
      <c r="A18" s="11" t="s">
        <v>23</v>
      </c>
      <c r="B18" s="12">
        <v>31</v>
      </c>
      <c r="C18" s="13"/>
      <c r="D18" s="6">
        <v>27981999.969999999</v>
      </c>
      <c r="E18" s="12">
        <v>34</v>
      </c>
      <c r="F18" s="13"/>
      <c r="G18" s="6">
        <v>12331131.329999998</v>
      </c>
      <c r="H18" s="12">
        <f t="shared" si="0"/>
        <v>-3</v>
      </c>
      <c r="I18" s="13"/>
      <c r="J18" s="14">
        <f t="shared" si="1"/>
        <v>15650868.640000001</v>
      </c>
      <c r="K18" s="10"/>
      <c r="L18" s="10"/>
    </row>
    <row r="19" spans="1:12" s="5" customFormat="1" ht="38.450000000000003" customHeight="1">
      <c r="A19" s="11" t="s">
        <v>24</v>
      </c>
      <c r="B19" s="12">
        <v>45</v>
      </c>
      <c r="C19" s="13"/>
      <c r="D19" s="6">
        <v>10488370.25</v>
      </c>
      <c r="E19" s="12">
        <v>50</v>
      </c>
      <c r="F19" s="13"/>
      <c r="G19" s="6">
        <v>16516510.25999999</v>
      </c>
      <c r="H19" s="12">
        <f t="shared" si="0"/>
        <v>-5</v>
      </c>
      <c r="I19" s="13"/>
      <c r="J19" s="14">
        <f t="shared" si="1"/>
        <v>-6028140.0099999905</v>
      </c>
      <c r="K19" s="10"/>
      <c r="L19" s="10"/>
    </row>
    <row r="20" spans="1:12" s="5" customFormat="1" ht="38.450000000000003" customHeight="1" thickBot="1">
      <c r="A20" s="15" t="s">
        <v>25</v>
      </c>
      <c r="B20" s="16">
        <v>29</v>
      </c>
      <c r="C20" s="17"/>
      <c r="D20" s="18">
        <v>6546272.4500000002</v>
      </c>
      <c r="E20" s="16">
        <v>40</v>
      </c>
      <c r="F20" s="17"/>
      <c r="G20" s="18">
        <v>6822960.8400000036</v>
      </c>
      <c r="H20" s="16">
        <f t="shared" si="0"/>
        <v>-11</v>
      </c>
      <c r="I20" s="17"/>
      <c r="J20" s="19">
        <f t="shared" si="1"/>
        <v>-276688.39000000339</v>
      </c>
      <c r="K20" s="10"/>
      <c r="L20" s="10"/>
    </row>
    <row r="21" spans="1:12">
      <c r="B21" s="20"/>
      <c r="D21" s="2"/>
      <c r="E21" s="20"/>
      <c r="G21" s="21"/>
      <c r="J21" s="20"/>
    </row>
    <row r="22" spans="1:12">
      <c r="D22" s="20"/>
      <c r="E22" s="20"/>
    </row>
  </sheetData>
  <mergeCells count="17">
    <mergeCell ref="A1:J1"/>
    <mergeCell ref="A4:A5"/>
    <mergeCell ref="H6:I6"/>
    <mergeCell ref="H7:I7"/>
    <mergeCell ref="B6:C6"/>
    <mergeCell ref="A2:J2"/>
    <mergeCell ref="A3:J3"/>
    <mergeCell ref="H4:J4"/>
    <mergeCell ref="H5:J5"/>
    <mergeCell ref="B4:D4"/>
    <mergeCell ref="A6:A7"/>
    <mergeCell ref="B5:D5"/>
    <mergeCell ref="E4:G4"/>
    <mergeCell ref="E5:G5"/>
    <mergeCell ref="B7:C7"/>
    <mergeCell ref="E6:F6"/>
    <mergeCell ref="E7:F7"/>
  </mergeCells>
  <phoneticPr fontId="1" type="noConversion"/>
  <printOptions horizontalCentered="1"/>
  <pageMargins left="1.1417322834645669" right="1.1417322834645669" top="0.78740157480314965" bottom="2.2440944881889764" header="0.19685039370078741" footer="1.8110236220472442"/>
  <pageSetup paperSize="9" firstPageNumber="224" orientation="portrait" useFirstPageNumber="1" r:id="rId1"/>
  <headerFooter alignWithMargins="0">
    <oddFooter>&amp;C&amp;8─&amp;"Times New Roman,標準"&amp;12 &amp;11&amp;P&amp;12 &amp;"新細明體,標準"&amp;8─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TSE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TSE</dc:creator>
  <cp:keywords/>
  <dc:description/>
  <cp:lastModifiedBy>yun yee</cp:lastModifiedBy>
  <cp:revision/>
  <dcterms:created xsi:type="dcterms:W3CDTF">1999-01-06T06:32:26Z</dcterms:created>
  <dcterms:modified xsi:type="dcterms:W3CDTF">2024-05-04T09:41:28Z</dcterms:modified>
  <cp:category/>
  <cp:contentStatus/>
</cp:coreProperties>
</file>