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4ec97984-bdb2-42cd-b299-f9a0d9fd8182\"/>
    </mc:Choice>
  </mc:AlternateContent>
  <xr:revisionPtr revIDLastSave="0" documentId="8_{8C650F34-A35E-41D0-B014-F0B197BEB849}" xr6:coauthVersionLast="47" xr6:coauthVersionMax="47" xr10:uidLastSave="{00000000-0000-0000-0000-000000000000}"/>
  <bookViews>
    <workbookView xWindow="-60" yWindow="-60" windowWidth="15480" windowHeight="11640" tabRatio="821" xr2:uid="{D8D0523D-6B30-4BB0-8091-012D0FF6501D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D8" i="2"/>
  <c r="E8" i="2"/>
  <c r="G8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<sst xmlns="http://schemas.openxmlformats.org/spreadsheetml/2006/main" count="34" uniqueCount="26">
  <si>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108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</si>
  <si>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</si>
  <si>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2019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</si>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</sst>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b/>
      <sz val="18"/>
      <color indexed="56"/>
      <name val="新細明體"/>
      <family val="1"/>
      <charset val="136"/>
    </font>
    <font>
      <sz val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3" fillId="3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</cellXfs>
  <cellStyles count="2">
    <cellStyle name="一般" xfId="0" builtinId="0"/>
    <cellStyle name="標題_HF-19Y19年度上市證券發行公司奉准增資發行新股統計o" xfId="1" xr:uid="{A1D0BF92-FCCD-4661-A0E4-CE8BD4D16E4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9EB6-E2FD-44D3-B5F7-6D872BAD5173}">
  <dimension ref="A1:L22"/>
  <sheetViews>
    <sheetView tabSelected="1" workbookViewId="0">
      <pane xSplit="10" ySplit="7" topLeftCell="K8" activePane="bottomRight" state="frozen"/>
      <selection pane="bottomRight" activeCell="K6" sqref="K6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2" s="3" customFormat="1" ht="21.6" customHeight="1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2" ht="18.600000000000001" customHeight="1" thickBot="1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</row>
    <row r="4" spans="1:12" s="4" customFormat="1" ht="18" customHeight="1">
      <c r="A4" s="30" t="s">
        <v>3</v>
      </c>
      <c r="B4" s="38" t="s">
        <v>4</v>
      </c>
      <c r="C4" s="38"/>
      <c r="D4" s="38"/>
      <c r="E4" s="38" t="s">
        <v>5</v>
      </c>
      <c r="F4" s="38"/>
      <c r="G4" s="38"/>
      <c r="H4" s="38" t="s">
        <v>6</v>
      </c>
      <c r="I4" s="39"/>
      <c r="J4" s="40"/>
    </row>
    <row r="5" spans="1:12" s="4" customFormat="1" ht="18" customHeight="1">
      <c r="A5" s="31"/>
      <c r="B5" s="41">
        <v>2019</v>
      </c>
      <c r="C5" s="41"/>
      <c r="D5" s="41"/>
      <c r="E5" s="41">
        <v>2018</v>
      </c>
      <c r="F5" s="41"/>
      <c r="G5" s="41"/>
      <c r="H5" s="41" t="s">
        <v>7</v>
      </c>
      <c r="I5" s="42"/>
      <c r="J5" s="43"/>
    </row>
    <row r="6" spans="1:12" s="4" customFormat="1" ht="16.149999999999999" customHeight="1">
      <c r="A6" s="44" t="s">
        <v>8</v>
      </c>
      <c r="B6" s="32" t="s">
        <v>9</v>
      </c>
      <c r="C6" s="33"/>
      <c r="D6" s="24" t="s">
        <v>10</v>
      </c>
      <c r="E6" s="32" t="s">
        <v>9</v>
      </c>
      <c r="F6" s="33"/>
      <c r="G6" s="23" t="s">
        <v>10</v>
      </c>
      <c r="H6" s="32" t="s">
        <v>9</v>
      </c>
      <c r="I6" s="33"/>
      <c r="J6" s="25" t="s">
        <v>10</v>
      </c>
    </row>
    <row r="7" spans="1:12" s="4" customFormat="1" ht="35.450000000000003" customHeight="1">
      <c r="A7" s="45"/>
      <c r="B7" s="34" t="s">
        <v>11</v>
      </c>
      <c r="C7" s="35"/>
      <c r="D7" s="27" t="s">
        <v>12</v>
      </c>
      <c r="E7" s="34" t="s">
        <v>11</v>
      </c>
      <c r="F7" s="35"/>
      <c r="G7" s="26" t="s">
        <v>12</v>
      </c>
      <c r="H7" s="34" t="s">
        <v>11</v>
      </c>
      <c r="I7" s="35"/>
      <c r="J7" s="28" t="s">
        <v>12</v>
      </c>
    </row>
    <row r="8" spans="1:12" s="5" customFormat="1" ht="37.9" customHeight="1">
      <c r="A8" s="7" t="s">
        <v>13</v>
      </c>
      <c r="B8" s="8">
        <f>SUM(B9:B20)</f>
        <v>419</v>
      </c>
      <c r="C8" s="22"/>
      <c r="D8" s="8">
        <f>SUM(D9:D20)</f>
        <v>109293202.66</v>
      </c>
      <c r="E8" s="8">
        <f>SUM(E9:E20)</f>
        <v>462</v>
      </c>
      <c r="F8" s="22"/>
      <c r="G8" s="8">
        <f>SUM(G9:G20)</f>
        <v>159828344.38</v>
      </c>
      <c r="H8" s="8">
        <f>B8-E8</f>
        <v>-43</v>
      </c>
      <c r="I8" s="22"/>
      <c r="J8" s="9">
        <f>D8-G8</f>
        <v>-50535141.719999999</v>
      </c>
      <c r="K8" s="10"/>
      <c r="L8" s="10"/>
    </row>
    <row r="9" spans="1:12" s="5" customFormat="1" ht="37.9" customHeight="1">
      <c r="A9" s="11" t="s">
        <v>14</v>
      </c>
      <c r="B9" s="12">
        <v>30</v>
      </c>
      <c r="C9" s="13"/>
      <c r="D9" s="6">
        <v>8870981.4800000004</v>
      </c>
      <c r="E9" s="12">
        <v>30</v>
      </c>
      <c r="F9" s="13"/>
      <c r="G9" s="6">
        <v>3998310.53</v>
      </c>
      <c r="H9" s="12">
        <f>B9-E9</f>
        <v>0</v>
      </c>
      <c r="I9" s="13"/>
      <c r="J9" s="14">
        <f>D9-G9</f>
        <v>4872670.9500000011</v>
      </c>
      <c r="K9" s="10"/>
      <c r="L9" s="10"/>
    </row>
    <row r="10" spans="1:12" s="5" customFormat="1" ht="37.9" customHeight="1">
      <c r="A10" s="11" t="s">
        <v>15</v>
      </c>
      <c r="B10" s="12">
        <v>13</v>
      </c>
      <c r="C10" s="13"/>
      <c r="D10" s="6">
        <v>1326204.6200000001</v>
      </c>
      <c r="E10" s="12">
        <v>18</v>
      </c>
      <c r="F10" s="13"/>
      <c r="G10" s="6">
        <v>1053638.8899999999</v>
      </c>
      <c r="H10" s="12">
        <f t="shared" ref="H10:H20" si="0">B10-E10</f>
        <v>-5</v>
      </c>
      <c r="I10" s="13"/>
      <c r="J10" s="14">
        <f t="shared" ref="J10:J20" si="1">D10-G10</f>
        <v>272565.73000000021</v>
      </c>
      <c r="K10" s="10"/>
      <c r="L10" s="10"/>
    </row>
    <row r="11" spans="1:12" s="5" customFormat="1" ht="37.9" customHeight="1">
      <c r="A11" s="11" t="s">
        <v>16</v>
      </c>
      <c r="B11" s="12">
        <v>11</v>
      </c>
      <c r="C11" s="13"/>
      <c r="D11" s="6">
        <v>78943.240000000005</v>
      </c>
      <c r="E11" s="12">
        <v>24</v>
      </c>
      <c r="F11" s="13"/>
      <c r="G11" s="6">
        <v>3419483.51</v>
      </c>
      <c r="H11" s="12">
        <f t="shared" si="0"/>
        <v>-13</v>
      </c>
      <c r="I11" s="13"/>
      <c r="J11" s="14">
        <f t="shared" si="1"/>
        <v>-3340540.2699999996</v>
      </c>
      <c r="K11" s="10"/>
      <c r="L11" s="10"/>
    </row>
    <row r="12" spans="1:12" s="5" customFormat="1" ht="37.9" customHeight="1">
      <c r="A12" s="11" t="s">
        <v>17</v>
      </c>
      <c r="B12" s="12">
        <v>39</v>
      </c>
      <c r="C12" s="13"/>
      <c r="D12" s="6">
        <v>1983456.18</v>
      </c>
      <c r="E12" s="12">
        <v>49</v>
      </c>
      <c r="F12" s="13"/>
      <c r="G12" s="6">
        <v>8086867.3399999999</v>
      </c>
      <c r="H12" s="12">
        <f t="shared" si="0"/>
        <v>-10</v>
      </c>
      <c r="I12" s="13"/>
      <c r="J12" s="14">
        <f t="shared" si="1"/>
        <v>-6103411.1600000001</v>
      </c>
      <c r="K12" s="10"/>
      <c r="L12" s="10"/>
    </row>
    <row r="13" spans="1:12" s="5" customFormat="1" ht="37.9" customHeight="1">
      <c r="A13" s="11" t="s">
        <v>18</v>
      </c>
      <c r="B13" s="12">
        <v>35</v>
      </c>
      <c r="C13" s="13"/>
      <c r="D13" s="6">
        <v>2460722.9300000002</v>
      </c>
      <c r="E13" s="12">
        <v>31</v>
      </c>
      <c r="F13" s="13"/>
      <c r="G13" s="6">
        <v>4914439.67</v>
      </c>
      <c r="H13" s="12">
        <f t="shared" si="0"/>
        <v>4</v>
      </c>
      <c r="I13" s="13"/>
      <c r="J13" s="14">
        <f t="shared" si="1"/>
        <v>-2453716.7399999998</v>
      </c>
      <c r="K13" s="10"/>
      <c r="L13" s="10"/>
    </row>
    <row r="14" spans="1:12" s="5" customFormat="1" ht="37.9" customHeight="1">
      <c r="A14" s="11" t="s">
        <v>19</v>
      </c>
      <c r="B14" s="12">
        <v>15</v>
      </c>
      <c r="C14" s="13"/>
      <c r="D14" s="6">
        <v>6636975.8800000008</v>
      </c>
      <c r="E14" s="12">
        <v>27</v>
      </c>
      <c r="F14" s="13"/>
      <c r="G14" s="6">
        <v>3265303.17</v>
      </c>
      <c r="H14" s="12">
        <f t="shared" si="0"/>
        <v>-12</v>
      </c>
      <c r="I14" s="13"/>
      <c r="J14" s="14">
        <f t="shared" si="1"/>
        <v>3371672.7100000009</v>
      </c>
      <c r="K14" s="10"/>
      <c r="L14" s="10"/>
    </row>
    <row r="15" spans="1:12" s="5" customFormat="1" ht="37.9" customHeight="1">
      <c r="A15" s="11" t="s">
        <v>20</v>
      </c>
      <c r="B15" s="12">
        <v>61</v>
      </c>
      <c r="C15" s="13"/>
      <c r="D15" s="6">
        <v>13923853.629999999</v>
      </c>
      <c r="E15" s="12">
        <v>62</v>
      </c>
      <c r="F15" s="13"/>
      <c r="G15" s="6">
        <v>18308434.710000001</v>
      </c>
      <c r="H15" s="12">
        <f t="shared" si="0"/>
        <v>-1</v>
      </c>
      <c r="I15" s="13"/>
      <c r="J15" s="14">
        <f t="shared" si="1"/>
        <v>-4384581.0800000019</v>
      </c>
      <c r="K15" s="10"/>
      <c r="L15" s="10"/>
    </row>
    <row r="16" spans="1:12" s="5" customFormat="1" ht="37.9" customHeight="1">
      <c r="A16" s="11" t="s">
        <v>21</v>
      </c>
      <c r="B16" s="12">
        <v>85</v>
      </c>
      <c r="C16" s="13"/>
      <c r="D16" s="6">
        <v>42066612.079999998</v>
      </c>
      <c r="E16" s="12">
        <v>82</v>
      </c>
      <c r="F16" s="13"/>
      <c r="G16" s="6">
        <v>55866203.149999999</v>
      </c>
      <c r="H16" s="12">
        <f t="shared" si="0"/>
        <v>3</v>
      </c>
      <c r="I16" s="13"/>
      <c r="J16" s="14">
        <f t="shared" si="1"/>
        <v>-13799591.07</v>
      </c>
      <c r="K16" s="10"/>
      <c r="L16" s="10"/>
    </row>
    <row r="17" spans="1:12" s="5" customFormat="1" ht="37.9" customHeight="1">
      <c r="A17" s="11" t="s">
        <v>22</v>
      </c>
      <c r="B17" s="12">
        <v>29</v>
      </c>
      <c r="C17" s="13"/>
      <c r="D17" s="6">
        <v>7766259.4800000004</v>
      </c>
      <c r="E17" s="12">
        <v>34</v>
      </c>
      <c r="F17" s="13"/>
      <c r="G17" s="6">
        <v>15899020.74</v>
      </c>
      <c r="H17" s="12">
        <f t="shared" si="0"/>
        <v>-5</v>
      </c>
      <c r="I17" s="13"/>
      <c r="J17" s="14">
        <f t="shared" si="1"/>
        <v>-8132761.2599999998</v>
      </c>
      <c r="K17" s="10"/>
      <c r="L17" s="10"/>
    </row>
    <row r="18" spans="1:12" s="5" customFormat="1" ht="37.9" customHeight="1">
      <c r="A18" s="11" t="s">
        <v>23</v>
      </c>
      <c r="B18" s="12">
        <v>29</v>
      </c>
      <c r="C18" s="13"/>
      <c r="D18" s="6">
        <v>9189445.790000001</v>
      </c>
      <c r="E18" s="12">
        <v>31</v>
      </c>
      <c r="F18" s="13"/>
      <c r="G18" s="6">
        <v>27981999.969999999</v>
      </c>
      <c r="H18" s="12">
        <f t="shared" si="0"/>
        <v>-2</v>
      </c>
      <c r="I18" s="13"/>
      <c r="J18" s="14">
        <f t="shared" si="1"/>
        <v>-18792554.18</v>
      </c>
      <c r="K18" s="10"/>
      <c r="L18" s="10"/>
    </row>
    <row r="19" spans="1:12" s="5" customFormat="1" ht="38.450000000000003" customHeight="1">
      <c r="A19" s="11" t="s">
        <v>24</v>
      </c>
      <c r="B19" s="12">
        <v>39</v>
      </c>
      <c r="C19" s="13"/>
      <c r="D19" s="6">
        <v>8392283.2799999993</v>
      </c>
      <c r="E19" s="12">
        <v>45</v>
      </c>
      <c r="F19" s="13"/>
      <c r="G19" s="6">
        <v>10488370.25</v>
      </c>
      <c r="H19" s="12">
        <f t="shared" si="0"/>
        <v>-6</v>
      </c>
      <c r="I19" s="13"/>
      <c r="J19" s="14">
        <f t="shared" si="1"/>
        <v>-2096086.9700000007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33</v>
      </c>
      <c r="C20" s="17"/>
      <c r="D20" s="18">
        <v>6597464.0700000003</v>
      </c>
      <c r="E20" s="16">
        <v>29</v>
      </c>
      <c r="F20" s="17"/>
      <c r="G20" s="18">
        <v>6546272.4500000002</v>
      </c>
      <c r="H20" s="16">
        <f t="shared" si="0"/>
        <v>4</v>
      </c>
      <c r="I20" s="17"/>
      <c r="J20" s="19">
        <f t="shared" si="1"/>
        <v>51191.620000000112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E7:F7"/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firstPageNumber="224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2024-05-04T09:41:43Z</dcterms:modified>
  <cp:category/>
  <cp:contentStatus/>
</cp:coreProperties>
</file>