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shalovindeer/Documents/MATLAB/CAModel_mat/CA3model/"/>
    </mc:Choice>
  </mc:AlternateContent>
  <xr:revisionPtr revIDLastSave="0" documentId="13_ncr:1_{436B76DD-0021-C94B-82CD-561ECDE11157}" xr6:coauthVersionLast="36" xr6:coauthVersionMax="36" xr10:uidLastSave="{00000000-0000-0000-0000-000000000000}"/>
  <bookViews>
    <workbookView xWindow="1940" yWindow="460" windowWidth="26860" windowHeight="17040" activeTab="1" xr2:uid="{162A09C4-EB4F-E747-95D1-C7FEBE15C875}"/>
  </bookViews>
  <sheets>
    <sheet name="model_arrays" sheetId="14" r:id="rId1"/>
    <sheet name="model_constants" sheetId="15" r:id="rId2"/>
    <sheet name="Results_ALL_Abs" sheetId="13" r:id="rId3"/>
    <sheet name="Results_ALL_N" sheetId="11" r:id="rId4"/>
    <sheet name="Results_Mono_Abs" sheetId="10" r:id="rId5"/>
    <sheet name="Results_Mono_N" sheetId="6" r:id="rId6"/>
    <sheet name="k_i" sheetId="1" r:id="rId7"/>
    <sheet name="k_bg" sheetId="2" r:id="rId8"/>
    <sheet name="I_in_filters" sheetId="17" r:id="rId9"/>
    <sheet name="I_in_LED" sheetId="4" r:id="rId10"/>
    <sheet name="I_out" sheetId="8" r:id="rId11"/>
    <sheet name="consts" sheetId="3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I3" i="2" l="1"/>
  <c r="G6" i="2"/>
  <c r="I6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3" i="2"/>
  <c r="E2" i="8"/>
  <c r="V7" i="10" l="1"/>
  <c r="V8" i="10"/>
  <c r="V4" i="10"/>
  <c r="V3" i="10"/>
  <c r="F3" i="17"/>
  <c r="G3" i="17"/>
  <c r="I5" i="17"/>
  <c r="I2" i="17" s="1"/>
  <c r="J5" i="17"/>
  <c r="J2" i="17" s="1"/>
  <c r="A6" i="17"/>
  <c r="I6" i="17"/>
  <c r="J6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I7" i="17"/>
  <c r="J7" i="17"/>
  <c r="J3" i="17" s="1"/>
  <c r="I8" i="17"/>
  <c r="J8" i="17"/>
  <c r="I9" i="17"/>
  <c r="J9" i="17"/>
  <c r="I10" i="17"/>
  <c r="J10" i="17"/>
  <c r="I11" i="17"/>
  <c r="J11" i="17"/>
  <c r="I12" i="17"/>
  <c r="J12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20" i="17"/>
  <c r="J20" i="17"/>
  <c r="I21" i="17"/>
  <c r="J21" i="17"/>
  <c r="I22" i="17"/>
  <c r="J22" i="17"/>
  <c r="I23" i="17"/>
  <c r="J23" i="17"/>
  <c r="I24" i="17"/>
  <c r="J24" i="17"/>
  <c r="I25" i="17"/>
  <c r="J25" i="17"/>
  <c r="I26" i="17"/>
  <c r="J26" i="17"/>
  <c r="I27" i="17"/>
  <c r="J27" i="17"/>
  <c r="I28" i="17"/>
  <c r="J28" i="17"/>
  <c r="I29" i="17"/>
  <c r="J29" i="17"/>
  <c r="I30" i="17"/>
  <c r="J30" i="17"/>
  <c r="I31" i="17"/>
  <c r="J31" i="17"/>
  <c r="I32" i="17"/>
  <c r="J32" i="17"/>
  <c r="I33" i="17"/>
  <c r="J33" i="17"/>
  <c r="I34" i="17"/>
  <c r="J34" i="17"/>
  <c r="I35" i="17"/>
  <c r="J35" i="17"/>
  <c r="I36" i="17"/>
  <c r="J36" i="17"/>
  <c r="I37" i="17"/>
  <c r="J37" i="17"/>
  <c r="I38" i="17"/>
  <c r="J38" i="17"/>
  <c r="I39" i="17"/>
  <c r="J39" i="17"/>
  <c r="I40" i="17"/>
  <c r="J40" i="17"/>
  <c r="I41" i="17"/>
  <c r="J41" i="17"/>
  <c r="I42" i="17"/>
  <c r="J42" i="17"/>
  <c r="I43" i="17"/>
  <c r="J43" i="17"/>
  <c r="I44" i="17"/>
  <c r="J44" i="17"/>
  <c r="I45" i="17"/>
  <c r="J45" i="17"/>
  <c r="I46" i="17"/>
  <c r="J46" i="17"/>
  <c r="I47" i="17"/>
  <c r="J47" i="17"/>
  <c r="I48" i="17"/>
  <c r="J48" i="17"/>
  <c r="I49" i="17"/>
  <c r="J49" i="17"/>
  <c r="I50" i="17"/>
  <c r="J50" i="17"/>
  <c r="I51" i="17"/>
  <c r="J51" i="17"/>
  <c r="I52" i="17"/>
  <c r="J52" i="17"/>
  <c r="I53" i="17"/>
  <c r="J53" i="17"/>
  <c r="I54" i="17"/>
  <c r="J54" i="17"/>
  <c r="I55" i="17"/>
  <c r="J55" i="17"/>
  <c r="I56" i="17"/>
  <c r="J56" i="17"/>
  <c r="I57" i="17"/>
  <c r="J57" i="17"/>
  <c r="I58" i="17"/>
  <c r="J58" i="17"/>
  <c r="I59" i="17"/>
  <c r="J59" i="17"/>
  <c r="I60" i="17"/>
  <c r="J60" i="17"/>
  <c r="I61" i="17"/>
  <c r="J61" i="17"/>
  <c r="I62" i="17"/>
  <c r="J62" i="17"/>
  <c r="I63" i="17"/>
  <c r="J63" i="17"/>
  <c r="I64" i="17"/>
  <c r="J64" i="17"/>
  <c r="I65" i="17"/>
  <c r="J65" i="17"/>
  <c r="I66" i="17"/>
  <c r="J66" i="17"/>
  <c r="I67" i="17"/>
  <c r="J67" i="17"/>
  <c r="I68" i="17"/>
  <c r="J68" i="17"/>
  <c r="I69" i="17"/>
  <c r="J69" i="17"/>
  <c r="I70" i="17"/>
  <c r="J70" i="17"/>
  <c r="I71" i="17"/>
  <c r="J71" i="17"/>
  <c r="I72" i="17"/>
  <c r="J72" i="17"/>
  <c r="I73" i="17"/>
  <c r="J73" i="17"/>
  <c r="I74" i="17"/>
  <c r="J74" i="17"/>
  <c r="I75" i="17"/>
  <c r="J75" i="17"/>
  <c r="I76" i="17"/>
  <c r="J76" i="17"/>
  <c r="I77" i="17"/>
  <c r="J77" i="17"/>
  <c r="I78" i="17"/>
  <c r="J78" i="17"/>
  <c r="I79" i="17"/>
  <c r="J79" i="17"/>
  <c r="I80" i="17"/>
  <c r="J80" i="17"/>
  <c r="I81" i="17"/>
  <c r="J81" i="17"/>
  <c r="I82" i="17"/>
  <c r="J82" i="17"/>
  <c r="I83" i="17"/>
  <c r="J83" i="17"/>
  <c r="I84" i="17"/>
  <c r="J84" i="17"/>
  <c r="I85" i="17"/>
  <c r="J85" i="17"/>
  <c r="I86" i="17"/>
  <c r="J86" i="17"/>
  <c r="I87" i="17"/>
  <c r="J87" i="17"/>
  <c r="I88" i="17"/>
  <c r="J88" i="17"/>
  <c r="I89" i="17"/>
  <c r="J89" i="17"/>
  <c r="I90" i="17"/>
  <c r="J90" i="17"/>
  <c r="I91" i="17"/>
  <c r="J91" i="17"/>
  <c r="I92" i="17"/>
  <c r="J92" i="17"/>
  <c r="I93" i="17"/>
  <c r="J93" i="17"/>
  <c r="I94" i="17"/>
  <c r="J94" i="17"/>
  <c r="I95" i="17"/>
  <c r="J95" i="17"/>
  <c r="I96" i="17"/>
  <c r="J96" i="17"/>
  <c r="I97" i="17"/>
  <c r="J97" i="17"/>
  <c r="I98" i="17"/>
  <c r="J98" i="17"/>
  <c r="I99" i="17"/>
  <c r="J99" i="17"/>
  <c r="I100" i="17"/>
  <c r="J100" i="17"/>
  <c r="I101" i="17"/>
  <c r="J101" i="17"/>
  <c r="I102" i="17"/>
  <c r="J102" i="17"/>
  <c r="I103" i="17"/>
  <c r="J103" i="17"/>
  <c r="I104" i="17"/>
  <c r="J104" i="17"/>
  <c r="I105" i="17"/>
  <c r="J105" i="17"/>
  <c r="I106" i="17"/>
  <c r="J106" i="17"/>
  <c r="I107" i="17"/>
  <c r="J107" i="17"/>
  <c r="I108" i="17"/>
  <c r="J108" i="17"/>
  <c r="I109" i="17"/>
  <c r="J109" i="17"/>
  <c r="I110" i="17"/>
  <c r="J110" i="17"/>
  <c r="I111" i="17"/>
  <c r="J111" i="17"/>
  <c r="I112" i="17"/>
  <c r="J112" i="17"/>
  <c r="I113" i="17"/>
  <c r="J113" i="17"/>
  <c r="I114" i="17"/>
  <c r="J114" i="17"/>
  <c r="I115" i="17"/>
  <c r="J115" i="17"/>
  <c r="I116" i="17"/>
  <c r="J116" i="17"/>
  <c r="I117" i="17"/>
  <c r="J117" i="17"/>
  <c r="I118" i="17"/>
  <c r="J118" i="17"/>
  <c r="I119" i="17"/>
  <c r="J119" i="17"/>
  <c r="I120" i="17"/>
  <c r="J120" i="17"/>
  <c r="I121" i="17"/>
  <c r="J121" i="17"/>
  <c r="I122" i="17"/>
  <c r="J122" i="17"/>
  <c r="I123" i="17"/>
  <c r="J123" i="17"/>
  <c r="I124" i="17"/>
  <c r="J124" i="17"/>
  <c r="I125" i="17"/>
  <c r="J125" i="17"/>
  <c r="I126" i="17"/>
  <c r="J126" i="17"/>
  <c r="I127" i="17"/>
  <c r="J127" i="17"/>
  <c r="I128" i="17"/>
  <c r="J128" i="17"/>
  <c r="I129" i="17"/>
  <c r="J129" i="17"/>
  <c r="I130" i="17"/>
  <c r="J130" i="17"/>
  <c r="I131" i="17"/>
  <c r="J131" i="17"/>
  <c r="I132" i="17"/>
  <c r="J132" i="17"/>
  <c r="I133" i="17"/>
  <c r="J133" i="17"/>
  <c r="I134" i="17"/>
  <c r="J134" i="17"/>
  <c r="I135" i="17"/>
  <c r="J135" i="17"/>
  <c r="I136" i="17"/>
  <c r="J136" i="17"/>
  <c r="I137" i="17"/>
  <c r="J137" i="17"/>
  <c r="I138" i="17"/>
  <c r="J138" i="17"/>
  <c r="I139" i="17"/>
  <c r="J139" i="17"/>
  <c r="I140" i="17"/>
  <c r="J140" i="17"/>
  <c r="I141" i="17"/>
  <c r="J141" i="17"/>
  <c r="I142" i="17"/>
  <c r="J142" i="17"/>
  <c r="I143" i="17"/>
  <c r="J143" i="17"/>
  <c r="I144" i="17"/>
  <c r="J144" i="17"/>
  <c r="I145" i="17"/>
  <c r="J145" i="17"/>
  <c r="I146" i="17"/>
  <c r="J146" i="17"/>
  <c r="I147" i="17"/>
  <c r="J147" i="17"/>
  <c r="I148" i="17"/>
  <c r="J148" i="17"/>
  <c r="I149" i="17"/>
  <c r="J149" i="17"/>
  <c r="I150" i="17"/>
  <c r="J150" i="17"/>
  <c r="I151" i="17"/>
  <c r="J151" i="17"/>
  <c r="I152" i="17"/>
  <c r="J152" i="17"/>
  <c r="I153" i="17"/>
  <c r="J153" i="17"/>
  <c r="I154" i="17"/>
  <c r="J154" i="17"/>
  <c r="I155" i="17"/>
  <c r="J155" i="17"/>
  <c r="I156" i="17"/>
  <c r="J156" i="17"/>
  <c r="I157" i="17"/>
  <c r="J157" i="17"/>
  <c r="I158" i="17"/>
  <c r="J158" i="17"/>
  <c r="I159" i="17"/>
  <c r="J159" i="17"/>
  <c r="I160" i="17"/>
  <c r="J160" i="17"/>
  <c r="I161" i="17"/>
  <c r="J161" i="17"/>
  <c r="I162" i="17"/>
  <c r="J162" i="17"/>
  <c r="I163" i="17"/>
  <c r="J163" i="17"/>
  <c r="I164" i="17"/>
  <c r="J164" i="17"/>
  <c r="I165" i="17"/>
  <c r="J165" i="17"/>
  <c r="I166" i="17"/>
  <c r="J166" i="17"/>
  <c r="I167" i="17"/>
  <c r="J167" i="17"/>
  <c r="I168" i="17"/>
  <c r="J168" i="17"/>
  <c r="I169" i="17"/>
  <c r="J169" i="17"/>
  <c r="I170" i="17"/>
  <c r="J170" i="17"/>
  <c r="I171" i="17"/>
  <c r="J171" i="17"/>
  <c r="I172" i="17"/>
  <c r="J172" i="17"/>
  <c r="I173" i="17"/>
  <c r="J173" i="17"/>
  <c r="I174" i="17"/>
  <c r="J174" i="17"/>
  <c r="I175" i="17"/>
  <c r="J175" i="17"/>
  <c r="I176" i="17"/>
  <c r="J176" i="17"/>
  <c r="I177" i="17"/>
  <c r="J177" i="17"/>
  <c r="I178" i="17"/>
  <c r="J178" i="17"/>
  <c r="I179" i="17"/>
  <c r="J179" i="17"/>
  <c r="I180" i="17"/>
  <c r="J180" i="17"/>
  <c r="I181" i="17"/>
  <c r="J181" i="17"/>
  <c r="I182" i="17"/>
  <c r="J182" i="17"/>
  <c r="I183" i="17"/>
  <c r="J183" i="17"/>
  <c r="I184" i="17"/>
  <c r="J184" i="17"/>
  <c r="I185" i="17"/>
  <c r="J185" i="17"/>
  <c r="I186" i="17"/>
  <c r="J186" i="17"/>
  <c r="I187" i="17"/>
  <c r="J187" i="17"/>
  <c r="I188" i="17"/>
  <c r="J188" i="17"/>
  <c r="I189" i="17"/>
  <c r="J189" i="17"/>
  <c r="I190" i="17"/>
  <c r="J190" i="17"/>
  <c r="I191" i="17"/>
  <c r="J191" i="17"/>
  <c r="I192" i="17"/>
  <c r="J192" i="17"/>
  <c r="I193" i="17"/>
  <c r="J193" i="17"/>
  <c r="I194" i="17"/>
  <c r="J194" i="17"/>
  <c r="I195" i="17"/>
  <c r="J195" i="17"/>
  <c r="I196" i="17"/>
  <c r="J196" i="17"/>
  <c r="I197" i="17"/>
  <c r="J197" i="17"/>
  <c r="I198" i="17"/>
  <c r="J198" i="17"/>
  <c r="I199" i="17"/>
  <c r="J199" i="17"/>
  <c r="I200" i="17"/>
  <c r="J200" i="17"/>
  <c r="I201" i="17"/>
  <c r="J201" i="17"/>
  <c r="I202" i="17"/>
  <c r="J202" i="17"/>
  <c r="I203" i="17"/>
  <c r="J203" i="17"/>
  <c r="I204" i="17"/>
  <c r="J204" i="17"/>
  <c r="I205" i="17"/>
  <c r="J205" i="17"/>
  <c r="I206" i="17"/>
  <c r="J206" i="17"/>
  <c r="I207" i="17"/>
  <c r="J207" i="17"/>
  <c r="I208" i="17"/>
  <c r="J208" i="17"/>
  <c r="I209" i="17"/>
  <c r="J209" i="17"/>
  <c r="I210" i="17"/>
  <c r="J210" i="17"/>
  <c r="I211" i="17"/>
  <c r="J211" i="17"/>
  <c r="I212" i="17"/>
  <c r="J212" i="17"/>
  <c r="I213" i="17"/>
  <c r="J213" i="17"/>
  <c r="I214" i="17"/>
  <c r="J214" i="17"/>
  <c r="I215" i="17"/>
  <c r="J215" i="17"/>
  <c r="I216" i="17"/>
  <c r="J216" i="17"/>
  <c r="I217" i="17"/>
  <c r="J217" i="17"/>
  <c r="I218" i="17"/>
  <c r="J218" i="17"/>
  <c r="I219" i="17"/>
  <c r="J219" i="17"/>
  <c r="I220" i="17"/>
  <c r="J220" i="17"/>
  <c r="I221" i="17"/>
  <c r="J221" i="17"/>
  <c r="I222" i="17"/>
  <c r="J222" i="17"/>
  <c r="I223" i="17"/>
  <c r="J223" i="17"/>
  <c r="I224" i="17"/>
  <c r="J224" i="17"/>
  <c r="I225" i="17"/>
  <c r="J225" i="17"/>
  <c r="I226" i="17"/>
  <c r="J226" i="17"/>
  <c r="I227" i="17"/>
  <c r="J227" i="17"/>
  <c r="I228" i="17"/>
  <c r="J228" i="17"/>
  <c r="I229" i="17"/>
  <c r="J229" i="17"/>
  <c r="I230" i="17"/>
  <c r="J230" i="17"/>
  <c r="I231" i="17"/>
  <c r="J231" i="17"/>
  <c r="I232" i="17"/>
  <c r="J232" i="17"/>
  <c r="I233" i="17"/>
  <c r="J233" i="17"/>
  <c r="I234" i="17"/>
  <c r="J234" i="17"/>
  <c r="I235" i="17"/>
  <c r="J235" i="17"/>
  <c r="I236" i="17"/>
  <c r="J236" i="17"/>
  <c r="I237" i="17"/>
  <c r="J237" i="17"/>
  <c r="I238" i="17"/>
  <c r="J238" i="17"/>
  <c r="I239" i="17"/>
  <c r="J239" i="17"/>
  <c r="I240" i="17"/>
  <c r="J240" i="17"/>
  <c r="I241" i="17"/>
  <c r="J241" i="17"/>
  <c r="I242" i="17"/>
  <c r="J242" i="17"/>
  <c r="I243" i="17"/>
  <c r="J243" i="17"/>
  <c r="I244" i="17"/>
  <c r="J244" i="17"/>
  <c r="I245" i="17"/>
  <c r="J245" i="17"/>
  <c r="I246" i="17"/>
  <c r="J246" i="17"/>
  <c r="I247" i="17"/>
  <c r="J247" i="17"/>
  <c r="I248" i="17"/>
  <c r="J248" i="17"/>
  <c r="I249" i="17"/>
  <c r="J249" i="17"/>
  <c r="I250" i="17"/>
  <c r="J250" i="17"/>
  <c r="I251" i="17"/>
  <c r="J251" i="17"/>
  <c r="I252" i="17"/>
  <c r="J252" i="17"/>
  <c r="I253" i="17"/>
  <c r="J253" i="17"/>
  <c r="I254" i="17"/>
  <c r="J254" i="17"/>
  <c r="I255" i="17"/>
  <c r="J255" i="17"/>
  <c r="I256" i="17"/>
  <c r="J256" i="17"/>
  <c r="I257" i="17"/>
  <c r="J257" i="17"/>
  <c r="I258" i="17"/>
  <c r="J258" i="17"/>
  <c r="I259" i="17"/>
  <c r="J259" i="17"/>
  <c r="I260" i="17"/>
  <c r="J260" i="17"/>
  <c r="I261" i="17"/>
  <c r="J261" i="17"/>
  <c r="I262" i="17"/>
  <c r="J262" i="17"/>
  <c r="I263" i="17"/>
  <c r="J263" i="17"/>
  <c r="I264" i="17"/>
  <c r="J264" i="17"/>
  <c r="I265" i="17"/>
  <c r="J265" i="17"/>
  <c r="I266" i="17"/>
  <c r="J266" i="17"/>
  <c r="I267" i="17"/>
  <c r="J267" i="17"/>
  <c r="I268" i="17"/>
  <c r="J268" i="17"/>
  <c r="I269" i="17"/>
  <c r="J269" i="17"/>
  <c r="I270" i="17"/>
  <c r="J270" i="17"/>
  <c r="I271" i="17"/>
  <c r="J271" i="17"/>
  <c r="I272" i="17"/>
  <c r="J272" i="17"/>
  <c r="I273" i="17"/>
  <c r="J273" i="17"/>
  <c r="I274" i="17"/>
  <c r="J274" i="17"/>
  <c r="I275" i="17"/>
  <c r="J275" i="17"/>
  <c r="I276" i="17"/>
  <c r="J276" i="17"/>
  <c r="I277" i="17"/>
  <c r="J277" i="17"/>
  <c r="I278" i="17"/>
  <c r="J278" i="17"/>
  <c r="I279" i="17"/>
  <c r="J279" i="17"/>
  <c r="I280" i="17"/>
  <c r="J280" i="17"/>
  <c r="I281" i="17"/>
  <c r="J281" i="17"/>
  <c r="I282" i="17"/>
  <c r="J282" i="17"/>
  <c r="I283" i="17"/>
  <c r="J283" i="17"/>
  <c r="I284" i="17"/>
  <c r="J284" i="17"/>
  <c r="I285" i="17"/>
  <c r="J285" i="17"/>
  <c r="I286" i="17"/>
  <c r="J286" i="17"/>
  <c r="I287" i="17"/>
  <c r="J287" i="17"/>
  <c r="I288" i="17"/>
  <c r="J288" i="17"/>
  <c r="I289" i="17"/>
  <c r="J289" i="17"/>
  <c r="I290" i="17"/>
  <c r="J290" i="17"/>
  <c r="I291" i="17"/>
  <c r="J291" i="17"/>
  <c r="I292" i="17"/>
  <c r="J292" i="17"/>
  <c r="I293" i="17"/>
  <c r="J293" i="17"/>
  <c r="I294" i="17"/>
  <c r="J294" i="17"/>
  <c r="I295" i="17"/>
  <c r="J295" i="17"/>
  <c r="I296" i="17"/>
  <c r="J296" i="17"/>
  <c r="I297" i="17"/>
  <c r="J297" i="17"/>
  <c r="I298" i="17"/>
  <c r="J298" i="17"/>
  <c r="I299" i="17"/>
  <c r="J299" i="17"/>
  <c r="I300" i="17"/>
  <c r="J300" i="17"/>
  <c r="I301" i="17"/>
  <c r="J301" i="17"/>
  <c r="I302" i="17"/>
  <c r="J302" i="17"/>
  <c r="I303" i="17"/>
  <c r="J303" i="17"/>
  <c r="I304" i="17"/>
  <c r="J304" i="17"/>
  <c r="I305" i="17"/>
  <c r="J305" i="17"/>
  <c r="I3" i="4"/>
  <c r="I4" i="4"/>
  <c r="J3" i="4"/>
  <c r="J21" i="4"/>
  <c r="I3" i="17" l="1"/>
  <c r="V9" i="10"/>
  <c r="V5" i="10"/>
  <c r="A3" i="14" l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H2" i="11" l="1"/>
  <c r="I2" i="11"/>
  <c r="J2" i="11"/>
  <c r="K2" i="11"/>
  <c r="G2" i="11"/>
  <c r="H2" i="13"/>
  <c r="I2" i="13"/>
  <c r="J2" i="13"/>
  <c r="N1" i="1" l="1"/>
  <c r="P9" i="6" l="1"/>
  <c r="P5" i="6"/>
  <c r="P7" i="6"/>
  <c r="P3" i="6"/>
  <c r="P8" i="6"/>
  <c r="P4" i="6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2" i="4"/>
  <c r="I161" i="4"/>
  <c r="I160" i="4"/>
  <c r="I159" i="4"/>
  <c r="I158" i="4"/>
  <c r="I156" i="4"/>
  <c r="I155" i="4"/>
  <c r="I154" i="4"/>
  <c r="I153" i="4"/>
  <c r="I151" i="4"/>
  <c r="I150" i="4"/>
  <c r="I149" i="4"/>
  <c r="I148" i="4"/>
  <c r="I146" i="4"/>
  <c r="I145" i="4"/>
  <c r="I144" i="4"/>
  <c r="I143" i="4"/>
  <c r="I141" i="4"/>
  <c r="I140" i="4"/>
  <c r="I139" i="4"/>
  <c r="I138" i="4"/>
  <c r="I136" i="4"/>
  <c r="I135" i="4"/>
  <c r="I134" i="4"/>
  <c r="I133" i="4"/>
  <c r="I131" i="4"/>
  <c r="I130" i="4"/>
  <c r="I129" i="4"/>
  <c r="I128" i="4"/>
  <c r="I126" i="4"/>
  <c r="I125" i="4"/>
  <c r="I124" i="4"/>
  <c r="I123" i="4"/>
  <c r="I121" i="4"/>
  <c r="I120" i="4"/>
  <c r="I119" i="4"/>
  <c r="I118" i="4"/>
  <c r="J6" i="4"/>
  <c r="J5" i="4"/>
  <c r="J4" i="4"/>
  <c r="J11" i="4"/>
  <c r="J10" i="4"/>
  <c r="J9" i="4"/>
  <c r="J8" i="4"/>
  <c r="J16" i="4"/>
  <c r="J15" i="4"/>
  <c r="J14" i="4"/>
  <c r="J13" i="4"/>
  <c r="J20" i="4"/>
  <c r="J19" i="4"/>
  <c r="J18" i="4"/>
  <c r="J26" i="4"/>
  <c r="J25" i="4"/>
  <c r="J24" i="4"/>
  <c r="J23" i="4"/>
  <c r="J31" i="4"/>
  <c r="J30" i="4"/>
  <c r="J29" i="4"/>
  <c r="J28" i="4"/>
  <c r="J36" i="4"/>
  <c r="J35" i="4"/>
  <c r="J34" i="4"/>
  <c r="J33" i="4"/>
  <c r="J41" i="4"/>
  <c r="J40" i="4"/>
  <c r="J39" i="4"/>
  <c r="J38" i="4"/>
  <c r="J46" i="4"/>
  <c r="J45" i="4"/>
  <c r="J44" i="4"/>
  <c r="J43" i="4"/>
  <c r="J51" i="4"/>
  <c r="J50" i="4"/>
  <c r="J49" i="4"/>
  <c r="J48" i="4"/>
  <c r="J56" i="4"/>
  <c r="J55" i="4"/>
  <c r="J54" i="4"/>
  <c r="J53" i="4"/>
  <c r="J61" i="4"/>
  <c r="J60" i="4"/>
  <c r="J59" i="4"/>
  <c r="J58" i="4"/>
  <c r="J66" i="4"/>
  <c r="J65" i="4"/>
  <c r="J64" i="4"/>
  <c r="J63" i="4"/>
  <c r="J71" i="4"/>
  <c r="J70" i="4"/>
  <c r="J69" i="4"/>
  <c r="J68" i="4"/>
  <c r="J76" i="4"/>
  <c r="J75" i="4"/>
  <c r="J74" i="4"/>
  <c r="J73" i="4"/>
  <c r="J81" i="4"/>
  <c r="J80" i="4"/>
  <c r="J79" i="4"/>
  <c r="J78" i="4"/>
  <c r="J86" i="4"/>
  <c r="J85" i="4"/>
  <c r="J84" i="4"/>
  <c r="J83" i="4"/>
  <c r="J91" i="4"/>
  <c r="J90" i="4"/>
  <c r="J89" i="4"/>
  <c r="J88" i="4"/>
  <c r="J96" i="4"/>
  <c r="J95" i="4"/>
  <c r="J94" i="4"/>
  <c r="J93" i="4"/>
  <c r="J101" i="4"/>
  <c r="J100" i="4"/>
  <c r="J99" i="4"/>
  <c r="J98" i="4"/>
  <c r="J106" i="4"/>
  <c r="J105" i="4"/>
  <c r="J104" i="4"/>
  <c r="J103" i="4"/>
  <c r="J111" i="4"/>
  <c r="J110" i="4"/>
  <c r="J109" i="4"/>
  <c r="J108" i="4"/>
  <c r="J116" i="4"/>
  <c r="J115" i="4"/>
  <c r="J114" i="4"/>
  <c r="J113" i="4"/>
  <c r="J121" i="4"/>
  <c r="J120" i="4"/>
  <c r="J119" i="4"/>
  <c r="J118" i="4"/>
  <c r="J126" i="4"/>
  <c r="J125" i="4"/>
  <c r="J124" i="4"/>
  <c r="J123" i="4"/>
  <c r="J131" i="4"/>
  <c r="J130" i="4"/>
  <c r="J129" i="4"/>
  <c r="J128" i="4"/>
  <c r="J136" i="4"/>
  <c r="J135" i="4"/>
  <c r="J134" i="4"/>
  <c r="J133" i="4"/>
  <c r="J141" i="4"/>
  <c r="J140" i="4"/>
  <c r="J139" i="4"/>
  <c r="J138" i="4"/>
  <c r="J146" i="4"/>
  <c r="J145" i="4"/>
  <c r="J144" i="4"/>
  <c r="J143" i="4"/>
  <c r="J151" i="4"/>
  <c r="J150" i="4"/>
  <c r="J149" i="4"/>
  <c r="J148" i="4"/>
  <c r="J156" i="4"/>
  <c r="J155" i="4"/>
  <c r="J154" i="4"/>
  <c r="J153" i="4"/>
  <c r="J161" i="4"/>
  <c r="J160" i="4"/>
  <c r="J159" i="4"/>
  <c r="J158" i="4"/>
  <c r="J166" i="4"/>
  <c r="J165" i="4"/>
  <c r="J164" i="4"/>
  <c r="J163" i="4"/>
  <c r="J171" i="4"/>
  <c r="J170" i="4"/>
  <c r="J169" i="4"/>
  <c r="J168" i="4"/>
  <c r="J176" i="4"/>
  <c r="J175" i="4"/>
  <c r="J174" i="4"/>
  <c r="J173" i="4"/>
  <c r="J181" i="4"/>
  <c r="J180" i="4"/>
  <c r="J179" i="4"/>
  <c r="J178" i="4"/>
  <c r="J186" i="4"/>
  <c r="J185" i="4"/>
  <c r="J184" i="4"/>
  <c r="J183" i="4"/>
  <c r="J191" i="4"/>
  <c r="J190" i="4"/>
  <c r="J189" i="4"/>
  <c r="J188" i="4"/>
  <c r="J196" i="4"/>
  <c r="J195" i="4"/>
  <c r="J194" i="4"/>
  <c r="J193" i="4"/>
  <c r="J201" i="4"/>
  <c r="J200" i="4"/>
  <c r="J199" i="4"/>
  <c r="J198" i="4"/>
  <c r="J206" i="4"/>
  <c r="J205" i="4"/>
  <c r="J204" i="4"/>
  <c r="J203" i="4"/>
  <c r="J211" i="4"/>
  <c r="J210" i="4"/>
  <c r="J209" i="4"/>
  <c r="J208" i="4"/>
  <c r="J216" i="4"/>
  <c r="J215" i="4"/>
  <c r="J214" i="4"/>
  <c r="J213" i="4"/>
  <c r="J221" i="4"/>
  <c r="J220" i="4"/>
  <c r="J219" i="4"/>
  <c r="J218" i="4"/>
  <c r="J226" i="4"/>
  <c r="J225" i="4"/>
  <c r="J224" i="4"/>
  <c r="J223" i="4"/>
  <c r="J231" i="4"/>
  <c r="J230" i="4"/>
  <c r="J229" i="4"/>
  <c r="J228" i="4"/>
  <c r="J236" i="4"/>
  <c r="J235" i="4"/>
  <c r="J234" i="4"/>
  <c r="J233" i="4"/>
  <c r="J241" i="4"/>
  <c r="J240" i="4"/>
  <c r="J239" i="4"/>
  <c r="J238" i="4"/>
  <c r="J246" i="4"/>
  <c r="J245" i="4"/>
  <c r="J244" i="4"/>
  <c r="J243" i="4"/>
  <c r="J251" i="4"/>
  <c r="J250" i="4"/>
  <c r="J249" i="4"/>
  <c r="J248" i="4"/>
  <c r="J256" i="4"/>
  <c r="J255" i="4"/>
  <c r="J254" i="4"/>
  <c r="J253" i="4"/>
  <c r="J261" i="4"/>
  <c r="J260" i="4"/>
  <c r="J259" i="4"/>
  <c r="J258" i="4"/>
  <c r="J266" i="4"/>
  <c r="J265" i="4"/>
  <c r="J264" i="4"/>
  <c r="J263" i="4"/>
  <c r="J271" i="4"/>
  <c r="J270" i="4"/>
  <c r="J269" i="4"/>
  <c r="J268" i="4"/>
  <c r="J276" i="4"/>
  <c r="J275" i="4"/>
  <c r="J274" i="4"/>
  <c r="J273" i="4"/>
  <c r="J281" i="4"/>
  <c r="J280" i="4"/>
  <c r="J279" i="4"/>
  <c r="J278" i="4"/>
  <c r="J286" i="4"/>
  <c r="J285" i="4"/>
  <c r="J284" i="4"/>
  <c r="J283" i="4"/>
  <c r="J291" i="4"/>
  <c r="J290" i="4"/>
  <c r="J289" i="4"/>
  <c r="J288" i="4"/>
  <c r="J296" i="4"/>
  <c r="J295" i="4"/>
  <c r="J294" i="4"/>
  <c r="J293" i="4"/>
  <c r="J301" i="4"/>
  <c r="J300" i="4"/>
  <c r="J299" i="4"/>
  <c r="J298" i="4"/>
  <c r="I301" i="4"/>
  <c r="I300" i="4"/>
  <c r="I299" i="4"/>
  <c r="I298" i="4"/>
  <c r="I296" i="4"/>
  <c r="I295" i="4"/>
  <c r="I294" i="4"/>
  <c r="I293" i="4"/>
  <c r="I291" i="4"/>
  <c r="I290" i="4"/>
  <c r="I289" i="4"/>
  <c r="I288" i="4"/>
  <c r="I286" i="4"/>
  <c r="I285" i="4"/>
  <c r="I284" i="4"/>
  <c r="I283" i="4"/>
  <c r="I281" i="4"/>
  <c r="I280" i="4"/>
  <c r="I279" i="4"/>
  <c r="I278" i="4"/>
  <c r="I276" i="4"/>
  <c r="I275" i="4"/>
  <c r="I274" i="4"/>
  <c r="I273" i="4"/>
  <c r="I271" i="4"/>
  <c r="I270" i="4"/>
  <c r="I269" i="4"/>
  <c r="I268" i="4"/>
  <c r="I266" i="4"/>
  <c r="I265" i="4"/>
  <c r="I264" i="4"/>
  <c r="I263" i="4"/>
  <c r="I261" i="4"/>
  <c r="I260" i="4"/>
  <c r="I259" i="4"/>
  <c r="I258" i="4"/>
  <c r="I256" i="4"/>
  <c r="I255" i="4"/>
  <c r="I254" i="4"/>
  <c r="I253" i="4"/>
  <c r="I251" i="4"/>
  <c r="I250" i="4"/>
  <c r="I249" i="4"/>
  <c r="I248" i="4"/>
  <c r="I246" i="4"/>
  <c r="I245" i="4"/>
  <c r="I244" i="4"/>
  <c r="I243" i="4"/>
  <c r="I241" i="4"/>
  <c r="I240" i="4"/>
  <c r="I239" i="4"/>
  <c r="I238" i="4"/>
  <c r="I236" i="4"/>
  <c r="I235" i="4"/>
  <c r="I234" i="4"/>
  <c r="I233" i="4"/>
  <c r="I231" i="4"/>
  <c r="I230" i="4"/>
  <c r="I229" i="4"/>
  <c r="I228" i="4"/>
  <c r="I226" i="4"/>
  <c r="I225" i="4"/>
  <c r="I224" i="4"/>
  <c r="I223" i="4"/>
  <c r="I221" i="4"/>
  <c r="I220" i="4"/>
  <c r="I219" i="4"/>
  <c r="I218" i="4"/>
  <c r="I216" i="4"/>
  <c r="I215" i="4"/>
  <c r="I214" i="4"/>
  <c r="I213" i="4"/>
  <c r="I211" i="4"/>
  <c r="I210" i="4"/>
  <c r="I209" i="4"/>
  <c r="I208" i="4"/>
  <c r="I206" i="4"/>
  <c r="I205" i="4"/>
  <c r="I204" i="4"/>
  <c r="I203" i="4"/>
  <c r="I201" i="4"/>
  <c r="I200" i="4"/>
  <c r="I199" i="4"/>
  <c r="I198" i="4"/>
  <c r="I196" i="4"/>
  <c r="I195" i="4"/>
  <c r="I194" i="4"/>
  <c r="I193" i="4"/>
  <c r="I191" i="4"/>
  <c r="I190" i="4"/>
  <c r="I189" i="4"/>
  <c r="I188" i="4"/>
  <c r="I186" i="4"/>
  <c r="I185" i="4"/>
  <c r="I184" i="4"/>
  <c r="I183" i="4"/>
  <c r="I181" i="4"/>
  <c r="I180" i="4"/>
  <c r="I179" i="4"/>
  <c r="I178" i="4"/>
  <c r="I176" i="4"/>
  <c r="I175" i="4"/>
  <c r="I174" i="4"/>
  <c r="I173" i="4"/>
  <c r="I171" i="4"/>
  <c r="I170" i="4"/>
  <c r="I169" i="4"/>
  <c r="I168" i="4"/>
  <c r="I166" i="4"/>
  <c r="I165" i="4"/>
  <c r="I164" i="4"/>
  <c r="I163" i="4"/>
  <c r="I116" i="4"/>
  <c r="I115" i="4"/>
  <c r="I114" i="4"/>
  <c r="I113" i="4"/>
  <c r="I111" i="4"/>
  <c r="I110" i="4"/>
  <c r="I109" i="4"/>
  <c r="I108" i="4"/>
  <c r="I106" i="4"/>
  <c r="I105" i="4"/>
  <c r="I104" i="4"/>
  <c r="I103" i="4"/>
  <c r="I101" i="4"/>
  <c r="I100" i="4"/>
  <c r="I99" i="4"/>
  <c r="I98" i="4"/>
  <c r="I96" i="4"/>
  <c r="I95" i="4"/>
  <c r="I94" i="4"/>
  <c r="I93" i="4"/>
  <c r="I91" i="4"/>
  <c r="I90" i="4"/>
  <c r="I89" i="4"/>
  <c r="I88" i="4"/>
  <c r="I86" i="4"/>
  <c r="I85" i="4"/>
  <c r="I84" i="4"/>
  <c r="I83" i="4"/>
  <c r="I81" i="4"/>
  <c r="I80" i="4"/>
  <c r="I79" i="4"/>
  <c r="I78" i="4"/>
  <c r="I76" i="4"/>
  <c r="I75" i="4"/>
  <c r="I74" i="4"/>
  <c r="I73" i="4"/>
  <c r="I71" i="4"/>
  <c r="I70" i="4"/>
  <c r="I69" i="4"/>
  <c r="I68" i="4"/>
  <c r="I66" i="4"/>
  <c r="I65" i="4"/>
  <c r="I64" i="4"/>
  <c r="I63" i="4"/>
  <c r="I61" i="4"/>
  <c r="I60" i="4"/>
  <c r="I59" i="4"/>
  <c r="I58" i="4"/>
  <c r="I56" i="4"/>
  <c r="I55" i="4"/>
  <c r="I54" i="4"/>
  <c r="I53" i="4"/>
  <c r="I51" i="4"/>
  <c r="I50" i="4"/>
  <c r="I49" i="4"/>
  <c r="I48" i="4"/>
  <c r="I46" i="4"/>
  <c r="I45" i="4"/>
  <c r="I44" i="4"/>
  <c r="I43" i="4"/>
  <c r="I41" i="4"/>
  <c r="I40" i="4"/>
  <c r="I39" i="4"/>
  <c r="I38" i="4"/>
  <c r="I36" i="4"/>
  <c r="I35" i="4"/>
  <c r="I34" i="4"/>
  <c r="I33" i="4"/>
  <c r="I31" i="4"/>
  <c r="I30" i="4"/>
  <c r="I29" i="4"/>
  <c r="I28" i="4"/>
  <c r="I26" i="4"/>
  <c r="I25" i="4"/>
  <c r="I24" i="4"/>
  <c r="I23" i="4"/>
  <c r="I21" i="4"/>
  <c r="I20" i="4"/>
  <c r="I19" i="4"/>
  <c r="I18" i="4"/>
  <c r="I16" i="4"/>
  <c r="I15" i="4"/>
  <c r="I14" i="4"/>
  <c r="I13" i="4"/>
  <c r="I11" i="4"/>
  <c r="I10" i="4"/>
  <c r="I9" i="4"/>
  <c r="I8" i="4"/>
  <c r="I5" i="4"/>
  <c r="I6" i="4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" i="4"/>
  <c r="E2" i="6"/>
  <c r="C2" i="6"/>
  <c r="A2" i="6"/>
  <c r="L2" i="6"/>
  <c r="J2" i="6"/>
  <c r="H2" i="6"/>
  <c r="R2" i="4" l="1"/>
  <c r="Q2" i="4"/>
  <c r="P2" i="4"/>
  <c r="O2" i="4"/>
  <c r="J5" i="1" l="1"/>
  <c r="J29" i="1"/>
  <c r="J32" i="1"/>
  <c r="J31" i="1"/>
  <c r="J27" i="1"/>
  <c r="J26" i="1"/>
  <c r="J24" i="1"/>
  <c r="J23" i="1"/>
  <c r="J61" i="1"/>
  <c r="J57" i="1"/>
  <c r="J48" i="1"/>
  <c r="J39" i="1"/>
  <c r="J36" i="1"/>
  <c r="J21" i="1"/>
  <c r="J19" i="1"/>
  <c r="J14" i="1"/>
  <c r="J12" i="1"/>
  <c r="J8" i="1"/>
  <c r="L12" i="1"/>
  <c r="E276" i="2" l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4" i="2"/>
  <c r="E3" i="8"/>
  <c r="G4" i="2" s="1"/>
  <c r="I4" i="2" s="1"/>
  <c r="E4" i="8"/>
  <c r="E5" i="8"/>
  <c r="E6" i="8"/>
  <c r="G7" i="2" s="1"/>
  <c r="I7" i="2" s="1"/>
  <c r="E7" i="8"/>
  <c r="G8" i="2" s="1"/>
  <c r="I8" i="2" s="1"/>
  <c r="E8" i="8"/>
  <c r="G9" i="2" s="1"/>
  <c r="I9" i="2" s="1"/>
  <c r="E9" i="8"/>
  <c r="G10" i="2" s="1"/>
  <c r="I10" i="2" s="1"/>
  <c r="E10" i="8"/>
  <c r="G11" i="2" s="1"/>
  <c r="I11" i="2" s="1"/>
  <c r="E11" i="8"/>
  <c r="G12" i="2" s="1"/>
  <c r="I12" i="2" s="1"/>
  <c r="E12" i="8"/>
  <c r="G13" i="2" s="1"/>
  <c r="I13" i="2" s="1"/>
  <c r="E13" i="8"/>
  <c r="G14" i="2" s="1"/>
  <c r="I14" i="2" s="1"/>
  <c r="E14" i="8"/>
  <c r="G15" i="2" s="1"/>
  <c r="I15" i="2" s="1"/>
  <c r="E15" i="8"/>
  <c r="G16" i="2" s="1"/>
  <c r="I16" i="2" s="1"/>
  <c r="E16" i="8"/>
  <c r="G17" i="2" s="1"/>
  <c r="I17" i="2" s="1"/>
  <c r="E17" i="8"/>
  <c r="G18" i="2" s="1"/>
  <c r="I18" i="2" s="1"/>
  <c r="E18" i="8"/>
  <c r="G19" i="2" s="1"/>
  <c r="I19" i="2" s="1"/>
  <c r="E19" i="8"/>
  <c r="G20" i="2" s="1"/>
  <c r="I20" i="2" s="1"/>
  <c r="E20" i="8"/>
  <c r="G21" i="2" s="1"/>
  <c r="I21" i="2" s="1"/>
  <c r="E21" i="8"/>
  <c r="G22" i="2" s="1"/>
  <c r="I22" i="2" s="1"/>
  <c r="E22" i="8"/>
  <c r="G23" i="2" s="1"/>
  <c r="I23" i="2" s="1"/>
  <c r="E23" i="8"/>
  <c r="G24" i="2" s="1"/>
  <c r="I24" i="2" s="1"/>
  <c r="E24" i="8"/>
  <c r="G25" i="2" s="1"/>
  <c r="I25" i="2" s="1"/>
  <c r="E25" i="8"/>
  <c r="G26" i="2" s="1"/>
  <c r="I26" i="2" s="1"/>
  <c r="E26" i="8"/>
  <c r="G27" i="2" s="1"/>
  <c r="I27" i="2" s="1"/>
  <c r="E27" i="8"/>
  <c r="G28" i="2" s="1"/>
  <c r="I28" i="2" s="1"/>
  <c r="E28" i="8"/>
  <c r="G29" i="2" s="1"/>
  <c r="I29" i="2" s="1"/>
  <c r="E29" i="8"/>
  <c r="G30" i="2" s="1"/>
  <c r="I30" i="2" s="1"/>
  <c r="E30" i="8"/>
  <c r="G31" i="2" s="1"/>
  <c r="I31" i="2" s="1"/>
  <c r="E31" i="8"/>
  <c r="G32" i="2" s="1"/>
  <c r="I32" i="2" s="1"/>
  <c r="E32" i="8"/>
  <c r="G33" i="2" s="1"/>
  <c r="I33" i="2" s="1"/>
  <c r="E33" i="8"/>
  <c r="G34" i="2" s="1"/>
  <c r="I34" i="2" s="1"/>
  <c r="E34" i="8"/>
  <c r="G35" i="2" s="1"/>
  <c r="I35" i="2" s="1"/>
  <c r="E35" i="8"/>
  <c r="G36" i="2" s="1"/>
  <c r="I36" i="2" s="1"/>
  <c r="E36" i="8"/>
  <c r="G37" i="2" s="1"/>
  <c r="I37" i="2" s="1"/>
  <c r="E37" i="8"/>
  <c r="G38" i="2" s="1"/>
  <c r="I38" i="2" s="1"/>
  <c r="E38" i="8"/>
  <c r="G39" i="2" s="1"/>
  <c r="I39" i="2" s="1"/>
  <c r="E39" i="8"/>
  <c r="G40" i="2" s="1"/>
  <c r="I40" i="2" s="1"/>
  <c r="E40" i="8"/>
  <c r="G41" i="2" s="1"/>
  <c r="I41" i="2" s="1"/>
  <c r="E41" i="8"/>
  <c r="G42" i="2" s="1"/>
  <c r="I42" i="2" s="1"/>
  <c r="E42" i="8"/>
  <c r="G43" i="2" s="1"/>
  <c r="I43" i="2" s="1"/>
  <c r="E43" i="8"/>
  <c r="G44" i="2" s="1"/>
  <c r="I44" i="2" s="1"/>
  <c r="E44" i="8"/>
  <c r="G45" i="2" s="1"/>
  <c r="I45" i="2" s="1"/>
  <c r="E45" i="8"/>
  <c r="G46" i="2" s="1"/>
  <c r="I46" i="2" s="1"/>
  <c r="E46" i="8"/>
  <c r="G47" i="2" s="1"/>
  <c r="I47" i="2" s="1"/>
  <c r="E47" i="8"/>
  <c r="G48" i="2" s="1"/>
  <c r="I48" i="2" s="1"/>
  <c r="E48" i="8"/>
  <c r="G49" i="2" s="1"/>
  <c r="I49" i="2" s="1"/>
  <c r="E49" i="8"/>
  <c r="G50" i="2" s="1"/>
  <c r="I50" i="2" s="1"/>
  <c r="E50" i="8"/>
  <c r="G51" i="2" s="1"/>
  <c r="I51" i="2" s="1"/>
  <c r="E51" i="8"/>
  <c r="G52" i="2" s="1"/>
  <c r="I52" i="2" s="1"/>
  <c r="E52" i="8"/>
  <c r="G53" i="2" s="1"/>
  <c r="I53" i="2" s="1"/>
  <c r="E53" i="8"/>
  <c r="G54" i="2" s="1"/>
  <c r="I54" i="2" s="1"/>
  <c r="E54" i="8"/>
  <c r="G55" i="2" s="1"/>
  <c r="I55" i="2" s="1"/>
  <c r="E55" i="8"/>
  <c r="G56" i="2" s="1"/>
  <c r="I56" i="2" s="1"/>
  <c r="E56" i="8"/>
  <c r="G57" i="2" s="1"/>
  <c r="I57" i="2" s="1"/>
  <c r="E57" i="8"/>
  <c r="G58" i="2" s="1"/>
  <c r="I58" i="2" s="1"/>
  <c r="E58" i="8"/>
  <c r="G59" i="2" s="1"/>
  <c r="I59" i="2" s="1"/>
  <c r="E59" i="8"/>
  <c r="G60" i="2" s="1"/>
  <c r="I60" i="2" s="1"/>
  <c r="E60" i="8"/>
  <c r="G61" i="2" s="1"/>
  <c r="I61" i="2" s="1"/>
  <c r="E61" i="8"/>
  <c r="G62" i="2" s="1"/>
  <c r="I62" i="2" s="1"/>
  <c r="E62" i="8"/>
  <c r="G63" i="2" s="1"/>
  <c r="I63" i="2" s="1"/>
  <c r="E63" i="8"/>
  <c r="G64" i="2" s="1"/>
  <c r="I64" i="2" s="1"/>
  <c r="E64" i="8"/>
  <c r="G65" i="2" s="1"/>
  <c r="I65" i="2" s="1"/>
  <c r="E65" i="8"/>
  <c r="G66" i="2" s="1"/>
  <c r="I66" i="2" s="1"/>
  <c r="E66" i="8"/>
  <c r="G67" i="2" s="1"/>
  <c r="I67" i="2" s="1"/>
  <c r="E67" i="8"/>
  <c r="G68" i="2" s="1"/>
  <c r="I68" i="2" s="1"/>
  <c r="E68" i="8"/>
  <c r="G69" i="2" s="1"/>
  <c r="I69" i="2" s="1"/>
  <c r="E69" i="8"/>
  <c r="G70" i="2" s="1"/>
  <c r="I70" i="2" s="1"/>
  <c r="E70" i="8"/>
  <c r="G71" i="2" s="1"/>
  <c r="I71" i="2" s="1"/>
  <c r="E71" i="8"/>
  <c r="G72" i="2" s="1"/>
  <c r="I72" i="2" s="1"/>
  <c r="E72" i="8"/>
  <c r="G73" i="2" s="1"/>
  <c r="I73" i="2" s="1"/>
  <c r="E73" i="8"/>
  <c r="G74" i="2" s="1"/>
  <c r="I74" i="2" s="1"/>
  <c r="E74" i="8"/>
  <c r="G75" i="2" s="1"/>
  <c r="I75" i="2" s="1"/>
  <c r="E75" i="8"/>
  <c r="G76" i="2" s="1"/>
  <c r="I76" i="2" s="1"/>
  <c r="E76" i="8"/>
  <c r="G77" i="2" s="1"/>
  <c r="I77" i="2" s="1"/>
  <c r="E77" i="8"/>
  <c r="G78" i="2" s="1"/>
  <c r="I78" i="2" s="1"/>
  <c r="E78" i="8"/>
  <c r="G79" i="2" s="1"/>
  <c r="I79" i="2" s="1"/>
  <c r="E79" i="8"/>
  <c r="G80" i="2" s="1"/>
  <c r="I80" i="2" s="1"/>
  <c r="E80" i="8"/>
  <c r="G81" i="2" s="1"/>
  <c r="I81" i="2" s="1"/>
  <c r="E81" i="8"/>
  <c r="G82" i="2" s="1"/>
  <c r="I82" i="2" s="1"/>
  <c r="E82" i="8"/>
  <c r="G83" i="2" s="1"/>
  <c r="I83" i="2" s="1"/>
  <c r="E83" i="8"/>
  <c r="G84" i="2" s="1"/>
  <c r="I84" i="2" s="1"/>
  <c r="E84" i="8"/>
  <c r="G85" i="2" s="1"/>
  <c r="I85" i="2" s="1"/>
  <c r="E85" i="8"/>
  <c r="G86" i="2" s="1"/>
  <c r="I86" i="2" s="1"/>
  <c r="E86" i="8"/>
  <c r="G87" i="2" s="1"/>
  <c r="I87" i="2" s="1"/>
  <c r="E87" i="8"/>
  <c r="G88" i="2" s="1"/>
  <c r="I88" i="2" s="1"/>
  <c r="E88" i="8"/>
  <c r="G89" i="2" s="1"/>
  <c r="I89" i="2" s="1"/>
  <c r="E89" i="8"/>
  <c r="G90" i="2" s="1"/>
  <c r="I90" i="2" s="1"/>
  <c r="E90" i="8"/>
  <c r="G91" i="2" s="1"/>
  <c r="I91" i="2" s="1"/>
  <c r="E91" i="8"/>
  <c r="G92" i="2" s="1"/>
  <c r="I92" i="2" s="1"/>
  <c r="E92" i="8"/>
  <c r="G93" i="2" s="1"/>
  <c r="I93" i="2" s="1"/>
  <c r="E93" i="8"/>
  <c r="G94" i="2" s="1"/>
  <c r="I94" i="2" s="1"/>
  <c r="E94" i="8"/>
  <c r="G95" i="2" s="1"/>
  <c r="I95" i="2" s="1"/>
  <c r="E95" i="8"/>
  <c r="G96" i="2" s="1"/>
  <c r="I96" i="2" s="1"/>
  <c r="E96" i="8"/>
  <c r="G97" i="2" s="1"/>
  <c r="I97" i="2" s="1"/>
  <c r="E97" i="8"/>
  <c r="G98" i="2" s="1"/>
  <c r="I98" i="2" s="1"/>
  <c r="E98" i="8"/>
  <c r="G99" i="2" s="1"/>
  <c r="I99" i="2" s="1"/>
  <c r="E99" i="8"/>
  <c r="G100" i="2" s="1"/>
  <c r="I100" i="2" s="1"/>
  <c r="E100" i="8"/>
  <c r="G101" i="2" s="1"/>
  <c r="I101" i="2" s="1"/>
  <c r="E101" i="8"/>
  <c r="G102" i="2" s="1"/>
  <c r="I102" i="2" s="1"/>
  <c r="E102" i="8"/>
  <c r="G103" i="2" s="1"/>
  <c r="I103" i="2" s="1"/>
  <c r="E103" i="8"/>
  <c r="G104" i="2" s="1"/>
  <c r="I104" i="2" s="1"/>
  <c r="E104" i="8"/>
  <c r="G105" i="2" s="1"/>
  <c r="I105" i="2" s="1"/>
  <c r="E105" i="8"/>
  <c r="G106" i="2" s="1"/>
  <c r="I106" i="2" s="1"/>
  <c r="E106" i="8"/>
  <c r="G107" i="2" s="1"/>
  <c r="I107" i="2" s="1"/>
  <c r="E107" i="8"/>
  <c r="G108" i="2" s="1"/>
  <c r="I108" i="2" s="1"/>
  <c r="E108" i="8"/>
  <c r="G109" i="2" s="1"/>
  <c r="I109" i="2" s="1"/>
  <c r="E109" i="8"/>
  <c r="G110" i="2" s="1"/>
  <c r="I110" i="2" s="1"/>
  <c r="E110" i="8"/>
  <c r="G111" i="2" s="1"/>
  <c r="I111" i="2" s="1"/>
  <c r="E111" i="8"/>
  <c r="G112" i="2" s="1"/>
  <c r="I112" i="2" s="1"/>
  <c r="E112" i="8"/>
  <c r="G113" i="2" s="1"/>
  <c r="I113" i="2" s="1"/>
  <c r="E113" i="8"/>
  <c r="G114" i="2" s="1"/>
  <c r="I114" i="2" s="1"/>
  <c r="E114" i="8"/>
  <c r="G115" i="2" s="1"/>
  <c r="I115" i="2" s="1"/>
  <c r="E115" i="8"/>
  <c r="G116" i="2" s="1"/>
  <c r="I116" i="2" s="1"/>
  <c r="E116" i="8"/>
  <c r="G117" i="2" s="1"/>
  <c r="I117" i="2" s="1"/>
  <c r="E117" i="8"/>
  <c r="G118" i="2" s="1"/>
  <c r="I118" i="2" s="1"/>
  <c r="E118" i="8"/>
  <c r="G119" i="2" s="1"/>
  <c r="I119" i="2" s="1"/>
  <c r="E119" i="8"/>
  <c r="G120" i="2" s="1"/>
  <c r="I120" i="2" s="1"/>
  <c r="E120" i="8"/>
  <c r="G121" i="2" s="1"/>
  <c r="I121" i="2" s="1"/>
  <c r="E121" i="8"/>
  <c r="G122" i="2" s="1"/>
  <c r="I122" i="2" s="1"/>
  <c r="E122" i="8"/>
  <c r="G123" i="2" s="1"/>
  <c r="I123" i="2" s="1"/>
  <c r="E123" i="8"/>
  <c r="G124" i="2" s="1"/>
  <c r="I124" i="2" s="1"/>
  <c r="E124" i="8"/>
  <c r="G125" i="2" s="1"/>
  <c r="I125" i="2" s="1"/>
  <c r="E125" i="8"/>
  <c r="G126" i="2" s="1"/>
  <c r="I126" i="2" s="1"/>
  <c r="E126" i="8"/>
  <c r="G127" i="2" s="1"/>
  <c r="I127" i="2" s="1"/>
  <c r="E127" i="8"/>
  <c r="G128" i="2" s="1"/>
  <c r="I128" i="2" s="1"/>
  <c r="E128" i="8"/>
  <c r="G129" i="2" s="1"/>
  <c r="I129" i="2" s="1"/>
  <c r="E129" i="8"/>
  <c r="G130" i="2" s="1"/>
  <c r="I130" i="2" s="1"/>
  <c r="E130" i="8"/>
  <c r="G131" i="2" s="1"/>
  <c r="I131" i="2" s="1"/>
  <c r="E131" i="8"/>
  <c r="G132" i="2" s="1"/>
  <c r="I132" i="2" s="1"/>
  <c r="E132" i="8"/>
  <c r="G133" i="2" s="1"/>
  <c r="I133" i="2" s="1"/>
  <c r="E133" i="8"/>
  <c r="G134" i="2" s="1"/>
  <c r="I134" i="2" s="1"/>
  <c r="E134" i="8"/>
  <c r="G135" i="2" s="1"/>
  <c r="I135" i="2" s="1"/>
  <c r="E135" i="8"/>
  <c r="G136" i="2" s="1"/>
  <c r="I136" i="2" s="1"/>
  <c r="E136" i="8"/>
  <c r="G137" i="2" s="1"/>
  <c r="I137" i="2" s="1"/>
  <c r="E137" i="8"/>
  <c r="G138" i="2" s="1"/>
  <c r="I138" i="2" s="1"/>
  <c r="E138" i="8"/>
  <c r="G139" i="2" s="1"/>
  <c r="I139" i="2" s="1"/>
  <c r="E139" i="8"/>
  <c r="G140" i="2" s="1"/>
  <c r="I140" i="2" s="1"/>
  <c r="E140" i="8"/>
  <c r="G141" i="2" s="1"/>
  <c r="I141" i="2" s="1"/>
  <c r="E141" i="8"/>
  <c r="G142" i="2" s="1"/>
  <c r="I142" i="2" s="1"/>
  <c r="E142" i="8"/>
  <c r="G143" i="2" s="1"/>
  <c r="I143" i="2" s="1"/>
  <c r="E143" i="8"/>
  <c r="G144" i="2" s="1"/>
  <c r="I144" i="2" s="1"/>
  <c r="E144" i="8"/>
  <c r="G145" i="2" s="1"/>
  <c r="I145" i="2" s="1"/>
  <c r="E145" i="8"/>
  <c r="G146" i="2" s="1"/>
  <c r="I146" i="2" s="1"/>
  <c r="E146" i="8"/>
  <c r="G147" i="2" s="1"/>
  <c r="I147" i="2" s="1"/>
  <c r="E147" i="8"/>
  <c r="G148" i="2" s="1"/>
  <c r="I148" i="2" s="1"/>
  <c r="E148" i="8"/>
  <c r="G149" i="2" s="1"/>
  <c r="I149" i="2" s="1"/>
  <c r="E149" i="8"/>
  <c r="G150" i="2" s="1"/>
  <c r="I150" i="2" s="1"/>
  <c r="E150" i="8"/>
  <c r="G151" i="2" s="1"/>
  <c r="I151" i="2" s="1"/>
  <c r="E151" i="8"/>
  <c r="G152" i="2" s="1"/>
  <c r="I152" i="2" s="1"/>
  <c r="E152" i="8"/>
  <c r="G153" i="2" s="1"/>
  <c r="I153" i="2" s="1"/>
  <c r="E153" i="8"/>
  <c r="G154" i="2" s="1"/>
  <c r="I154" i="2" s="1"/>
  <c r="E154" i="8"/>
  <c r="G155" i="2" s="1"/>
  <c r="I155" i="2" s="1"/>
  <c r="E155" i="8"/>
  <c r="G156" i="2" s="1"/>
  <c r="I156" i="2" s="1"/>
  <c r="E156" i="8"/>
  <c r="G157" i="2" s="1"/>
  <c r="I157" i="2" s="1"/>
  <c r="E157" i="8"/>
  <c r="G158" i="2" s="1"/>
  <c r="I158" i="2" s="1"/>
  <c r="E158" i="8"/>
  <c r="G159" i="2" s="1"/>
  <c r="I159" i="2" s="1"/>
  <c r="E159" i="8"/>
  <c r="G160" i="2" s="1"/>
  <c r="I160" i="2" s="1"/>
  <c r="E160" i="8"/>
  <c r="G161" i="2" s="1"/>
  <c r="I161" i="2" s="1"/>
  <c r="E161" i="8"/>
  <c r="G162" i="2" s="1"/>
  <c r="I162" i="2" s="1"/>
  <c r="E162" i="8"/>
  <c r="G163" i="2" s="1"/>
  <c r="I163" i="2" s="1"/>
  <c r="E163" i="8"/>
  <c r="G164" i="2" s="1"/>
  <c r="I164" i="2" s="1"/>
  <c r="E164" i="8"/>
  <c r="G165" i="2" s="1"/>
  <c r="I165" i="2" s="1"/>
  <c r="E165" i="8"/>
  <c r="G166" i="2" s="1"/>
  <c r="I166" i="2" s="1"/>
  <c r="E166" i="8"/>
  <c r="G167" i="2" s="1"/>
  <c r="I167" i="2" s="1"/>
  <c r="E167" i="8"/>
  <c r="G168" i="2" s="1"/>
  <c r="I168" i="2" s="1"/>
  <c r="E168" i="8"/>
  <c r="G169" i="2" s="1"/>
  <c r="I169" i="2" s="1"/>
  <c r="E169" i="8"/>
  <c r="G170" i="2" s="1"/>
  <c r="I170" i="2" s="1"/>
  <c r="E170" i="8"/>
  <c r="G171" i="2" s="1"/>
  <c r="I171" i="2" s="1"/>
  <c r="E171" i="8"/>
  <c r="G172" i="2" s="1"/>
  <c r="I172" i="2" s="1"/>
  <c r="E172" i="8"/>
  <c r="G173" i="2" s="1"/>
  <c r="I173" i="2" s="1"/>
  <c r="E173" i="8"/>
  <c r="G174" i="2" s="1"/>
  <c r="I174" i="2" s="1"/>
  <c r="E174" i="8"/>
  <c r="G175" i="2" s="1"/>
  <c r="I175" i="2" s="1"/>
  <c r="E175" i="8"/>
  <c r="G176" i="2" s="1"/>
  <c r="I176" i="2" s="1"/>
  <c r="E176" i="8"/>
  <c r="G177" i="2" s="1"/>
  <c r="I177" i="2" s="1"/>
  <c r="E177" i="8"/>
  <c r="G178" i="2" s="1"/>
  <c r="I178" i="2" s="1"/>
  <c r="E178" i="8"/>
  <c r="G179" i="2" s="1"/>
  <c r="I179" i="2" s="1"/>
  <c r="E179" i="8"/>
  <c r="G180" i="2" s="1"/>
  <c r="I180" i="2" s="1"/>
  <c r="E180" i="8"/>
  <c r="G181" i="2" s="1"/>
  <c r="I181" i="2" s="1"/>
  <c r="E181" i="8"/>
  <c r="G182" i="2" s="1"/>
  <c r="I182" i="2" s="1"/>
  <c r="E182" i="8"/>
  <c r="G183" i="2" s="1"/>
  <c r="I183" i="2" s="1"/>
  <c r="E183" i="8"/>
  <c r="G184" i="2" s="1"/>
  <c r="I184" i="2" s="1"/>
  <c r="E184" i="8"/>
  <c r="G185" i="2" s="1"/>
  <c r="I185" i="2" s="1"/>
  <c r="E185" i="8"/>
  <c r="G186" i="2" s="1"/>
  <c r="I186" i="2" s="1"/>
  <c r="E186" i="8"/>
  <c r="G187" i="2" s="1"/>
  <c r="I187" i="2" s="1"/>
  <c r="E187" i="8"/>
  <c r="G188" i="2" s="1"/>
  <c r="I188" i="2" s="1"/>
  <c r="E188" i="8"/>
  <c r="G189" i="2" s="1"/>
  <c r="I189" i="2" s="1"/>
  <c r="E189" i="8"/>
  <c r="G190" i="2" s="1"/>
  <c r="I190" i="2" s="1"/>
  <c r="E190" i="8"/>
  <c r="G191" i="2" s="1"/>
  <c r="I191" i="2" s="1"/>
  <c r="E191" i="8"/>
  <c r="G192" i="2" s="1"/>
  <c r="I192" i="2" s="1"/>
  <c r="E192" i="8"/>
  <c r="G193" i="2" s="1"/>
  <c r="I193" i="2" s="1"/>
  <c r="E193" i="8"/>
  <c r="G194" i="2" s="1"/>
  <c r="I194" i="2" s="1"/>
  <c r="E194" i="8"/>
  <c r="G195" i="2" s="1"/>
  <c r="I195" i="2" s="1"/>
  <c r="E195" i="8"/>
  <c r="G196" i="2" s="1"/>
  <c r="I196" i="2" s="1"/>
  <c r="E196" i="8"/>
  <c r="G197" i="2" s="1"/>
  <c r="I197" i="2" s="1"/>
  <c r="E197" i="8"/>
  <c r="G198" i="2" s="1"/>
  <c r="I198" i="2" s="1"/>
  <c r="E198" i="8"/>
  <c r="G199" i="2" s="1"/>
  <c r="I199" i="2" s="1"/>
  <c r="E199" i="8"/>
  <c r="G200" i="2" s="1"/>
  <c r="I200" i="2" s="1"/>
  <c r="E200" i="8"/>
  <c r="G201" i="2" s="1"/>
  <c r="I201" i="2" s="1"/>
  <c r="E201" i="8"/>
  <c r="G202" i="2" s="1"/>
  <c r="I202" i="2" s="1"/>
  <c r="E202" i="8"/>
  <c r="G203" i="2" s="1"/>
  <c r="I203" i="2" s="1"/>
  <c r="E203" i="8"/>
  <c r="G204" i="2" s="1"/>
  <c r="I204" i="2" s="1"/>
  <c r="E204" i="8"/>
  <c r="G205" i="2" s="1"/>
  <c r="I205" i="2" s="1"/>
  <c r="E205" i="8"/>
  <c r="G206" i="2" s="1"/>
  <c r="I206" i="2" s="1"/>
  <c r="E206" i="8"/>
  <c r="G207" i="2" s="1"/>
  <c r="I207" i="2" s="1"/>
  <c r="E207" i="8"/>
  <c r="G208" i="2" s="1"/>
  <c r="I208" i="2" s="1"/>
  <c r="E208" i="8"/>
  <c r="G209" i="2" s="1"/>
  <c r="I209" i="2" s="1"/>
  <c r="E209" i="8"/>
  <c r="G210" i="2" s="1"/>
  <c r="I210" i="2" s="1"/>
  <c r="E210" i="8"/>
  <c r="G211" i="2" s="1"/>
  <c r="I211" i="2" s="1"/>
  <c r="E211" i="8"/>
  <c r="G212" i="2" s="1"/>
  <c r="I212" i="2" s="1"/>
  <c r="E212" i="8"/>
  <c r="G213" i="2" s="1"/>
  <c r="I213" i="2" s="1"/>
  <c r="E213" i="8"/>
  <c r="G214" i="2" s="1"/>
  <c r="I214" i="2" s="1"/>
  <c r="E214" i="8"/>
  <c r="G215" i="2" s="1"/>
  <c r="I215" i="2" s="1"/>
  <c r="E215" i="8"/>
  <c r="G216" i="2" s="1"/>
  <c r="I216" i="2" s="1"/>
  <c r="E216" i="8"/>
  <c r="G217" i="2" s="1"/>
  <c r="I217" i="2" s="1"/>
  <c r="E217" i="8"/>
  <c r="G218" i="2" s="1"/>
  <c r="I218" i="2" s="1"/>
  <c r="E218" i="8"/>
  <c r="G219" i="2" s="1"/>
  <c r="I219" i="2" s="1"/>
  <c r="E219" i="8"/>
  <c r="G220" i="2" s="1"/>
  <c r="I220" i="2" s="1"/>
  <c r="E220" i="8"/>
  <c r="G221" i="2" s="1"/>
  <c r="I221" i="2" s="1"/>
  <c r="E221" i="8"/>
  <c r="G222" i="2" s="1"/>
  <c r="I222" i="2" s="1"/>
  <c r="E222" i="8"/>
  <c r="G223" i="2" s="1"/>
  <c r="I223" i="2" s="1"/>
  <c r="E223" i="8"/>
  <c r="G224" i="2" s="1"/>
  <c r="I224" i="2" s="1"/>
  <c r="E224" i="8"/>
  <c r="G225" i="2" s="1"/>
  <c r="I225" i="2" s="1"/>
  <c r="E225" i="8"/>
  <c r="G226" i="2" s="1"/>
  <c r="I226" i="2" s="1"/>
  <c r="E226" i="8"/>
  <c r="G227" i="2" s="1"/>
  <c r="I227" i="2" s="1"/>
  <c r="E227" i="8"/>
  <c r="G228" i="2" s="1"/>
  <c r="I228" i="2" s="1"/>
  <c r="E228" i="8"/>
  <c r="G229" i="2" s="1"/>
  <c r="I229" i="2" s="1"/>
  <c r="E229" i="8"/>
  <c r="G230" i="2" s="1"/>
  <c r="I230" i="2" s="1"/>
  <c r="E230" i="8"/>
  <c r="G231" i="2" s="1"/>
  <c r="I231" i="2" s="1"/>
  <c r="E231" i="8"/>
  <c r="G232" i="2" s="1"/>
  <c r="I232" i="2" s="1"/>
  <c r="E232" i="8"/>
  <c r="G233" i="2" s="1"/>
  <c r="I233" i="2" s="1"/>
  <c r="E233" i="8"/>
  <c r="G234" i="2" s="1"/>
  <c r="I234" i="2" s="1"/>
  <c r="E234" i="8"/>
  <c r="G235" i="2" s="1"/>
  <c r="I235" i="2" s="1"/>
  <c r="E235" i="8"/>
  <c r="G236" i="2" s="1"/>
  <c r="I236" i="2" s="1"/>
  <c r="E236" i="8"/>
  <c r="G237" i="2" s="1"/>
  <c r="I237" i="2" s="1"/>
  <c r="E237" i="8"/>
  <c r="G238" i="2" s="1"/>
  <c r="I238" i="2" s="1"/>
  <c r="E238" i="8"/>
  <c r="G239" i="2" s="1"/>
  <c r="I239" i="2" s="1"/>
  <c r="E239" i="8"/>
  <c r="G240" i="2" s="1"/>
  <c r="I240" i="2" s="1"/>
  <c r="E240" i="8"/>
  <c r="G241" i="2" s="1"/>
  <c r="I241" i="2" s="1"/>
  <c r="E241" i="8"/>
  <c r="G242" i="2" s="1"/>
  <c r="I242" i="2" s="1"/>
  <c r="E242" i="8"/>
  <c r="G243" i="2" s="1"/>
  <c r="I243" i="2" s="1"/>
  <c r="E243" i="8"/>
  <c r="G244" i="2" s="1"/>
  <c r="I244" i="2" s="1"/>
  <c r="E244" i="8"/>
  <c r="G245" i="2" s="1"/>
  <c r="I245" i="2" s="1"/>
  <c r="E245" i="8"/>
  <c r="G246" i="2" s="1"/>
  <c r="I246" i="2" s="1"/>
  <c r="E246" i="8"/>
  <c r="G247" i="2" s="1"/>
  <c r="I247" i="2" s="1"/>
  <c r="E247" i="8"/>
  <c r="G248" i="2" s="1"/>
  <c r="I248" i="2" s="1"/>
  <c r="E248" i="8"/>
  <c r="G249" i="2" s="1"/>
  <c r="I249" i="2" s="1"/>
  <c r="E249" i="8"/>
  <c r="G250" i="2" s="1"/>
  <c r="I250" i="2" s="1"/>
  <c r="E250" i="8"/>
  <c r="G251" i="2" s="1"/>
  <c r="I251" i="2" s="1"/>
  <c r="E251" i="8"/>
  <c r="G252" i="2" s="1"/>
  <c r="I252" i="2" s="1"/>
  <c r="E252" i="8"/>
  <c r="G253" i="2" s="1"/>
  <c r="I253" i="2" s="1"/>
  <c r="E253" i="8"/>
  <c r="G254" i="2" s="1"/>
  <c r="I254" i="2" s="1"/>
  <c r="E254" i="8"/>
  <c r="G255" i="2" s="1"/>
  <c r="I255" i="2" s="1"/>
  <c r="E255" i="8"/>
  <c r="G256" i="2" s="1"/>
  <c r="I256" i="2" s="1"/>
  <c r="E256" i="8"/>
  <c r="G257" i="2" s="1"/>
  <c r="I257" i="2" s="1"/>
  <c r="E257" i="8"/>
  <c r="G258" i="2" s="1"/>
  <c r="I258" i="2" s="1"/>
  <c r="E258" i="8"/>
  <c r="G259" i="2" s="1"/>
  <c r="I259" i="2" s="1"/>
  <c r="E259" i="8"/>
  <c r="G260" i="2" s="1"/>
  <c r="I260" i="2" s="1"/>
  <c r="E260" i="8"/>
  <c r="G261" i="2" s="1"/>
  <c r="I261" i="2" s="1"/>
  <c r="E261" i="8"/>
  <c r="G262" i="2" s="1"/>
  <c r="I262" i="2" s="1"/>
  <c r="E262" i="8"/>
  <c r="G263" i="2" s="1"/>
  <c r="I263" i="2" s="1"/>
  <c r="E263" i="8"/>
  <c r="G264" i="2" s="1"/>
  <c r="I264" i="2" s="1"/>
  <c r="E264" i="8"/>
  <c r="G265" i="2" s="1"/>
  <c r="I265" i="2" s="1"/>
  <c r="E265" i="8"/>
  <c r="G266" i="2" s="1"/>
  <c r="I266" i="2" s="1"/>
  <c r="E266" i="8"/>
  <c r="G267" i="2" s="1"/>
  <c r="I267" i="2" s="1"/>
  <c r="E267" i="8"/>
  <c r="G268" i="2" s="1"/>
  <c r="I268" i="2" s="1"/>
  <c r="E268" i="8"/>
  <c r="G269" i="2" s="1"/>
  <c r="I269" i="2" s="1"/>
  <c r="E269" i="8"/>
  <c r="G270" i="2" s="1"/>
  <c r="I270" i="2" s="1"/>
  <c r="E270" i="8"/>
  <c r="G271" i="2" s="1"/>
  <c r="I271" i="2" s="1"/>
  <c r="E271" i="8"/>
  <c r="G272" i="2" s="1"/>
  <c r="I272" i="2" s="1"/>
  <c r="E272" i="8"/>
  <c r="G273" i="2" s="1"/>
  <c r="I273" i="2" s="1"/>
  <c r="E273" i="8"/>
  <c r="G274" i="2" s="1"/>
  <c r="I274" i="2" s="1"/>
  <c r="E274" i="8"/>
  <c r="G275" i="2" s="1"/>
  <c r="I275" i="2" s="1"/>
  <c r="E275" i="8"/>
  <c r="G276" i="2" s="1"/>
  <c r="I276" i="2" s="1"/>
  <c r="E276" i="8"/>
  <c r="G277" i="2" s="1"/>
  <c r="I277" i="2" s="1"/>
  <c r="E277" i="8"/>
  <c r="G278" i="2" s="1"/>
  <c r="I278" i="2" s="1"/>
  <c r="E278" i="8"/>
  <c r="G279" i="2" s="1"/>
  <c r="I279" i="2" s="1"/>
  <c r="E279" i="8"/>
  <c r="G280" i="2" s="1"/>
  <c r="I280" i="2" s="1"/>
  <c r="E280" i="8"/>
  <c r="G281" i="2" s="1"/>
  <c r="I281" i="2" s="1"/>
  <c r="E281" i="8"/>
  <c r="G282" i="2" s="1"/>
  <c r="I282" i="2" s="1"/>
  <c r="E282" i="8"/>
  <c r="G283" i="2" s="1"/>
  <c r="I283" i="2" s="1"/>
  <c r="E283" i="8"/>
  <c r="G284" i="2" s="1"/>
  <c r="I284" i="2" s="1"/>
  <c r="E284" i="8"/>
  <c r="G285" i="2" s="1"/>
  <c r="I285" i="2" s="1"/>
  <c r="E285" i="8"/>
  <c r="G286" i="2" s="1"/>
  <c r="I286" i="2" s="1"/>
  <c r="E286" i="8"/>
  <c r="G287" i="2" s="1"/>
  <c r="I287" i="2" s="1"/>
  <c r="E287" i="8"/>
  <c r="G288" i="2" s="1"/>
  <c r="I288" i="2" s="1"/>
  <c r="E288" i="8"/>
  <c r="G289" i="2" s="1"/>
  <c r="I289" i="2" s="1"/>
  <c r="E289" i="8"/>
  <c r="G290" i="2" s="1"/>
  <c r="I290" i="2" s="1"/>
  <c r="E290" i="8"/>
  <c r="G291" i="2" s="1"/>
  <c r="I291" i="2" s="1"/>
  <c r="E291" i="8"/>
  <c r="G292" i="2" s="1"/>
  <c r="I292" i="2" s="1"/>
  <c r="E292" i="8"/>
  <c r="G293" i="2" s="1"/>
  <c r="I293" i="2" s="1"/>
  <c r="E293" i="8"/>
  <c r="G294" i="2" s="1"/>
  <c r="I294" i="2" s="1"/>
  <c r="E294" i="8"/>
  <c r="G295" i="2" s="1"/>
  <c r="I295" i="2" s="1"/>
  <c r="E295" i="8"/>
  <c r="G296" i="2" s="1"/>
  <c r="I296" i="2" s="1"/>
  <c r="E296" i="8"/>
  <c r="G297" i="2" s="1"/>
  <c r="I297" i="2" s="1"/>
  <c r="E297" i="8"/>
  <c r="G298" i="2" s="1"/>
  <c r="I298" i="2" s="1"/>
  <c r="E298" i="8"/>
  <c r="G299" i="2" s="1"/>
  <c r="I299" i="2" s="1"/>
  <c r="E299" i="8"/>
  <c r="G300" i="2" s="1"/>
  <c r="I300" i="2" s="1"/>
  <c r="E300" i="8"/>
  <c r="G301" i="2" s="1"/>
  <c r="I301" i="2" s="1"/>
  <c r="E301" i="8"/>
  <c r="G302" i="2" s="1"/>
  <c r="I302" i="2" s="1"/>
  <c r="E302" i="8"/>
  <c r="G303" i="2" s="1"/>
  <c r="I303" i="2" s="1"/>
  <c r="G5" i="2" l="1"/>
  <c r="I5" i="2" s="1"/>
  <c r="F5" i="2"/>
  <c r="F151" i="2"/>
  <c r="F147" i="2"/>
  <c r="F143" i="2"/>
  <c r="F139" i="2"/>
  <c r="F135" i="2"/>
  <c r="F131" i="2"/>
  <c r="F127" i="2"/>
  <c r="F123" i="2"/>
  <c r="F119" i="2"/>
  <c r="F115" i="2"/>
  <c r="F111" i="2"/>
  <c r="F107" i="2"/>
  <c r="F103" i="2"/>
  <c r="F99" i="2"/>
  <c r="F95" i="2"/>
  <c r="F91" i="2"/>
  <c r="F87" i="2"/>
  <c r="F83" i="2"/>
  <c r="F79" i="2"/>
  <c r="F75" i="2"/>
  <c r="F71" i="2"/>
  <c r="F67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F300" i="2"/>
  <c r="F296" i="2"/>
  <c r="F292" i="2"/>
  <c r="F288" i="2"/>
  <c r="F284" i="2"/>
  <c r="F280" i="2"/>
  <c r="F276" i="2"/>
  <c r="F272" i="2"/>
  <c r="F268" i="2"/>
  <c r="F264" i="2"/>
  <c r="F260" i="2"/>
  <c r="F256" i="2"/>
  <c r="F252" i="2"/>
  <c r="F248" i="2"/>
  <c r="F244" i="2"/>
  <c r="F240" i="2"/>
  <c r="F236" i="2"/>
  <c r="F232" i="2"/>
  <c r="F228" i="2"/>
  <c r="F224" i="2"/>
  <c r="F220" i="2"/>
  <c r="F216" i="2"/>
  <c r="F212" i="2"/>
  <c r="F208" i="2"/>
  <c r="F204" i="2"/>
  <c r="F200" i="2"/>
  <c r="F196" i="2"/>
  <c r="F192" i="2"/>
  <c r="F188" i="2"/>
  <c r="F184" i="2"/>
  <c r="F180" i="2"/>
  <c r="F176" i="2"/>
  <c r="F172" i="2"/>
  <c r="F168" i="2"/>
  <c r="F164" i="2"/>
  <c r="F160" i="2"/>
  <c r="F156" i="2"/>
  <c r="F150" i="2"/>
  <c r="F146" i="2"/>
  <c r="F142" i="2"/>
  <c r="F138" i="2"/>
  <c r="F134" i="2"/>
  <c r="F130" i="2"/>
  <c r="F126" i="2"/>
  <c r="F122" i="2"/>
  <c r="F118" i="2"/>
  <c r="F114" i="2"/>
  <c r="F110" i="2"/>
  <c r="F106" i="2"/>
  <c r="F102" i="2"/>
  <c r="F98" i="2"/>
  <c r="F94" i="2"/>
  <c r="F90" i="2"/>
  <c r="F86" i="2"/>
  <c r="F82" i="2"/>
  <c r="F78" i="2"/>
  <c r="F74" i="2"/>
  <c r="F70" i="2"/>
  <c r="F66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303" i="2"/>
  <c r="F299" i="2"/>
  <c r="F295" i="2"/>
  <c r="F291" i="2"/>
  <c r="F287" i="2"/>
  <c r="F283" i="2"/>
  <c r="F279" i="2"/>
  <c r="F275" i="2"/>
  <c r="F271" i="2"/>
  <c r="F267" i="2"/>
  <c r="F263" i="2"/>
  <c r="F259" i="2"/>
  <c r="F255" i="2"/>
  <c r="F251" i="2"/>
  <c r="F247" i="2"/>
  <c r="F243" i="2"/>
  <c r="F239" i="2"/>
  <c r="F235" i="2"/>
  <c r="F231" i="2"/>
  <c r="F227" i="2"/>
  <c r="F223" i="2"/>
  <c r="F219" i="2"/>
  <c r="F215" i="2"/>
  <c r="F211" i="2"/>
  <c r="F207" i="2"/>
  <c r="F203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3" i="2"/>
  <c r="F149" i="2"/>
  <c r="F145" i="2"/>
  <c r="F141" i="2"/>
  <c r="F137" i="2"/>
  <c r="F133" i="2"/>
  <c r="F129" i="2"/>
  <c r="F125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302" i="2"/>
  <c r="F298" i="2"/>
  <c r="F294" i="2"/>
  <c r="F290" i="2"/>
  <c r="F286" i="2"/>
  <c r="F282" i="2"/>
  <c r="F278" i="2"/>
  <c r="F274" i="2"/>
  <c r="F270" i="2"/>
  <c r="F266" i="2"/>
  <c r="F262" i="2"/>
  <c r="F258" i="2"/>
  <c r="F254" i="2"/>
  <c r="F250" i="2"/>
  <c r="F246" i="2"/>
  <c r="F242" i="2"/>
  <c r="F238" i="2"/>
  <c r="F234" i="2"/>
  <c r="F230" i="2"/>
  <c r="F226" i="2"/>
  <c r="F222" i="2"/>
  <c r="F218" i="2"/>
  <c r="F214" i="2"/>
  <c r="F210" i="2"/>
  <c r="F206" i="2"/>
  <c r="F20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2" i="2"/>
  <c r="F148" i="2"/>
  <c r="F144" i="2"/>
  <c r="F140" i="2"/>
  <c r="F136" i="2"/>
  <c r="F132" i="2"/>
  <c r="F128" i="2"/>
  <c r="F124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301" i="2"/>
  <c r="F297" i="2"/>
  <c r="F293" i="2"/>
  <c r="F289" i="2"/>
  <c r="F285" i="2"/>
  <c r="F281" i="2"/>
  <c r="F277" i="2"/>
  <c r="F273" i="2"/>
  <c r="F269" i="2"/>
  <c r="F265" i="2"/>
  <c r="F261" i="2"/>
  <c r="F257" i="2"/>
  <c r="F253" i="2"/>
  <c r="F249" i="2"/>
  <c r="F245" i="2"/>
  <c r="F241" i="2"/>
  <c r="F237" i="2"/>
  <c r="F233" i="2"/>
  <c r="F229" i="2"/>
  <c r="F225" i="2"/>
  <c r="F221" i="2"/>
  <c r="F217" i="2"/>
  <c r="F213" i="2"/>
  <c r="F209" i="2"/>
  <c r="F205" i="2"/>
  <c r="F201" i="2"/>
  <c r="F197" i="2"/>
  <c r="F193" i="2"/>
  <c r="F189" i="2"/>
  <c r="F185" i="2"/>
  <c r="F181" i="2"/>
  <c r="F177" i="2"/>
  <c r="F173" i="2"/>
  <c r="F169" i="2"/>
  <c r="F165" i="2"/>
  <c r="F161" i="2"/>
  <c r="F157" i="2"/>
  <c r="F4" i="2"/>
  <c r="E300" i="1"/>
  <c r="E29" i="1"/>
  <c r="E28" i="1"/>
  <c r="E27" i="1"/>
  <c r="E26" i="1"/>
  <c r="E80" i="1"/>
  <c r="E79" i="1"/>
  <c r="E190" i="1"/>
  <c r="E187" i="1"/>
  <c r="E77" i="1"/>
  <c r="E76" i="1"/>
  <c r="E75" i="1"/>
  <c r="E73" i="1"/>
  <c r="E72" i="1"/>
  <c r="E71" i="1"/>
  <c r="E66" i="1"/>
  <c r="E65" i="1"/>
  <c r="E64" i="1"/>
  <c r="E69" i="1"/>
  <c r="E68" i="1"/>
  <c r="E62" i="1"/>
  <c r="E61" i="1"/>
  <c r="E46" i="1"/>
  <c r="E45" i="1"/>
  <c r="E43" i="1"/>
  <c r="E42" i="1"/>
  <c r="E32" i="1"/>
  <c r="E31" i="1"/>
  <c r="E24" i="1"/>
  <c r="E23" i="1"/>
  <c r="E19" i="1"/>
  <c r="E18" i="1"/>
  <c r="E303" i="1"/>
  <c r="E295" i="1"/>
  <c r="E293" i="1"/>
  <c r="E290" i="1"/>
  <c r="E288" i="1"/>
  <c r="E273" i="1"/>
  <c r="E267" i="1"/>
  <c r="E265" i="1"/>
  <c r="E200" i="1"/>
  <c r="E178" i="1"/>
  <c r="E163" i="1"/>
  <c r="E158" i="1"/>
  <c r="E147" i="1"/>
  <c r="E59" i="1"/>
  <c r="E54" i="1"/>
  <c r="E48" i="1"/>
  <c r="E40" i="1"/>
  <c r="E38" i="1"/>
  <c r="E36" i="1"/>
  <c r="E34" i="1"/>
  <c r="E21" i="1"/>
  <c r="E16" i="1"/>
  <c r="E14" i="1"/>
  <c r="E10" i="1"/>
  <c r="E12" i="1"/>
  <c r="E8" i="1"/>
  <c r="E6" i="1"/>
  <c r="E5" i="1"/>
  <c r="A5" i="1"/>
  <c r="A6" i="1" s="1"/>
  <c r="K6" i="1" s="1"/>
  <c r="L6" i="1" s="1"/>
  <c r="I2" i="2" l="1"/>
  <c r="A7" i="1"/>
  <c r="B6" i="1"/>
  <c r="C6" i="1" s="1"/>
  <c r="A8" i="1" l="1"/>
  <c r="K8" i="1" s="1"/>
  <c r="L8" i="1" s="1"/>
  <c r="G6" i="1"/>
  <c r="H6" i="1" s="1"/>
  <c r="A9" i="1" l="1"/>
  <c r="B8" i="1"/>
  <c r="C8" i="1" s="1"/>
  <c r="A10" i="1" l="1"/>
  <c r="B9" i="1"/>
  <c r="C9" i="1" s="1"/>
  <c r="A11" i="1" l="1"/>
  <c r="A12" i="1" s="1"/>
  <c r="A13" i="1" s="1"/>
  <c r="A14" i="1" s="1"/>
  <c r="G9" i="1"/>
  <c r="H9" i="1" s="1"/>
  <c r="A15" i="1" l="1"/>
  <c r="B14" i="1"/>
  <c r="C14" i="1" s="1"/>
  <c r="A16" i="1" l="1"/>
  <c r="K16" i="1" s="1"/>
  <c r="L16" i="1" s="1"/>
  <c r="B15" i="1"/>
  <c r="C15" i="1" s="1"/>
  <c r="A17" i="1" l="1"/>
  <c r="A18" i="1" s="1"/>
  <c r="A19" i="1" s="1"/>
  <c r="G15" i="1"/>
  <c r="H15" i="1" s="1"/>
  <c r="A20" i="1" l="1"/>
  <c r="A21" i="1" s="1"/>
  <c r="B19" i="1"/>
  <c r="C19" i="1" s="1"/>
  <c r="A22" i="1" l="1"/>
  <c r="B21" i="1"/>
  <c r="C21" i="1" s="1"/>
  <c r="A23" i="1" l="1"/>
  <c r="K23" i="1" s="1"/>
  <c r="L23" i="1" s="1"/>
  <c r="K22" i="1"/>
  <c r="L22" i="1" s="1"/>
  <c r="A24" i="1"/>
  <c r="A25" i="1" s="1"/>
  <c r="K25" i="1" s="1"/>
  <c r="L25" i="1" s="1"/>
  <c r="B23" i="1"/>
  <c r="C23" i="1" s="1"/>
  <c r="A26" i="1" l="1"/>
  <c r="K26" i="1" s="1"/>
  <c r="L26" i="1" s="1"/>
  <c r="B25" i="1"/>
  <c r="C25" i="1" s="1"/>
  <c r="A27" i="1" l="1"/>
  <c r="A28" i="1" s="1"/>
  <c r="K28" i="1" s="1"/>
  <c r="L28" i="1" s="1"/>
  <c r="B26" i="1"/>
  <c r="C26" i="1" s="1"/>
  <c r="A29" i="1" l="1"/>
  <c r="G27" i="1"/>
  <c r="H27" i="1" s="1"/>
  <c r="B28" i="1"/>
  <c r="C28" i="1" s="1"/>
  <c r="A30" i="1" l="1"/>
  <c r="A31" i="1" s="1"/>
  <c r="K31" i="1" s="1"/>
  <c r="L31" i="1" s="1"/>
  <c r="K29" i="1"/>
  <c r="L29" i="1" s="1"/>
  <c r="B30" i="1" l="1"/>
  <c r="C30" i="1" s="1"/>
  <c r="A32" i="1"/>
  <c r="G30" i="1"/>
  <c r="H30" i="1" s="1"/>
  <c r="A33" i="1" l="1"/>
  <c r="B32" i="1"/>
  <c r="C32" i="1" s="1"/>
  <c r="A34" i="1" l="1"/>
  <c r="K34" i="1" s="1"/>
  <c r="L34" i="1" s="1"/>
  <c r="K33" i="1"/>
  <c r="L33" i="1" s="1"/>
  <c r="B34" i="1" l="1"/>
  <c r="C34" i="1" s="1"/>
  <c r="G33" i="1"/>
  <c r="H33" i="1" s="1"/>
  <c r="A35" i="1"/>
  <c r="A36" i="1" s="1"/>
  <c r="K36" i="1" s="1"/>
  <c r="L36" i="1" s="1"/>
  <c r="B36" i="1" l="1"/>
  <c r="C36" i="1" s="1"/>
  <c r="A37" i="1"/>
  <c r="A38" i="1" s="1"/>
  <c r="A39" i="1" l="1"/>
  <c r="K38" i="1"/>
  <c r="L38" i="1" s="1"/>
  <c r="A40" i="1" l="1"/>
  <c r="A41" i="1" s="1"/>
  <c r="B39" i="1"/>
  <c r="C39" i="1" s="1"/>
  <c r="K41" i="1" l="1"/>
  <c r="L41" i="1" s="1"/>
  <c r="A42" i="1"/>
  <c r="A43" i="1" s="1"/>
  <c r="B41" i="1"/>
  <c r="C41" i="1" s="1"/>
  <c r="K43" i="1" l="1"/>
  <c r="L43" i="1" s="1"/>
  <c r="A44" i="1"/>
  <c r="B43" i="1"/>
  <c r="C43" i="1" s="1"/>
  <c r="B44" i="1" l="1"/>
  <c r="C44" i="1" s="1"/>
  <c r="A45" i="1"/>
  <c r="A46" i="1" s="1"/>
  <c r="K46" i="1" l="1"/>
  <c r="L46" i="1" s="1"/>
  <c r="A47" i="1"/>
  <c r="B46" i="1"/>
  <c r="C46" i="1" s="1"/>
  <c r="A48" i="1" l="1"/>
  <c r="A49" i="1" s="1"/>
  <c r="G46" i="1"/>
  <c r="H46" i="1" s="1"/>
  <c r="G48" i="1" l="1"/>
  <c r="H48" i="1" s="1"/>
  <c r="A50" i="1"/>
  <c r="A51" i="1" s="1"/>
  <c r="A52" i="1" s="1"/>
  <c r="A53" i="1" s="1"/>
  <c r="A54" i="1" s="1"/>
  <c r="A55" i="1" s="1"/>
  <c r="A56" i="1" l="1"/>
  <c r="K55" i="1"/>
  <c r="L55" i="1" s="1"/>
  <c r="A57" i="1" l="1"/>
  <c r="A58" i="1" s="1"/>
  <c r="B56" i="1"/>
  <c r="C56" i="1" s="1"/>
  <c r="K58" i="1" l="1"/>
  <c r="L58" i="1" s="1"/>
  <c r="A59" i="1"/>
  <c r="A60" i="1" s="1"/>
  <c r="A61" i="1" s="1"/>
  <c r="B58" i="1"/>
  <c r="C58" i="1" s="1"/>
  <c r="K61" i="1" l="1"/>
  <c r="L61" i="1" s="1"/>
  <c r="A62" i="1"/>
  <c r="B61" i="1"/>
  <c r="C61" i="1" s="1"/>
  <c r="K62" i="1" l="1"/>
  <c r="L62" i="1" s="1"/>
  <c r="A63" i="1"/>
  <c r="B62" i="1"/>
  <c r="C62" i="1" s="1"/>
  <c r="I63" i="1" l="1"/>
  <c r="J63" i="1" s="1"/>
  <c r="B63" i="1"/>
  <c r="C63" i="1" s="1"/>
  <c r="A64" i="1"/>
  <c r="A65" i="1" l="1"/>
  <c r="K64" i="1"/>
  <c r="L64" i="1" s="1"/>
  <c r="K65" i="1" l="1"/>
  <c r="L65" i="1" s="1"/>
  <c r="I65" i="1"/>
  <c r="J65" i="1" s="1"/>
  <c r="B65" i="1"/>
  <c r="C65" i="1" s="1"/>
  <c r="A66" i="1"/>
  <c r="I66" i="1" l="1"/>
  <c r="J66" i="1" s="1"/>
  <c r="B66" i="1"/>
  <c r="C66" i="1" s="1"/>
  <c r="A67" i="1"/>
  <c r="K67" i="1" l="1"/>
  <c r="L67" i="1" s="1"/>
  <c r="B67" i="1"/>
  <c r="C67" i="1" s="1"/>
  <c r="A68" i="1"/>
  <c r="K68" i="1" l="1"/>
  <c r="L68" i="1" s="1"/>
  <c r="I68" i="1"/>
  <c r="B68" i="1"/>
  <c r="C68" i="1" s="1"/>
  <c r="A69" i="1"/>
  <c r="G67" i="1"/>
  <c r="H67" i="1" s="1"/>
  <c r="A70" i="1" l="1"/>
  <c r="I69" i="1"/>
  <c r="K70" i="1" l="1"/>
  <c r="L70" i="1" s="1"/>
  <c r="I70" i="1"/>
  <c r="J68" i="1" s="1"/>
  <c r="A71" i="1"/>
  <c r="B70" i="1"/>
  <c r="C70" i="1" s="1"/>
  <c r="K71" i="1" l="1"/>
  <c r="L71" i="1" s="1"/>
  <c r="I71" i="1"/>
  <c r="J71" i="1" s="1"/>
  <c r="B71" i="1"/>
  <c r="C71" i="1" s="1"/>
  <c r="A72" i="1"/>
  <c r="J69" i="1"/>
  <c r="K72" i="1" l="1"/>
  <c r="L72" i="1" s="1"/>
  <c r="I72" i="1"/>
  <c r="J72" i="1" s="1"/>
  <c r="B72" i="1"/>
  <c r="C72" i="1" s="1"/>
  <c r="A73" i="1"/>
  <c r="I73" i="1" l="1"/>
  <c r="J73" i="1" s="1"/>
  <c r="A74" i="1"/>
  <c r="G72" i="1"/>
  <c r="H72" i="1" s="1"/>
  <c r="B73" i="1"/>
  <c r="C73" i="1" s="1"/>
  <c r="A75" i="1" l="1"/>
  <c r="K74" i="1"/>
  <c r="L74" i="1" s="1"/>
  <c r="I75" i="1" l="1"/>
  <c r="J75" i="1" s="1"/>
  <c r="B75" i="1"/>
  <c r="C75" i="1" s="1"/>
  <c r="A76" i="1"/>
  <c r="K76" i="1" l="1"/>
  <c r="L76" i="1" s="1"/>
  <c r="I76" i="1"/>
  <c r="J76" i="1" s="1"/>
  <c r="A77" i="1"/>
  <c r="G75" i="1"/>
  <c r="H75" i="1" s="1"/>
  <c r="B76" i="1"/>
  <c r="C76" i="1" s="1"/>
  <c r="A78" i="1" l="1"/>
  <c r="B77" i="1"/>
  <c r="C77" i="1" s="1"/>
  <c r="K78" i="1" l="1"/>
  <c r="L78" i="1" s="1"/>
  <c r="I78" i="1"/>
  <c r="J78" i="1" s="1"/>
  <c r="A79" i="1"/>
  <c r="G77" i="1"/>
  <c r="H77" i="1" s="1"/>
  <c r="I79" i="1" l="1"/>
  <c r="J79" i="1" s="1"/>
  <c r="A80" i="1"/>
  <c r="B79" i="1"/>
  <c r="C79" i="1" s="1"/>
  <c r="A81" i="1" l="1"/>
  <c r="K80" i="1"/>
  <c r="L80" i="1" s="1"/>
  <c r="I81" i="1" l="1"/>
  <c r="J81" i="1" s="1"/>
  <c r="K81" i="1"/>
  <c r="L81" i="1" s="1"/>
  <c r="A82" i="1"/>
  <c r="B81" i="1"/>
  <c r="C81" i="1" s="1"/>
  <c r="G81" i="1" l="1"/>
  <c r="H81" i="1" s="1"/>
  <c r="B82" i="1"/>
  <c r="C82" i="1" s="1"/>
  <c r="D82" i="1"/>
  <c r="E82" i="1" s="1"/>
  <c r="A83" i="1"/>
  <c r="K83" i="1" l="1"/>
  <c r="L83" i="1" s="1"/>
  <c r="A84" i="1"/>
  <c r="B83" i="1"/>
  <c r="C83" i="1" s="1"/>
  <c r="D83" i="1"/>
  <c r="E83" i="1" s="1"/>
  <c r="D84" i="1" l="1"/>
  <c r="E84" i="1" s="1"/>
  <c r="A85" i="1"/>
  <c r="G83" i="1"/>
  <c r="H83" i="1" s="1"/>
  <c r="K85" i="1" l="1"/>
  <c r="L85" i="1" s="1"/>
  <c r="I85" i="1"/>
  <c r="J85" i="1" s="1"/>
  <c r="A86" i="1"/>
  <c r="G84" i="1"/>
  <c r="H84" i="1" s="1"/>
  <c r="B85" i="1"/>
  <c r="C85" i="1" s="1"/>
  <c r="D85" i="1"/>
  <c r="E85" i="1" s="1"/>
  <c r="I86" i="1" l="1"/>
  <c r="J86" i="1" s="1"/>
  <c r="B86" i="1"/>
  <c r="C86" i="1" s="1"/>
  <c r="D86" i="1"/>
  <c r="E86" i="1" s="1"/>
  <c r="A87" i="1"/>
  <c r="K87" i="1" l="1"/>
  <c r="L87" i="1" s="1"/>
  <c r="B87" i="1"/>
  <c r="C87" i="1" s="1"/>
  <c r="A88" i="1"/>
  <c r="G86" i="1"/>
  <c r="H86" i="1" s="1"/>
  <c r="K88" i="1" l="1"/>
  <c r="L88" i="1" s="1"/>
  <c r="I88" i="1"/>
  <c r="J88" i="1" s="1"/>
  <c r="A89" i="1"/>
  <c r="B88" i="1"/>
  <c r="C88" i="1" s="1"/>
  <c r="D88" i="1"/>
  <c r="E88" i="1" s="1"/>
  <c r="A90" i="1" l="1"/>
  <c r="G88" i="1"/>
  <c r="H88" i="1" s="1"/>
  <c r="B89" i="1"/>
  <c r="C89" i="1" s="1"/>
  <c r="D89" i="1"/>
  <c r="E89" i="1" s="1"/>
  <c r="K90" i="1" l="1"/>
  <c r="L90" i="1" s="1"/>
  <c r="A91" i="1"/>
  <c r="D90" i="1"/>
  <c r="E90" i="1" s="1"/>
  <c r="K91" i="1" l="1"/>
  <c r="L91" i="1" s="1"/>
  <c r="I91" i="1"/>
  <c r="J91" i="1" s="1"/>
  <c r="G90" i="1"/>
  <c r="H90" i="1" s="1"/>
  <c r="B91" i="1"/>
  <c r="C91" i="1" s="1"/>
  <c r="A92" i="1"/>
  <c r="A93" i="1" l="1"/>
  <c r="B92" i="1"/>
  <c r="C92" i="1" s="1"/>
  <c r="K93" i="1" l="1"/>
  <c r="L93" i="1" s="1"/>
  <c r="A94" i="1"/>
  <c r="B93" i="1"/>
  <c r="C93" i="1" s="1"/>
  <c r="G92" i="1"/>
  <c r="H92" i="1" s="1"/>
  <c r="D93" i="1"/>
  <c r="E93" i="1" s="1"/>
  <c r="K94" i="1" l="1"/>
  <c r="L94" i="1" s="1"/>
  <c r="I94" i="1"/>
  <c r="J94" i="1" s="1"/>
  <c r="A95" i="1"/>
  <c r="G93" i="1"/>
  <c r="H93" i="1" s="1"/>
  <c r="B94" i="1"/>
  <c r="C94" i="1" s="1"/>
  <c r="D94" i="1"/>
  <c r="E94" i="1" s="1"/>
  <c r="K95" i="1" l="1"/>
  <c r="L95" i="1" s="1"/>
  <c r="A96" i="1"/>
  <c r="B95" i="1"/>
  <c r="C95" i="1" s="1"/>
  <c r="D95" i="1"/>
  <c r="E95" i="1" s="1"/>
  <c r="E92" i="1" s="1"/>
  <c r="I96" i="1" l="1"/>
  <c r="J96" i="1" s="1"/>
  <c r="A97" i="1"/>
  <c r="G95" i="1"/>
  <c r="H95" i="1" s="1"/>
  <c r="K97" i="1" l="1"/>
  <c r="L97" i="1" s="1"/>
  <c r="I97" i="1"/>
  <c r="J97" i="1" s="1"/>
  <c r="B97" i="1"/>
  <c r="C97" i="1" s="1"/>
  <c r="D97" i="1"/>
  <c r="E97" i="1" s="1"/>
  <c r="A98" i="1"/>
  <c r="K98" i="1" l="1"/>
  <c r="L98" i="1" s="1"/>
  <c r="A99" i="1"/>
  <c r="B98" i="1"/>
  <c r="C98" i="1" s="1"/>
  <c r="D98" i="1"/>
  <c r="E98" i="1" s="1"/>
  <c r="K99" i="1" l="1"/>
  <c r="L99" i="1" s="1"/>
  <c r="B99" i="1"/>
  <c r="C99" i="1" s="1"/>
  <c r="A100" i="1"/>
  <c r="G98" i="1"/>
  <c r="H98" i="1" s="1"/>
  <c r="D99" i="1"/>
  <c r="E99" i="1" s="1"/>
  <c r="A101" i="1" l="1"/>
  <c r="G99" i="1"/>
  <c r="H99" i="1" s="1"/>
  <c r="B100" i="1"/>
  <c r="C100" i="1" s="1"/>
  <c r="K101" i="1" l="1"/>
  <c r="L101" i="1" s="1"/>
  <c r="I101" i="1"/>
  <c r="J101" i="1" s="1"/>
  <c r="D101" i="1"/>
  <c r="E101" i="1" s="1"/>
  <c r="A102" i="1"/>
  <c r="B101" i="1"/>
  <c r="C101" i="1" s="1"/>
  <c r="K102" i="1" l="1"/>
  <c r="L102" i="1" s="1"/>
  <c r="A103" i="1"/>
  <c r="G101" i="1"/>
  <c r="H101" i="1" s="1"/>
  <c r="D102" i="1"/>
  <c r="E102" i="1" s="1"/>
  <c r="K103" i="1" l="1"/>
  <c r="L103" i="1" s="1"/>
  <c r="I103" i="1"/>
  <c r="J103" i="1" s="1"/>
  <c r="G102" i="1"/>
  <c r="H102" i="1" s="1"/>
  <c r="D103" i="1"/>
  <c r="E103" i="1" s="1"/>
  <c r="A104" i="1"/>
  <c r="B103" i="1"/>
  <c r="C103" i="1" s="1"/>
  <c r="K104" i="1" l="1"/>
  <c r="L104" i="1" s="1"/>
  <c r="I104" i="1"/>
  <c r="J104" i="1" s="1"/>
  <c r="A105" i="1"/>
  <c r="B104" i="1"/>
  <c r="C104" i="1" s="1"/>
  <c r="A106" i="1" l="1"/>
  <c r="G104" i="1"/>
  <c r="H104" i="1" s="1"/>
  <c r="B105" i="1"/>
  <c r="C105" i="1" s="1"/>
  <c r="D105" i="1"/>
  <c r="E105" i="1" s="1"/>
  <c r="K106" i="1" l="1"/>
  <c r="L106" i="1" s="1"/>
  <c r="I106" i="1"/>
  <c r="J106" i="1" s="1"/>
  <c r="A107" i="1"/>
  <c r="D106" i="1"/>
  <c r="E106" i="1" s="1"/>
  <c r="I107" i="1" l="1"/>
  <c r="J107" i="1" s="1"/>
  <c r="G106" i="1"/>
  <c r="H106" i="1" s="1"/>
  <c r="B107" i="1"/>
  <c r="C107" i="1" s="1"/>
  <c r="D107" i="1"/>
  <c r="E107" i="1" s="1"/>
  <c r="A108" i="1"/>
  <c r="K108" i="1" l="1"/>
  <c r="L108" i="1" s="1"/>
  <c r="D108" i="1"/>
  <c r="E108" i="1" s="1"/>
  <c r="A109" i="1"/>
  <c r="G107" i="1"/>
  <c r="H107" i="1" s="1"/>
  <c r="B108" i="1"/>
  <c r="C108" i="1" s="1"/>
  <c r="A110" i="1" l="1"/>
  <c r="I109" i="1"/>
  <c r="J109" i="1" s="1"/>
  <c r="K110" i="1" l="1"/>
  <c r="L110" i="1" s="1"/>
  <c r="A111" i="1"/>
  <c r="G109" i="1"/>
  <c r="H109" i="1" s="1"/>
  <c r="B110" i="1"/>
  <c r="C110" i="1" s="1"/>
  <c r="D110" i="1"/>
  <c r="E110" i="1" s="1"/>
  <c r="I111" i="1" l="1"/>
  <c r="J111" i="1" s="1"/>
  <c r="D111" i="1"/>
  <c r="E111" i="1" s="1"/>
  <c r="A112" i="1"/>
  <c r="K112" i="1" l="1"/>
  <c r="L112" i="1" s="1"/>
  <c r="I112" i="1"/>
  <c r="J112" i="1" s="1"/>
  <c r="A113" i="1"/>
  <c r="B112" i="1"/>
  <c r="C112" i="1" s="1"/>
  <c r="D112" i="1"/>
  <c r="E112" i="1" s="1"/>
  <c r="K113" i="1" l="1"/>
  <c r="L113" i="1" s="1"/>
  <c r="A114" i="1"/>
  <c r="B113" i="1"/>
  <c r="C113" i="1" s="1"/>
  <c r="D113" i="1"/>
  <c r="E113" i="1" s="1"/>
  <c r="I114" i="1" l="1"/>
  <c r="J114" i="1" s="1"/>
  <c r="A115" i="1"/>
  <c r="G113" i="1"/>
  <c r="H113" i="1" s="1"/>
  <c r="D114" i="1"/>
  <c r="E114" i="1" s="1"/>
  <c r="K115" i="1" l="1"/>
  <c r="L115" i="1" s="1"/>
  <c r="I115" i="1"/>
  <c r="J115" i="1" s="1"/>
  <c r="B115" i="1"/>
  <c r="C115" i="1" s="1"/>
  <c r="A116" i="1"/>
  <c r="I116" i="1" l="1"/>
  <c r="J116" i="1" s="1"/>
  <c r="K116" i="1"/>
  <c r="L116" i="1" s="1"/>
  <c r="A117" i="1"/>
  <c r="D116" i="1"/>
  <c r="E116" i="1" s="1"/>
  <c r="D117" i="1" l="1"/>
  <c r="E117" i="1" s="1"/>
  <c r="A118" i="1"/>
  <c r="B117" i="1"/>
  <c r="C117" i="1" s="1"/>
  <c r="K118" i="1" l="1"/>
  <c r="L118" i="1" s="1"/>
  <c r="I118" i="1"/>
  <c r="J118" i="1" s="1"/>
  <c r="B118" i="1"/>
  <c r="C118" i="1" s="1"/>
  <c r="D118" i="1"/>
  <c r="E118" i="1" s="1"/>
  <c r="A119" i="1"/>
  <c r="G118" i="1" l="1"/>
  <c r="H118" i="1" s="1"/>
  <c r="B119" i="1"/>
  <c r="C119" i="1" s="1"/>
  <c r="D119" i="1"/>
  <c r="E119" i="1" s="1"/>
  <c r="A120" i="1"/>
  <c r="K120" i="1" l="1"/>
  <c r="L120" i="1" s="1"/>
  <c r="I120" i="1"/>
  <c r="J120" i="1" s="1"/>
  <c r="A121" i="1"/>
  <c r="D120" i="1"/>
  <c r="E120" i="1" s="1"/>
  <c r="A122" i="1" l="1"/>
  <c r="K121" i="1"/>
  <c r="L121" i="1" s="1"/>
  <c r="I121" i="1"/>
  <c r="J121" i="1" s="1"/>
  <c r="A123" i="1" l="1"/>
  <c r="D122" i="1"/>
  <c r="E122" i="1" s="1"/>
  <c r="B122" i="1"/>
  <c r="C122" i="1" s="1"/>
  <c r="K123" i="1" l="1"/>
  <c r="L123" i="1" s="1"/>
  <c r="I123" i="1"/>
  <c r="J123" i="1" s="1"/>
  <c r="A124" i="1"/>
  <c r="G122" i="1"/>
  <c r="H122" i="1" s="1"/>
  <c r="B123" i="1"/>
  <c r="C123" i="1" s="1"/>
  <c r="D123" i="1"/>
  <c r="E123" i="1" s="1"/>
  <c r="K124" i="1" l="1"/>
  <c r="L124" i="1" s="1"/>
  <c r="A125" i="1"/>
  <c r="D124" i="1"/>
  <c r="E124" i="1" s="1"/>
  <c r="I125" i="1" l="1"/>
  <c r="J125" i="1" s="1"/>
  <c r="A126" i="1"/>
  <c r="B125" i="1"/>
  <c r="C125" i="1" s="1"/>
  <c r="D125" i="1"/>
  <c r="E125" i="1" s="1"/>
  <c r="A127" i="1" l="1"/>
  <c r="K126" i="1"/>
  <c r="L126" i="1" s="1"/>
  <c r="I126" i="1"/>
  <c r="J126" i="1" s="1"/>
  <c r="K127" i="1" l="1"/>
  <c r="L127" i="1" s="1"/>
  <c r="G126" i="1"/>
  <c r="H126" i="1" s="1"/>
  <c r="B127" i="1"/>
  <c r="C127" i="1" s="1"/>
  <c r="A128" i="1"/>
  <c r="D127" i="1"/>
  <c r="E127" i="1" s="1"/>
  <c r="I128" i="1" l="1"/>
  <c r="J128" i="1" s="1"/>
  <c r="A129" i="1"/>
  <c r="D128" i="1"/>
  <c r="E128" i="1" s="1"/>
  <c r="B128" i="1"/>
  <c r="C128" i="1" s="1"/>
  <c r="K129" i="1" l="1"/>
  <c r="L129" i="1" s="1"/>
  <c r="A130" i="1"/>
  <c r="B129" i="1"/>
  <c r="C129" i="1" s="1"/>
  <c r="D129" i="1"/>
  <c r="E129" i="1" s="1"/>
  <c r="G128" i="1"/>
  <c r="H128" i="1" s="1"/>
  <c r="A131" i="1" l="1"/>
  <c r="I130" i="1"/>
  <c r="J130" i="1" s="1"/>
  <c r="K131" i="1" l="1"/>
  <c r="L131" i="1" s="1"/>
  <c r="I131" i="1"/>
  <c r="J131" i="1" s="1"/>
  <c r="A132" i="1"/>
  <c r="D131" i="1"/>
  <c r="E131" i="1" s="1"/>
  <c r="G130" i="1"/>
  <c r="H130" i="1" s="1"/>
  <c r="B131" i="1"/>
  <c r="C131" i="1" s="1"/>
  <c r="K132" i="1" l="1"/>
  <c r="L132" i="1" s="1"/>
  <c r="G131" i="1"/>
  <c r="H131" i="1" s="1"/>
  <c r="B132" i="1"/>
  <c r="C132" i="1" s="1"/>
  <c r="D132" i="1"/>
  <c r="E132" i="1" s="1"/>
  <c r="A133" i="1"/>
  <c r="A134" i="1" l="1"/>
  <c r="I133" i="1"/>
  <c r="J133" i="1" s="1"/>
  <c r="K134" i="1" l="1"/>
  <c r="L134" i="1" s="1"/>
  <c r="G133" i="1"/>
  <c r="H133" i="1" s="1"/>
  <c r="D134" i="1"/>
  <c r="E134" i="1" s="1"/>
  <c r="B134" i="1"/>
  <c r="C134" i="1" s="1"/>
  <c r="A135" i="1"/>
  <c r="K135" i="1" l="1"/>
  <c r="L135" i="1" s="1"/>
  <c r="I135" i="1"/>
  <c r="J135" i="1" s="1"/>
  <c r="D135" i="1"/>
  <c r="E135" i="1" s="1"/>
  <c r="A136" i="1"/>
  <c r="B135" i="1"/>
  <c r="C135" i="1" s="1"/>
  <c r="K136" i="1" l="1"/>
  <c r="L136" i="1" s="1"/>
  <c r="G135" i="1"/>
  <c r="H135" i="1" s="1"/>
  <c r="B136" i="1"/>
  <c r="C136" i="1" s="1"/>
  <c r="D136" i="1"/>
  <c r="E136" i="1" s="1"/>
  <c r="A137" i="1"/>
  <c r="K137" i="1" l="1"/>
  <c r="L137" i="1" s="1"/>
  <c r="I137" i="1"/>
  <c r="J137" i="1" s="1"/>
  <c r="A138" i="1"/>
  <c r="G136" i="1"/>
  <c r="H136" i="1" s="1"/>
  <c r="B137" i="1"/>
  <c r="C137" i="1" s="1"/>
  <c r="I138" i="1" l="1"/>
  <c r="J138" i="1" s="1"/>
  <c r="D138" i="1"/>
  <c r="E138" i="1" s="1"/>
  <c r="A139" i="1"/>
  <c r="K139" i="1" l="1"/>
  <c r="L139" i="1" s="1"/>
  <c r="B139" i="1"/>
  <c r="C139" i="1" s="1"/>
  <c r="A140" i="1"/>
  <c r="G138" i="1"/>
  <c r="H138" i="1" s="1"/>
  <c r="D139" i="1"/>
  <c r="E139" i="1" s="1"/>
  <c r="I140" i="1" l="1"/>
  <c r="J140" i="1" s="1"/>
  <c r="K140" i="1"/>
  <c r="L140" i="1" s="1"/>
  <c r="A141" i="1"/>
  <c r="B140" i="1"/>
  <c r="C140" i="1" s="1"/>
  <c r="K141" i="1" l="1"/>
  <c r="L141" i="1" s="1"/>
  <c r="I141" i="1"/>
  <c r="J141" i="1" s="1"/>
  <c r="B141" i="1"/>
  <c r="C141" i="1" s="1"/>
  <c r="A142" i="1"/>
  <c r="D141" i="1"/>
  <c r="E141" i="1" s="1"/>
  <c r="G140" i="1"/>
  <c r="H140" i="1" s="1"/>
  <c r="I142" i="1" l="1"/>
  <c r="J142" i="1" s="1"/>
  <c r="D142" i="1"/>
  <c r="E142" i="1" s="1"/>
  <c r="A143" i="1"/>
  <c r="B142" i="1"/>
  <c r="C142" i="1" s="1"/>
  <c r="K143" i="1" l="1"/>
  <c r="L143" i="1" s="1"/>
  <c r="A144" i="1"/>
  <c r="B143" i="1"/>
  <c r="C143" i="1" s="1"/>
  <c r="K144" i="1" l="1"/>
  <c r="L144" i="1" s="1"/>
  <c r="I144" i="1"/>
  <c r="J144" i="1" s="1"/>
  <c r="D144" i="1"/>
  <c r="E144" i="1" s="1"/>
  <c r="G143" i="1"/>
  <c r="H143" i="1" s="1"/>
  <c r="B144" i="1"/>
  <c r="C144" i="1" s="1"/>
  <c r="A145" i="1"/>
  <c r="I145" i="1" l="1"/>
  <c r="J145" i="1" s="1"/>
  <c r="K145" i="1"/>
  <c r="L145" i="1" s="1"/>
  <c r="D145" i="1"/>
  <c r="E145" i="1" s="1"/>
  <c r="A146" i="1"/>
  <c r="A147" i="1" l="1"/>
  <c r="B146" i="1"/>
  <c r="C146" i="1" s="1"/>
  <c r="K147" i="1" l="1"/>
  <c r="L147" i="1" s="1"/>
  <c r="I147" i="1"/>
  <c r="J147" i="1" s="1"/>
  <c r="A148" i="1"/>
  <c r="B147" i="1"/>
  <c r="C147" i="1" s="1"/>
  <c r="K148" i="1" l="1"/>
  <c r="L148" i="1" s="1"/>
  <c r="A149" i="1"/>
  <c r="B148" i="1"/>
  <c r="C148" i="1" s="1"/>
  <c r="K149" i="1" l="1"/>
  <c r="L149" i="1" s="1"/>
  <c r="I149" i="1"/>
  <c r="J149" i="1" s="1"/>
  <c r="A150" i="1"/>
  <c r="B149" i="1"/>
  <c r="C149" i="1" s="1"/>
  <c r="D149" i="1"/>
  <c r="E149" i="1" s="1"/>
  <c r="I150" i="1" l="1"/>
  <c r="J150" i="1" s="1"/>
  <c r="G149" i="1"/>
  <c r="H149" i="1" s="1"/>
  <c r="B150" i="1"/>
  <c r="C150" i="1" s="1"/>
  <c r="D150" i="1"/>
  <c r="E150" i="1" s="1"/>
  <c r="A151" i="1"/>
  <c r="K151" i="1" l="1"/>
  <c r="L151" i="1" s="1"/>
  <c r="G151" i="1"/>
  <c r="H151" i="1" s="1"/>
  <c r="A152" i="1"/>
  <c r="B151" i="1"/>
  <c r="C151" i="1" s="1"/>
  <c r="I152" i="1" l="1"/>
  <c r="J152" i="1" s="1"/>
  <c r="K152" i="1"/>
  <c r="L152" i="1" s="1"/>
  <c r="A153" i="1"/>
  <c r="D152" i="1"/>
  <c r="E152" i="1" s="1"/>
  <c r="K153" i="1" l="1"/>
  <c r="L153" i="1" s="1"/>
  <c r="I153" i="1"/>
  <c r="J153" i="1" s="1"/>
  <c r="B153" i="1"/>
  <c r="C153" i="1" s="1"/>
  <c r="A154" i="1"/>
  <c r="D153" i="1"/>
  <c r="E153" i="1" s="1"/>
  <c r="K154" i="1" l="1"/>
  <c r="L154" i="1" s="1"/>
  <c r="A155" i="1"/>
  <c r="B154" i="1"/>
  <c r="C154" i="1" s="1"/>
  <c r="I155" i="1" l="1"/>
  <c r="J155" i="1" s="1"/>
  <c r="G155" i="1"/>
  <c r="H155" i="1" s="1"/>
  <c r="K155" i="1"/>
  <c r="L155" i="1" s="1"/>
  <c r="A156" i="1"/>
  <c r="B155" i="1"/>
  <c r="C155" i="1" s="1"/>
  <c r="D155" i="1"/>
  <c r="E155" i="1" s="1"/>
  <c r="I156" i="1" l="1"/>
  <c r="J156" i="1" s="1"/>
  <c r="A157" i="1"/>
  <c r="D156" i="1"/>
  <c r="E156" i="1" s="1"/>
  <c r="I157" i="1" l="1"/>
  <c r="J157" i="1" s="1"/>
  <c r="K157" i="1"/>
  <c r="L157" i="1" s="1"/>
  <c r="A158" i="1"/>
  <c r="B157" i="1"/>
  <c r="C157" i="1" s="1"/>
  <c r="K158" i="1" l="1"/>
  <c r="L158" i="1" s="1"/>
  <c r="G158" i="1"/>
  <c r="H158" i="1" s="1"/>
  <c r="B158" i="1"/>
  <c r="C158" i="1" s="1"/>
  <c r="A159" i="1"/>
  <c r="K159" i="1" l="1"/>
  <c r="L159" i="1" s="1"/>
  <c r="I159" i="1"/>
  <c r="J159" i="1" s="1"/>
  <c r="A160" i="1"/>
  <c r="B159" i="1"/>
  <c r="C159" i="1" s="1"/>
  <c r="G160" i="1" l="1"/>
  <c r="H160" i="1" s="1"/>
  <c r="I160" i="1"/>
  <c r="J160" i="1" s="1"/>
  <c r="B160" i="1"/>
  <c r="C160" i="1" s="1"/>
  <c r="D160" i="1"/>
  <c r="E160" i="1" s="1"/>
  <c r="A161" i="1"/>
  <c r="K161" i="1" l="1"/>
  <c r="L161" i="1" s="1"/>
  <c r="G161" i="1"/>
  <c r="H161" i="1" s="1"/>
  <c r="A162" i="1"/>
  <c r="D161" i="1"/>
  <c r="E161" i="1" s="1"/>
  <c r="K162" i="1" l="1"/>
  <c r="L162" i="1" s="1"/>
  <c r="I162" i="1"/>
  <c r="J162" i="1" s="1"/>
  <c r="A163" i="1"/>
  <c r="B162" i="1"/>
  <c r="C162" i="1" s="1"/>
  <c r="K163" i="1" l="1"/>
  <c r="L163" i="1" s="1"/>
  <c r="I163" i="1"/>
  <c r="J163" i="1" s="1"/>
  <c r="G163" i="1"/>
  <c r="H163" i="1" s="1"/>
  <c r="A164" i="1"/>
  <c r="B163" i="1"/>
  <c r="C163" i="1" s="1"/>
  <c r="K164" i="1" l="1"/>
  <c r="L164" i="1" s="1"/>
  <c r="A165" i="1"/>
  <c r="B164" i="1"/>
  <c r="C164" i="1" s="1"/>
  <c r="G165" i="1" l="1"/>
  <c r="H165" i="1" s="1"/>
  <c r="A166" i="1"/>
  <c r="D165" i="1"/>
  <c r="E165" i="1" s="1"/>
  <c r="I166" i="1" l="1"/>
  <c r="J166" i="1" s="1"/>
  <c r="K166" i="1"/>
  <c r="L166" i="1" s="1"/>
  <c r="B166" i="1"/>
  <c r="C166" i="1" s="1"/>
  <c r="D166" i="1"/>
  <c r="E166" i="1" s="1"/>
  <c r="A167" i="1"/>
  <c r="K167" i="1" l="1"/>
  <c r="L167" i="1" s="1"/>
  <c r="I167" i="1"/>
  <c r="J167" i="1" s="1"/>
  <c r="A168" i="1"/>
  <c r="B167" i="1"/>
  <c r="C167" i="1" s="1"/>
  <c r="K168" i="1" l="1"/>
  <c r="L168" i="1" s="1"/>
  <c r="G168" i="1"/>
  <c r="H168" i="1" s="1"/>
  <c r="B168" i="1"/>
  <c r="C168" i="1" s="1"/>
  <c r="A169" i="1"/>
  <c r="I169" i="1" l="1"/>
  <c r="J169" i="1" s="1"/>
  <c r="G169" i="1"/>
  <c r="H169" i="1" s="1"/>
  <c r="A170" i="1"/>
  <c r="B169" i="1"/>
  <c r="C169" i="1" s="1"/>
  <c r="D169" i="1"/>
  <c r="E169" i="1" s="1"/>
  <c r="K170" i="1" l="1"/>
  <c r="L170" i="1" s="1"/>
  <c r="I170" i="1"/>
  <c r="J170" i="1" s="1"/>
  <c r="A171" i="1"/>
  <c r="D170" i="1"/>
  <c r="E170" i="1" s="1"/>
  <c r="K171" i="1" l="1"/>
  <c r="L171" i="1" s="1"/>
  <c r="G171" i="1"/>
  <c r="H171" i="1" s="1"/>
  <c r="A172" i="1"/>
  <c r="B171" i="1"/>
  <c r="C171" i="1" s="1"/>
  <c r="I172" i="1" l="1"/>
  <c r="J172" i="1" s="1"/>
  <c r="K172" i="1"/>
  <c r="L172" i="1" s="1"/>
  <c r="D172" i="1"/>
  <c r="E172" i="1" s="1"/>
  <c r="A173" i="1"/>
  <c r="B172" i="1"/>
  <c r="C172" i="1" s="1"/>
  <c r="K173" i="1" l="1"/>
  <c r="L173" i="1" s="1"/>
  <c r="A174" i="1"/>
  <c r="B173" i="1"/>
  <c r="C173" i="1" s="1"/>
  <c r="I174" i="1" l="1"/>
  <c r="J174" i="1" s="1"/>
  <c r="G174" i="1"/>
  <c r="H174" i="1" s="1"/>
  <c r="A175" i="1"/>
  <c r="B174" i="1"/>
  <c r="C174" i="1" s="1"/>
  <c r="D174" i="1"/>
  <c r="E174" i="1" s="1"/>
  <c r="K175" i="1" l="1"/>
  <c r="L175" i="1" s="1"/>
  <c r="G175" i="1"/>
  <c r="H175" i="1" s="1"/>
  <c r="D175" i="1"/>
  <c r="E175" i="1" s="1"/>
  <c r="A176" i="1"/>
  <c r="I176" i="1" l="1"/>
  <c r="J176" i="1" s="1"/>
  <c r="K176" i="1"/>
  <c r="L176" i="1" s="1"/>
  <c r="B176" i="1"/>
  <c r="C176" i="1" s="1"/>
  <c r="A177" i="1"/>
  <c r="K177" i="1" l="1"/>
  <c r="L177" i="1" s="1"/>
  <c r="G177" i="1"/>
  <c r="H177" i="1" s="1"/>
  <c r="B177" i="1"/>
  <c r="C177" i="1" s="1"/>
  <c r="A178" i="1"/>
  <c r="A179" i="1" l="1"/>
  <c r="G178" i="1"/>
  <c r="H178" i="1" s="1"/>
  <c r="K179" i="1" l="1"/>
  <c r="L179" i="1" s="1"/>
  <c r="A180" i="1"/>
  <c r="B179" i="1"/>
  <c r="C179" i="1" s="1"/>
  <c r="A181" i="1" l="1"/>
  <c r="K180" i="1"/>
  <c r="L180" i="1" s="1"/>
  <c r="I180" i="1"/>
  <c r="J180" i="1" s="1"/>
  <c r="G180" i="1"/>
  <c r="H180" i="1" s="1"/>
  <c r="K181" i="1" l="1"/>
  <c r="L181" i="1" s="1"/>
  <c r="A182" i="1"/>
  <c r="B181" i="1"/>
  <c r="C181" i="1" s="1"/>
  <c r="G182" i="1" l="1"/>
  <c r="H182" i="1" s="1"/>
  <c r="A183" i="1"/>
  <c r="B182" i="1"/>
  <c r="C182" i="1" s="1"/>
  <c r="A184" i="1" l="1"/>
  <c r="I183" i="1"/>
  <c r="J183" i="1" s="1"/>
  <c r="K183" i="1"/>
  <c r="L183" i="1" s="1"/>
  <c r="K184" i="1" l="1"/>
  <c r="L184" i="1" s="1"/>
  <c r="I184" i="1"/>
  <c r="J184" i="1" s="1"/>
  <c r="A185" i="1"/>
  <c r="B184" i="1"/>
  <c r="C184" i="1" s="1"/>
  <c r="K185" i="1" l="1"/>
  <c r="L185" i="1" s="1"/>
  <c r="B185" i="1"/>
  <c r="C185" i="1" s="1"/>
  <c r="A186" i="1"/>
  <c r="A187" i="1" l="1"/>
  <c r="G186" i="1"/>
  <c r="H186" i="1" s="1"/>
  <c r="I187" i="1" l="1"/>
  <c r="J187" i="1" s="1"/>
  <c r="K187" i="1"/>
  <c r="L187" i="1" s="1"/>
  <c r="A188" i="1"/>
  <c r="B187" i="1"/>
  <c r="C187" i="1" s="1"/>
  <c r="A189" i="1" l="1"/>
  <c r="B188" i="1"/>
  <c r="C188" i="1" s="1"/>
  <c r="I189" i="1" l="1"/>
  <c r="J189" i="1" s="1"/>
  <c r="K189" i="1"/>
  <c r="L189" i="1" s="1"/>
  <c r="B189" i="1"/>
  <c r="C189" i="1" s="1"/>
  <c r="A190" i="1"/>
  <c r="A191" i="1" l="1"/>
  <c r="B190" i="1"/>
  <c r="C190" i="1" s="1"/>
  <c r="A192" i="1" l="1"/>
  <c r="I191" i="1"/>
  <c r="J191" i="1" s="1"/>
  <c r="K191" i="1"/>
  <c r="L191" i="1" s="1"/>
  <c r="A193" i="1" l="1"/>
  <c r="B192" i="1"/>
  <c r="C192" i="1" s="1"/>
  <c r="I193" i="1" l="1"/>
  <c r="J193" i="1" s="1"/>
  <c r="G193" i="1"/>
  <c r="H193" i="1" s="1"/>
  <c r="D193" i="1"/>
  <c r="E193" i="1" s="1"/>
  <c r="B193" i="1"/>
  <c r="C193" i="1" s="1"/>
  <c r="A194" i="1"/>
  <c r="K194" i="1" l="1"/>
  <c r="L194" i="1" s="1"/>
  <c r="A195" i="1"/>
  <c r="B194" i="1"/>
  <c r="C194" i="1" s="1"/>
  <c r="D194" i="1"/>
  <c r="E194" i="1" s="1"/>
  <c r="A196" i="1" l="1"/>
  <c r="B195" i="1"/>
  <c r="C195" i="1" s="1"/>
  <c r="D195" i="1"/>
  <c r="E195" i="1" s="1"/>
  <c r="A197" i="1" l="1"/>
  <c r="K196" i="1"/>
  <c r="L196" i="1" s="1"/>
  <c r="G196" i="1"/>
  <c r="H196" i="1" s="1"/>
  <c r="I197" i="1" l="1"/>
  <c r="J197" i="1" s="1"/>
  <c r="G197" i="1"/>
  <c r="H197" i="1" s="1"/>
  <c r="B197" i="1"/>
  <c r="C197" i="1" s="1"/>
  <c r="D197" i="1"/>
  <c r="E197" i="1" s="1"/>
  <c r="A198" i="1"/>
  <c r="I198" i="1" l="1"/>
  <c r="J198" i="1" s="1"/>
  <c r="K198" i="1"/>
  <c r="L198" i="1" s="1"/>
  <c r="D198" i="1"/>
  <c r="E198" i="1" s="1"/>
  <c r="A199" i="1"/>
  <c r="B198" i="1"/>
  <c r="C198" i="1" s="1"/>
  <c r="G199" i="1" l="1"/>
  <c r="H199" i="1" s="1"/>
  <c r="A200" i="1"/>
  <c r="B199" i="1"/>
  <c r="C199" i="1" s="1"/>
  <c r="I200" i="1" l="1"/>
  <c r="J200" i="1" s="1"/>
  <c r="B200" i="1"/>
  <c r="C200" i="1" s="1"/>
  <c r="A201" i="1"/>
  <c r="K201" i="1" l="1"/>
  <c r="L201" i="1" s="1"/>
  <c r="A202" i="1"/>
  <c r="B201" i="1"/>
  <c r="C201" i="1" s="1"/>
  <c r="I202" i="1" l="1"/>
  <c r="J202" i="1" s="1"/>
  <c r="G202" i="1"/>
  <c r="H202" i="1" s="1"/>
  <c r="A203" i="1"/>
  <c r="D202" i="1"/>
  <c r="E202" i="1" s="1"/>
  <c r="K203" i="1" l="1"/>
  <c r="L203" i="1" s="1"/>
  <c r="G203" i="1"/>
  <c r="H203" i="1" s="1"/>
  <c r="A204" i="1"/>
  <c r="B203" i="1"/>
  <c r="C203" i="1" s="1"/>
  <c r="D203" i="1"/>
  <c r="E203" i="1" s="1"/>
  <c r="I204" i="1" l="1"/>
  <c r="J204" i="1" s="1"/>
  <c r="K204" i="1"/>
  <c r="L204" i="1" s="1"/>
  <c r="A205" i="1"/>
  <c r="B204" i="1"/>
  <c r="C204" i="1" s="1"/>
  <c r="D204" i="1"/>
  <c r="E204" i="1" s="1"/>
  <c r="I205" i="1" l="1"/>
  <c r="J205" i="1" s="1"/>
  <c r="G205" i="1"/>
  <c r="H205" i="1" s="1"/>
  <c r="B205" i="1"/>
  <c r="C205" i="1" s="1"/>
  <c r="A206" i="1"/>
  <c r="K206" i="1" l="1"/>
  <c r="L206" i="1" s="1"/>
  <c r="A207" i="1"/>
  <c r="B206" i="1"/>
  <c r="C206" i="1" s="1"/>
  <c r="D206" i="1"/>
  <c r="E206" i="1" s="1"/>
  <c r="I207" i="1" l="1"/>
  <c r="J207" i="1" s="1"/>
  <c r="G207" i="1"/>
  <c r="H207" i="1" s="1"/>
  <c r="A208" i="1"/>
  <c r="D207" i="1"/>
  <c r="E207" i="1" s="1"/>
  <c r="K208" i="1" l="1"/>
  <c r="L208" i="1" s="1"/>
  <c r="A209" i="1"/>
  <c r="B208" i="1"/>
  <c r="C208" i="1" s="1"/>
  <c r="D208" i="1"/>
  <c r="E208" i="1" s="1"/>
  <c r="K209" i="1" l="1"/>
  <c r="L209" i="1" s="1"/>
  <c r="I209" i="1"/>
  <c r="J209" i="1" s="1"/>
  <c r="G209" i="1"/>
  <c r="H209" i="1" s="1"/>
  <c r="D209" i="1"/>
  <c r="E209" i="1" s="1"/>
  <c r="A210" i="1"/>
  <c r="B209" i="1"/>
  <c r="C209" i="1" s="1"/>
  <c r="I210" i="1" l="1"/>
  <c r="J210" i="1" s="1"/>
  <c r="A211" i="1"/>
  <c r="B210" i="1"/>
  <c r="C210" i="1" s="1"/>
  <c r="K211" i="1" l="1"/>
  <c r="L211" i="1" s="1"/>
  <c r="A212" i="1"/>
  <c r="D211" i="1"/>
  <c r="E211" i="1" s="1"/>
  <c r="I212" i="1" l="1"/>
  <c r="J212" i="1" s="1"/>
  <c r="A213" i="1"/>
  <c r="B212" i="1"/>
  <c r="C212" i="1" s="1"/>
  <c r="D212" i="1"/>
  <c r="E212" i="1" s="1"/>
  <c r="G213" i="1" l="1"/>
  <c r="H213" i="1" s="1"/>
  <c r="D213" i="1"/>
  <c r="E213" i="1" s="1"/>
  <c r="B213" i="1"/>
  <c r="C213" i="1" s="1"/>
  <c r="A214" i="1"/>
  <c r="I214" i="1" l="1"/>
  <c r="J214" i="1" s="1"/>
  <c r="K214" i="1"/>
  <c r="L214" i="1" s="1"/>
  <c r="D214" i="1"/>
  <c r="E214" i="1" s="1"/>
  <c r="A215" i="1"/>
  <c r="B214" i="1"/>
  <c r="C214" i="1" s="1"/>
  <c r="K215" i="1" l="1"/>
  <c r="L215" i="1" s="1"/>
  <c r="B215" i="1"/>
  <c r="C215" i="1" s="1"/>
  <c r="A216" i="1"/>
  <c r="G216" i="1" l="1"/>
  <c r="H216" i="1" s="1"/>
  <c r="I216" i="1"/>
  <c r="J216" i="1" s="1"/>
  <c r="A217" i="1"/>
  <c r="D216" i="1"/>
  <c r="E216" i="1" s="1"/>
  <c r="K217" i="1" l="1"/>
  <c r="L217" i="1" s="1"/>
  <c r="I217" i="1"/>
  <c r="J217" i="1" s="1"/>
  <c r="B217" i="1"/>
  <c r="C217" i="1" s="1"/>
  <c r="D217" i="1"/>
  <c r="E217" i="1" s="1"/>
  <c r="A218" i="1"/>
  <c r="K218" i="1" l="1"/>
  <c r="L218" i="1" s="1"/>
  <c r="D218" i="1"/>
  <c r="E218" i="1" s="1"/>
  <c r="A219" i="1"/>
  <c r="B218" i="1"/>
  <c r="C218" i="1" s="1"/>
  <c r="I219" i="1" l="1"/>
  <c r="J219" i="1" s="1"/>
  <c r="A220" i="1"/>
  <c r="D219" i="1"/>
  <c r="E219" i="1" s="1"/>
  <c r="I220" i="1" l="1"/>
  <c r="J220" i="1" s="1"/>
  <c r="G220" i="1"/>
  <c r="H220" i="1" s="1"/>
  <c r="A221" i="1"/>
  <c r="B220" i="1"/>
  <c r="C220" i="1" s="1"/>
  <c r="D220" i="1"/>
  <c r="E220" i="1" s="1"/>
  <c r="K221" i="1" l="1"/>
  <c r="L221" i="1" s="1"/>
  <c r="G221" i="1"/>
  <c r="H221" i="1" s="1"/>
  <c r="A222" i="1"/>
  <c r="B221" i="1"/>
  <c r="C221" i="1" s="1"/>
  <c r="K222" i="1" l="1"/>
  <c r="L222" i="1" s="1"/>
  <c r="I222" i="1"/>
  <c r="J222" i="1" s="1"/>
  <c r="A223" i="1"/>
  <c r="D222" i="1"/>
  <c r="E222" i="1" s="1"/>
  <c r="A224" i="1" l="1"/>
  <c r="B223" i="1"/>
  <c r="C223" i="1" s="1"/>
  <c r="D223" i="1"/>
  <c r="E223" i="1" s="1"/>
  <c r="K224" i="1" l="1"/>
  <c r="L224" i="1" s="1"/>
  <c r="G224" i="1"/>
  <c r="H224" i="1" s="1"/>
  <c r="A225" i="1"/>
  <c r="D224" i="1"/>
  <c r="E224" i="1" s="1"/>
  <c r="I225" i="1" l="1"/>
  <c r="J225" i="1" s="1"/>
  <c r="K225" i="1"/>
  <c r="L225" i="1" s="1"/>
  <c r="G225" i="1"/>
  <c r="H225" i="1" s="1"/>
  <c r="A226" i="1"/>
  <c r="B225" i="1"/>
  <c r="C225" i="1" s="1"/>
  <c r="D225" i="1"/>
  <c r="E225" i="1" s="1"/>
  <c r="D226" i="1" l="1"/>
  <c r="E226" i="1" s="1"/>
  <c r="A227" i="1"/>
  <c r="K227" i="1" l="1"/>
  <c r="L227" i="1" s="1"/>
  <c r="I227" i="1"/>
  <c r="J227" i="1" s="1"/>
  <c r="G227" i="1"/>
  <c r="H227" i="1" s="1"/>
  <c r="A228" i="1"/>
  <c r="B227" i="1"/>
  <c r="C227" i="1" s="1"/>
  <c r="K228" i="1" l="1"/>
  <c r="L228" i="1" s="1"/>
  <c r="B228" i="1"/>
  <c r="C228" i="1" s="1"/>
  <c r="D228" i="1"/>
  <c r="E228" i="1" s="1"/>
  <c r="A229" i="1"/>
  <c r="I229" i="1" l="1"/>
  <c r="J229" i="1" s="1"/>
  <c r="G229" i="1"/>
  <c r="H229" i="1" s="1"/>
  <c r="D229" i="1"/>
  <c r="E229" i="1" s="1"/>
  <c r="A230" i="1"/>
  <c r="K230" i="1" l="1"/>
  <c r="L230" i="1" s="1"/>
  <c r="I230" i="1"/>
  <c r="J230" i="1" s="1"/>
  <c r="A231" i="1"/>
  <c r="B230" i="1"/>
  <c r="C230" i="1" s="1"/>
  <c r="D230" i="1"/>
  <c r="E230" i="1" s="1"/>
  <c r="K231" i="1" l="1"/>
  <c r="L231" i="1" s="1"/>
  <c r="A232" i="1"/>
  <c r="B231" i="1"/>
  <c r="C231" i="1" s="1"/>
  <c r="D231" i="1"/>
  <c r="E231" i="1" s="1"/>
  <c r="A233" i="1" l="1"/>
  <c r="I232" i="1"/>
  <c r="J232" i="1" s="1"/>
  <c r="G232" i="1"/>
  <c r="H232" i="1" s="1"/>
  <c r="K233" i="1" l="1"/>
  <c r="L233" i="1" s="1"/>
  <c r="I233" i="1"/>
  <c r="J233" i="1" s="1"/>
  <c r="G233" i="1"/>
  <c r="H233" i="1" s="1"/>
  <c r="A234" i="1"/>
  <c r="B233" i="1"/>
  <c r="C233" i="1" s="1"/>
  <c r="D233" i="1"/>
  <c r="E233" i="1" s="1"/>
  <c r="K234" i="1" l="1"/>
  <c r="L234" i="1" s="1"/>
  <c r="I234" i="1"/>
  <c r="J234" i="1" s="1"/>
  <c r="D234" i="1"/>
  <c r="E234" i="1" s="1"/>
  <c r="A235" i="1"/>
  <c r="B234" i="1"/>
  <c r="C234" i="1" s="1"/>
  <c r="G235" i="1" l="1"/>
  <c r="H235" i="1" s="1"/>
  <c r="A236" i="1"/>
  <c r="D235" i="1"/>
  <c r="E235" i="1" s="1"/>
  <c r="I236" i="1" l="1"/>
  <c r="J236" i="1" s="1"/>
  <c r="K236" i="1"/>
  <c r="L236" i="1" s="1"/>
  <c r="B236" i="1"/>
  <c r="C236" i="1" s="1"/>
  <c r="A237" i="1"/>
  <c r="D237" i="1" l="1"/>
  <c r="E237" i="1" s="1"/>
  <c r="A238" i="1"/>
  <c r="K238" i="1" l="1"/>
  <c r="L238" i="1" s="1"/>
  <c r="I238" i="1"/>
  <c r="J238" i="1" s="1"/>
  <c r="G238" i="1"/>
  <c r="H238" i="1" s="1"/>
  <c r="B238" i="1"/>
  <c r="C238" i="1" s="1"/>
  <c r="A239" i="1"/>
  <c r="D238" i="1"/>
  <c r="E238" i="1" s="1"/>
  <c r="K239" i="1" l="1"/>
  <c r="L239" i="1" s="1"/>
  <c r="I239" i="1"/>
  <c r="J239" i="1" s="1"/>
  <c r="B239" i="1"/>
  <c r="C239" i="1" s="1"/>
  <c r="D239" i="1"/>
  <c r="E239" i="1" s="1"/>
  <c r="A240" i="1"/>
  <c r="I240" i="1" l="1"/>
  <c r="J240" i="1" s="1"/>
  <c r="B240" i="1"/>
  <c r="C240" i="1" s="1"/>
  <c r="D240" i="1"/>
  <c r="E240" i="1" s="1"/>
  <c r="A241" i="1"/>
  <c r="K241" i="1" l="1"/>
  <c r="L241" i="1" s="1"/>
  <c r="G241" i="1"/>
  <c r="H241" i="1" s="1"/>
  <c r="A242" i="1"/>
  <c r="D241" i="1"/>
  <c r="E241" i="1" s="1"/>
  <c r="I242" i="1" l="1"/>
  <c r="J242" i="1" s="1"/>
  <c r="A243" i="1"/>
  <c r="B242" i="1"/>
  <c r="C242" i="1" s="1"/>
  <c r="K243" i="1" l="1"/>
  <c r="L243" i="1" s="1"/>
  <c r="A244" i="1"/>
  <c r="D243" i="1"/>
  <c r="E243" i="1" s="1"/>
  <c r="K244" i="1" l="1"/>
  <c r="L244" i="1" s="1"/>
  <c r="I244" i="1"/>
  <c r="J244" i="1" s="1"/>
  <c r="G244" i="1"/>
  <c r="H244" i="1" s="1"/>
  <c r="A245" i="1"/>
  <c r="B244" i="1"/>
  <c r="C244" i="1" s="1"/>
  <c r="D244" i="1"/>
  <c r="E244" i="1" s="1"/>
  <c r="I245" i="1" l="1"/>
  <c r="J245" i="1" s="1"/>
  <c r="A246" i="1"/>
  <c r="B245" i="1"/>
  <c r="C245" i="1" s="1"/>
  <c r="D245" i="1"/>
  <c r="E245" i="1" s="1"/>
  <c r="K246" i="1" l="1"/>
  <c r="L246" i="1" s="1"/>
  <c r="I246" i="1"/>
  <c r="J246" i="1" s="1"/>
  <c r="A247" i="1"/>
  <c r="D246" i="1"/>
  <c r="E246" i="1" s="1"/>
  <c r="K247" i="1" l="1"/>
  <c r="L247" i="1" s="1"/>
  <c r="G247" i="1"/>
  <c r="H247" i="1" s="1"/>
  <c r="A248" i="1"/>
  <c r="B247" i="1"/>
  <c r="C247" i="1" s="1"/>
  <c r="D247" i="1"/>
  <c r="E247" i="1" s="1"/>
  <c r="A249" i="1" l="1"/>
  <c r="I248" i="1"/>
  <c r="J248" i="1" s="1"/>
  <c r="G248" i="1"/>
  <c r="H248" i="1" s="1"/>
  <c r="K249" i="1" l="1"/>
  <c r="L249" i="1" s="1"/>
  <c r="A250" i="1"/>
  <c r="B249" i="1"/>
  <c r="C249" i="1" s="1"/>
  <c r="D249" i="1"/>
  <c r="E249" i="1" s="1"/>
  <c r="K250" i="1" l="1"/>
  <c r="L250" i="1" s="1"/>
  <c r="I250" i="1"/>
  <c r="J250" i="1" s="1"/>
  <c r="A251" i="1"/>
  <c r="B250" i="1"/>
  <c r="C250" i="1" s="1"/>
  <c r="D250" i="1"/>
  <c r="E250" i="1" s="1"/>
  <c r="I251" i="1" l="1"/>
  <c r="J251" i="1" s="1"/>
  <c r="G251" i="1"/>
  <c r="H251" i="1" s="1"/>
  <c r="A252" i="1"/>
  <c r="D251" i="1"/>
  <c r="E251" i="1" s="1"/>
  <c r="K252" i="1" l="1"/>
  <c r="L252" i="1" s="1"/>
  <c r="B252" i="1"/>
  <c r="C252" i="1" s="1"/>
  <c r="D252" i="1"/>
  <c r="E252" i="1" s="1"/>
  <c r="A253" i="1"/>
  <c r="K253" i="1" l="1"/>
  <c r="L253" i="1" s="1"/>
  <c r="I253" i="1"/>
  <c r="J253" i="1" s="1"/>
  <c r="G253" i="1"/>
  <c r="H253" i="1" s="1"/>
  <c r="A254" i="1"/>
  <c r="D253" i="1"/>
  <c r="E253" i="1" s="1"/>
  <c r="B254" i="1" l="1"/>
  <c r="C254" i="1" s="1"/>
  <c r="A255" i="1"/>
  <c r="K255" i="1" l="1"/>
  <c r="L255" i="1" s="1"/>
  <c r="G255" i="1"/>
  <c r="H255" i="1" s="1"/>
  <c r="I255" i="1"/>
  <c r="J255" i="1" s="1"/>
  <c r="A256" i="1"/>
  <c r="D255" i="1"/>
  <c r="E255" i="1" s="1"/>
  <c r="K256" i="1" l="1"/>
  <c r="L256" i="1" s="1"/>
  <c r="I256" i="1"/>
  <c r="J256" i="1" s="1"/>
  <c r="D256" i="1"/>
  <c r="E256" i="1" s="1"/>
  <c r="A257" i="1"/>
  <c r="G257" i="1" l="1"/>
  <c r="H257" i="1" s="1"/>
  <c r="D257" i="1"/>
  <c r="E257" i="1" s="1"/>
  <c r="A258" i="1"/>
  <c r="B257" i="1"/>
  <c r="C257" i="1" s="1"/>
  <c r="K258" i="1" l="1"/>
  <c r="L258" i="1" s="1"/>
  <c r="A259" i="1"/>
  <c r="D258" i="1"/>
  <c r="E258" i="1" s="1"/>
  <c r="I259" i="1" l="1"/>
  <c r="J259" i="1" s="1"/>
  <c r="G259" i="1"/>
  <c r="H259" i="1" s="1"/>
  <c r="B259" i="1"/>
  <c r="C259" i="1" s="1"/>
  <c r="D259" i="1"/>
  <c r="E259" i="1" s="1"/>
  <c r="A260" i="1"/>
  <c r="K260" i="1" l="1"/>
  <c r="L260" i="1" s="1"/>
  <c r="I260" i="1"/>
  <c r="J260" i="1" s="1"/>
  <c r="D260" i="1"/>
  <c r="E260" i="1" s="1"/>
  <c r="A261" i="1"/>
  <c r="G261" i="1" l="1"/>
  <c r="H261" i="1" s="1"/>
  <c r="B261" i="1"/>
  <c r="C261" i="1" s="1"/>
  <c r="A262" i="1"/>
  <c r="I262" i="1" l="1"/>
  <c r="J262" i="1" s="1"/>
  <c r="K262" i="1"/>
  <c r="L262" i="1" s="1"/>
  <c r="G262" i="1"/>
  <c r="H262" i="1" s="1"/>
  <c r="D262" i="1"/>
  <c r="E262" i="1" s="1"/>
  <c r="B262" i="1"/>
  <c r="C262" i="1" s="1"/>
  <c r="A263" i="1"/>
  <c r="A264" i="1" l="1"/>
  <c r="D263" i="1"/>
  <c r="E263" i="1" s="1"/>
  <c r="K264" i="1" l="1"/>
  <c r="L264" i="1" s="1"/>
  <c r="I264" i="1"/>
  <c r="J264" i="1" s="1"/>
  <c r="A265" i="1"/>
  <c r="B264" i="1"/>
  <c r="C264" i="1" s="1"/>
  <c r="I265" i="1" l="1"/>
  <c r="J265" i="1" s="1"/>
  <c r="G265" i="1"/>
  <c r="H265" i="1" s="1"/>
  <c r="A266" i="1"/>
  <c r="B265" i="1"/>
  <c r="C265" i="1" s="1"/>
  <c r="A267" i="1" l="1"/>
  <c r="K266" i="1"/>
  <c r="L266" i="1" s="1"/>
  <c r="I267" i="1" l="1"/>
  <c r="J267" i="1" s="1"/>
  <c r="G267" i="1"/>
  <c r="H267" i="1" s="1"/>
  <c r="B267" i="1"/>
  <c r="C267" i="1" s="1"/>
  <c r="A268" i="1"/>
  <c r="K268" i="1" l="1"/>
  <c r="L268" i="1" s="1"/>
  <c r="A269" i="1"/>
  <c r="B268" i="1"/>
  <c r="C268" i="1" s="1"/>
  <c r="A270" i="1" l="1"/>
  <c r="I269" i="1"/>
  <c r="J269" i="1" s="1"/>
  <c r="K270" i="1" l="1"/>
  <c r="L270" i="1" s="1"/>
  <c r="I270" i="1"/>
  <c r="J270" i="1" s="1"/>
  <c r="B270" i="1"/>
  <c r="C270" i="1" s="1"/>
  <c r="A271" i="1"/>
  <c r="A272" i="1" l="1"/>
  <c r="B271" i="1"/>
  <c r="C271" i="1" s="1"/>
  <c r="A273" i="1" l="1"/>
  <c r="I272" i="1"/>
  <c r="J272" i="1" s="1"/>
  <c r="A274" i="1" l="1"/>
  <c r="K273" i="1"/>
  <c r="L273" i="1" s="1"/>
  <c r="K274" i="1" l="1"/>
  <c r="L274" i="1" s="1"/>
  <c r="A275" i="1"/>
  <c r="B274" i="1"/>
  <c r="C274" i="1" s="1"/>
  <c r="A276" i="1" l="1"/>
  <c r="B275" i="1"/>
  <c r="C275" i="1" s="1"/>
  <c r="D275" i="1"/>
  <c r="E275" i="1" s="1"/>
  <c r="K276" i="1" l="1"/>
  <c r="L276" i="1" s="1"/>
  <c r="I276" i="1"/>
  <c r="J276" i="1" s="1"/>
  <c r="D276" i="1"/>
  <c r="E276" i="1" s="1"/>
  <c r="A277" i="1"/>
  <c r="K277" i="1" l="1"/>
  <c r="L277" i="1" s="1"/>
  <c r="I277" i="1"/>
  <c r="J277" i="1" s="1"/>
  <c r="A278" i="1"/>
  <c r="B277" i="1"/>
  <c r="C277" i="1" s="1"/>
  <c r="D278" i="1" l="1"/>
  <c r="E278" i="1" s="1"/>
  <c r="A279" i="1"/>
  <c r="B278" i="1"/>
  <c r="C278" i="1" s="1"/>
  <c r="I279" i="1" l="1"/>
  <c r="J279" i="1" s="1"/>
  <c r="A280" i="1"/>
  <c r="D279" i="1"/>
  <c r="E279" i="1" s="1"/>
  <c r="D280" i="1" l="1"/>
  <c r="E280" i="1" s="1"/>
  <c r="A281" i="1"/>
  <c r="B280" i="1"/>
  <c r="C280" i="1" s="1"/>
  <c r="K281" i="1" l="1"/>
  <c r="L281" i="1" s="1"/>
  <c r="I281" i="1"/>
  <c r="J281" i="1" s="1"/>
  <c r="A282" i="1"/>
  <c r="B281" i="1"/>
  <c r="C281" i="1" s="1"/>
  <c r="B282" i="1" l="1"/>
  <c r="C282" i="1" s="1"/>
  <c r="A283" i="1"/>
  <c r="A284" i="1" l="1"/>
  <c r="I283" i="1"/>
  <c r="J283" i="1" s="1"/>
  <c r="A285" i="1" l="1"/>
  <c r="K284" i="1"/>
  <c r="L284" i="1" s="1"/>
  <c r="G284" i="1"/>
  <c r="H284" i="1" s="1"/>
  <c r="K285" i="1" l="1"/>
  <c r="L285" i="1" s="1"/>
  <c r="A286" i="1"/>
  <c r="B285" i="1"/>
  <c r="C285" i="1" s="1"/>
  <c r="D285" i="1"/>
  <c r="E285" i="1" s="1"/>
  <c r="G286" i="1" l="1"/>
  <c r="H286" i="1" s="1"/>
  <c r="B286" i="1"/>
  <c r="C286" i="1" s="1"/>
  <c r="D286" i="1"/>
  <c r="E286" i="1" s="1"/>
  <c r="A287" i="1"/>
  <c r="A288" i="1" l="1"/>
  <c r="I287" i="1"/>
  <c r="J287" i="1" s="1"/>
  <c r="A289" i="1" l="1"/>
  <c r="B288" i="1"/>
  <c r="C288" i="1" s="1"/>
  <c r="I289" i="1" l="1"/>
  <c r="J289" i="1" s="1"/>
  <c r="K289" i="1"/>
  <c r="L289" i="1" s="1"/>
  <c r="A290" i="1"/>
  <c r="A291" i="1" s="1"/>
  <c r="B289" i="1"/>
  <c r="C289" i="1" s="1"/>
  <c r="A292" i="1" l="1"/>
  <c r="K291" i="1"/>
  <c r="L291" i="1" s="1"/>
  <c r="A293" i="1" l="1"/>
  <c r="B292" i="1"/>
  <c r="C292" i="1" s="1"/>
  <c r="A294" i="1" l="1"/>
  <c r="I293" i="1"/>
  <c r="J293" i="1" s="1"/>
  <c r="A295" i="1" l="1"/>
  <c r="K294" i="1"/>
  <c r="L294" i="1" s="1"/>
  <c r="A296" i="1" l="1"/>
  <c r="B295" i="1"/>
  <c r="C295" i="1" s="1"/>
  <c r="A297" i="1" l="1"/>
  <c r="I296" i="1"/>
  <c r="J296" i="1" s="1"/>
  <c r="K297" i="1" l="1"/>
  <c r="L297" i="1" s="1"/>
  <c r="A298" i="1"/>
  <c r="A299" i="1" s="1"/>
  <c r="B297" i="1"/>
  <c r="C297" i="1" s="1"/>
  <c r="A300" i="1" l="1"/>
  <c r="A301" i="1" s="1"/>
  <c r="A302" i="1" s="1"/>
  <c r="K299" i="1"/>
  <c r="L299" i="1" s="1"/>
  <c r="K302" i="1" l="1"/>
  <c r="L302" i="1" s="1"/>
  <c r="A303" i="1"/>
  <c r="B302" i="1"/>
  <c r="C302" i="1" s="1"/>
  <c r="A304" i="1" l="1"/>
  <c r="B304" i="1" s="1"/>
  <c r="C304" i="1" s="1"/>
  <c r="I303" i="1"/>
  <c r="J303" i="1" s="1"/>
</calcChain>
</file>

<file path=xl/sharedStrings.xml><?xml version="1.0" encoding="utf-8"?>
<sst xmlns="http://schemas.openxmlformats.org/spreadsheetml/2006/main" count="175" uniqueCount="115">
  <si>
    <t>x</t>
  </si>
  <si>
    <t>y</t>
  </si>
  <si>
    <t>Green Pico</t>
  </si>
  <si>
    <t>Red Pico</t>
  </si>
  <si>
    <t>flexible-midway</t>
  </si>
  <si>
    <t>Linear Interpolation</t>
  </si>
  <si>
    <t xml:space="preserve">Y = ( ( X - X1 )( Y2 - Y1) / ( X2 - X1) ) + Y1 </t>
  </si>
  <si>
    <t>k_i</t>
  </si>
  <si>
    <t>phi</t>
  </si>
  <si>
    <t>green pico</t>
  </si>
  <si>
    <t>red pico</t>
  </si>
  <si>
    <t>flex pico</t>
  </si>
  <si>
    <t>alpha_G</t>
  </si>
  <si>
    <t>alpha_R</t>
  </si>
  <si>
    <t>Pmax</t>
  </si>
  <si>
    <t>L</t>
  </si>
  <si>
    <t>units</t>
  </si>
  <si>
    <t>cells/(umol)</t>
  </si>
  <si>
    <t>-</t>
  </si>
  <si>
    <t>/h</t>
  </si>
  <si>
    <t>z_m</t>
  </si>
  <si>
    <t>cm</t>
  </si>
  <si>
    <t>I_in_par</t>
  </si>
  <si>
    <t>umol/m^2/s</t>
  </si>
  <si>
    <t>general</t>
  </si>
  <si>
    <t>I_out_par</t>
  </si>
  <si>
    <t>white</t>
  </si>
  <si>
    <t>red</t>
  </si>
  <si>
    <t>green</t>
  </si>
  <si>
    <t>Wavelength(nm)</t>
  </si>
  <si>
    <t>PPFD(umol m-2 s-1)</t>
  </si>
  <si>
    <t>at time 0</t>
  </si>
  <si>
    <t>initial values</t>
  </si>
  <si>
    <t>10^-8 /cm^2/cell</t>
  </si>
  <si>
    <t>N_red</t>
  </si>
  <si>
    <t>N_green</t>
  </si>
  <si>
    <t>aw (/m)</t>
  </si>
  <si>
    <t>from Buiteveld et al, 1994</t>
  </si>
  <si>
    <t>aw (/cm)</t>
  </si>
  <si>
    <t xml:space="preserve">kbg calculated as </t>
  </si>
  <si>
    <t>(ln(I_in) - ln(I_out)) / zm</t>
  </si>
  <si>
    <t>Wavelength</t>
  </si>
  <si>
    <t>white+filter-Oct1</t>
  </si>
  <si>
    <t>white+filter+seawater</t>
  </si>
  <si>
    <t>AVG</t>
  </si>
  <si>
    <t>flexible-red</t>
  </si>
  <si>
    <t>flexible-green</t>
  </si>
  <si>
    <t>Time (days)</t>
  </si>
  <si>
    <t>kpc</t>
  </si>
  <si>
    <t>kpe</t>
  </si>
  <si>
    <t>kgp</t>
  </si>
  <si>
    <t>krp</t>
  </si>
  <si>
    <t>kchl</t>
  </si>
  <si>
    <t>T (d)</t>
  </si>
  <si>
    <t>Green Pico_RL_A</t>
  </si>
  <si>
    <t>Green Pico_RL_N</t>
  </si>
  <si>
    <t>Green Pico_GL_A</t>
  </si>
  <si>
    <t>Green Pico_GL_N</t>
  </si>
  <si>
    <t>Red Pico_RL_A</t>
  </si>
  <si>
    <t>Red Pico_RL_N</t>
  </si>
  <si>
    <t>Red Pico_GL_A</t>
  </si>
  <si>
    <t>Red Pico_GL_N</t>
  </si>
  <si>
    <t>Flex Pico_RL_A</t>
  </si>
  <si>
    <t>Flex Pico_RL_N</t>
  </si>
  <si>
    <t>Flex Pico_GL_N</t>
  </si>
  <si>
    <t>Flex Pico_GL_A</t>
  </si>
  <si>
    <t>Intensities</t>
  </si>
  <si>
    <t>w+filter</t>
  </si>
  <si>
    <t>GREEN LIGHT</t>
  </si>
  <si>
    <t>RED LIGHT</t>
  </si>
  <si>
    <t>paper</t>
  </si>
  <si>
    <t>my model</t>
  </si>
  <si>
    <t>RP</t>
  </si>
  <si>
    <t>GP</t>
  </si>
  <si>
    <t>FP</t>
  </si>
  <si>
    <t>RED% Filter - 26</t>
  </si>
  <si>
    <t xml:space="preserve">GREEN% Filter- 124 </t>
  </si>
  <si>
    <t>RED*WHITE</t>
  </si>
  <si>
    <t>GREEN*WHITE</t>
  </si>
  <si>
    <t>Flexible pico</t>
  </si>
  <si>
    <t>CA parameter</t>
  </si>
  <si>
    <t>Green Light results</t>
  </si>
  <si>
    <t>Red Light results</t>
  </si>
  <si>
    <t>Green pico</t>
  </si>
  <si>
    <t>Red pico</t>
  </si>
  <si>
    <t>alpha_green</t>
  </si>
  <si>
    <t>alpha_red</t>
  </si>
  <si>
    <t>kbg</t>
  </si>
  <si>
    <t>wavelengths</t>
  </si>
  <si>
    <t>phi_gp</t>
  </si>
  <si>
    <t>phi_rp</t>
  </si>
  <si>
    <t>phi_fp</t>
  </si>
  <si>
    <t>zm</t>
  </si>
  <si>
    <t>pmax</t>
  </si>
  <si>
    <t>In.red</t>
  </si>
  <si>
    <t>In.green</t>
  </si>
  <si>
    <t>Matlab Model Inputs</t>
  </si>
  <si>
    <t>PE</t>
  </si>
  <si>
    <t>PC</t>
  </si>
  <si>
    <t>CHL</t>
  </si>
  <si>
    <t>background</t>
  </si>
  <si>
    <t>ALLGREEN</t>
  </si>
  <si>
    <t>ALLRED</t>
  </si>
  <si>
    <t>LIGHT_OUT</t>
  </si>
  <si>
    <t>Time(days)</t>
  </si>
  <si>
    <t>light_out</t>
  </si>
  <si>
    <t>INTENSTY</t>
  </si>
  <si>
    <t>124</t>
  </si>
  <si>
    <t>026</t>
  </si>
  <si>
    <t>LEE FILTERS</t>
  </si>
  <si>
    <t>GREEN</t>
  </si>
  <si>
    <t xml:space="preserve">RED </t>
  </si>
  <si>
    <t>RED</t>
  </si>
  <si>
    <t>Buiteveld et al</t>
  </si>
  <si>
    <t>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</si>
</sst>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000"/>
    <numFmt numFmtId="166" formatCode="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7" tint="-0.499984740745262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1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164" fontId="3" fillId="0" borderId="0" xfId="0" applyNumberFormat="1" applyFont="1"/>
    <xf numFmtId="0" fontId="4" fillId="0" borderId="0" xfId="0" applyFont="1"/>
    <xf numFmtId="164" fontId="4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0" applyFont="1"/>
    <xf numFmtId="0" fontId="6" fillId="0" borderId="0" xfId="0" applyFont="1"/>
    <xf numFmtId="0" fontId="0" fillId="0" borderId="0" xfId="0" applyFill="1"/>
    <xf numFmtId="0" fontId="0" fillId="0" borderId="0" xfId="0" applyAlignment="1">
      <alignment horizontal="right"/>
    </xf>
    <xf numFmtId="0" fontId="3" fillId="3" borderId="0" xfId="0" applyFont="1" applyFill="1"/>
    <xf numFmtId="2" fontId="0" fillId="0" borderId="0" xfId="0" applyNumberFormat="1"/>
    <xf numFmtId="0" fontId="7" fillId="0" borderId="0" xfId="0" applyFont="1" applyFill="1"/>
    <xf numFmtId="0" fontId="0" fillId="0" borderId="0" xfId="0" quotePrefix="1" applyFont="1" applyFill="1"/>
    <xf numFmtId="0" fontId="0" fillId="0" borderId="0" xfId="0" applyFont="1" applyFill="1"/>
    <xf numFmtId="0" fontId="3" fillId="0" borderId="0" xfId="0" applyFont="1" applyFill="1"/>
    <xf numFmtId="2" fontId="4" fillId="0" borderId="0" xfId="0" applyNumberFormat="1" applyFont="1"/>
    <xf numFmtId="43" fontId="0" fillId="0" borderId="0" xfId="1" applyFont="1"/>
    <xf numFmtId="0" fontId="9" fillId="0" borderId="0" xfId="0" applyFont="1"/>
    <xf numFmtId="0" fontId="0" fillId="0" borderId="0" xfId="0" quotePrefix="1"/>
    <xf numFmtId="11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bg1"/>
                </a:solidFill>
              </a:rPr>
              <a:t>CONTINOUS RED LIGHT 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1175172165668088"/>
          <c:y val="9.105701518838083E-2"/>
        </c:manualLayout>
      </c:layout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3515379543074"/>
          <c:y val="0.17045541258562191"/>
          <c:w val="0.80251115162328845"/>
          <c:h val="0.6530557582741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Results_ALL_Abs!$H$2</c:f>
              <c:strCache>
                <c:ptCount val="1"/>
                <c:pt idx="0">
                  <c:v>Green pico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Results_ALL_Abs!$G$3:$G$115</c:f>
              <c:numCache>
                <c:formatCode>General</c:formatCode>
                <c:ptCount val="113"/>
                <c:pt idx="0">
                  <c:v>0</c:v>
                </c:pt>
                <c:pt idx="1">
                  <c:v>0.11072626154802399</c:v>
                </c:pt>
                <c:pt idx="2">
                  <c:v>0.22145252309604899</c:v>
                </c:pt>
                <c:pt idx="3">
                  <c:v>0.33217878464407302</c:v>
                </c:pt>
                <c:pt idx="4">
                  <c:v>0.44290504619209697</c:v>
                </c:pt>
                <c:pt idx="5">
                  <c:v>0.99653635393221895</c:v>
                </c:pt>
                <c:pt idx="6">
                  <c:v>1.5501676616723401</c:v>
                </c:pt>
                <c:pt idx="7">
                  <c:v>2.1037989694124599</c:v>
                </c:pt>
                <c:pt idx="8">
                  <c:v>2.6574302771525802</c:v>
                </c:pt>
                <c:pt idx="9">
                  <c:v>3.5403831275051498</c:v>
                </c:pt>
                <c:pt idx="10">
                  <c:v>4.4233359778577199</c:v>
                </c:pt>
                <c:pt idx="11">
                  <c:v>5.3062888282102803</c:v>
                </c:pt>
                <c:pt idx="12">
                  <c:v>6.1892416785628503</c:v>
                </c:pt>
                <c:pt idx="13">
                  <c:v>7.3838596186393204</c:v>
                </c:pt>
                <c:pt idx="14">
                  <c:v>8.5784775587157895</c:v>
                </c:pt>
                <c:pt idx="15">
                  <c:v>9.7730954987922605</c:v>
                </c:pt>
                <c:pt idx="16">
                  <c:v>10.967713438868699</c:v>
                </c:pt>
                <c:pt idx="17">
                  <c:v>11.9455831644231</c:v>
                </c:pt>
                <c:pt idx="18">
                  <c:v>12.923452889977501</c:v>
                </c:pt>
                <c:pt idx="19">
                  <c:v>13.9013226155319</c:v>
                </c:pt>
                <c:pt idx="20">
                  <c:v>14.8791923410863</c:v>
                </c:pt>
                <c:pt idx="21">
                  <c:v>15.3539796092125</c:v>
                </c:pt>
                <c:pt idx="22">
                  <c:v>15.828766877338699</c:v>
                </c:pt>
                <c:pt idx="23">
                  <c:v>16.303554145465</c:v>
                </c:pt>
                <c:pt idx="24">
                  <c:v>16.7783414135912</c:v>
                </c:pt>
                <c:pt idx="25">
                  <c:v>17.253128681717399</c:v>
                </c:pt>
                <c:pt idx="26">
                  <c:v>17.727915949843599</c:v>
                </c:pt>
                <c:pt idx="27">
                  <c:v>18.202703217969901</c:v>
                </c:pt>
                <c:pt idx="28">
                  <c:v>18.677490486096101</c:v>
                </c:pt>
                <c:pt idx="29">
                  <c:v>18.686576116504099</c:v>
                </c:pt>
                <c:pt idx="30">
                  <c:v>18.695661746912201</c:v>
                </c:pt>
                <c:pt idx="31">
                  <c:v>18.704747377320199</c:v>
                </c:pt>
                <c:pt idx="32">
                  <c:v>18.713833007728301</c:v>
                </c:pt>
                <c:pt idx="33">
                  <c:v>18.7156100259261</c:v>
                </c:pt>
                <c:pt idx="34">
                  <c:v>18.717387044123999</c:v>
                </c:pt>
                <c:pt idx="35">
                  <c:v>18.719164062321799</c:v>
                </c:pt>
                <c:pt idx="36">
                  <c:v>18.720941080519701</c:v>
                </c:pt>
                <c:pt idx="37">
                  <c:v>18.7227180987175</c:v>
                </c:pt>
                <c:pt idx="38">
                  <c:v>18.724495116915399</c:v>
                </c:pt>
                <c:pt idx="39">
                  <c:v>18.726272135113199</c:v>
                </c:pt>
                <c:pt idx="40">
                  <c:v>18.728049153311101</c:v>
                </c:pt>
                <c:pt idx="41">
                  <c:v>18.729566218666498</c:v>
                </c:pt>
                <c:pt idx="42">
                  <c:v>18.731083284021899</c:v>
                </c:pt>
                <c:pt idx="43">
                  <c:v>18.7326003493773</c:v>
                </c:pt>
                <c:pt idx="44">
                  <c:v>18.734117414732701</c:v>
                </c:pt>
                <c:pt idx="45">
                  <c:v>18.741702741509801</c:v>
                </c:pt>
                <c:pt idx="46">
                  <c:v>18.749288068286798</c:v>
                </c:pt>
                <c:pt idx="47">
                  <c:v>18.756873395063899</c:v>
                </c:pt>
                <c:pt idx="48">
                  <c:v>18.764458721840899</c:v>
                </c:pt>
                <c:pt idx="49">
                  <c:v>18.802385355726202</c:v>
                </c:pt>
                <c:pt idx="50">
                  <c:v>18.840311989611401</c:v>
                </c:pt>
                <c:pt idx="51">
                  <c:v>18.878238623496699</c:v>
                </c:pt>
                <c:pt idx="52">
                  <c:v>18.916165257381898</c:v>
                </c:pt>
                <c:pt idx="53">
                  <c:v>19.1057984268082</c:v>
                </c:pt>
                <c:pt idx="54">
                  <c:v>19.295431596234401</c:v>
                </c:pt>
                <c:pt idx="55">
                  <c:v>19.485064765660599</c:v>
                </c:pt>
                <c:pt idx="56">
                  <c:v>19.6746979350869</c:v>
                </c:pt>
                <c:pt idx="57">
                  <c:v>20.622863782218101</c:v>
                </c:pt>
                <c:pt idx="58">
                  <c:v>21.571029629349301</c:v>
                </c:pt>
                <c:pt idx="59">
                  <c:v>22.519195476480501</c:v>
                </c:pt>
                <c:pt idx="60">
                  <c:v>23.467361323611701</c:v>
                </c:pt>
                <c:pt idx="61">
                  <c:v>24.683593504784</c:v>
                </c:pt>
                <c:pt idx="62">
                  <c:v>25.899825685956198</c:v>
                </c:pt>
                <c:pt idx="63">
                  <c:v>27.1160578671285</c:v>
                </c:pt>
                <c:pt idx="64">
                  <c:v>28.332290048300699</c:v>
                </c:pt>
                <c:pt idx="65">
                  <c:v>29.526894544949801</c:v>
                </c:pt>
                <c:pt idx="66">
                  <c:v>30.7214990415989</c:v>
                </c:pt>
                <c:pt idx="67">
                  <c:v>31.916103538247999</c:v>
                </c:pt>
                <c:pt idx="68">
                  <c:v>33.110708034897101</c:v>
                </c:pt>
                <c:pt idx="69">
                  <c:v>34.303193253708898</c:v>
                </c:pt>
                <c:pt idx="70">
                  <c:v>35.495678472520702</c:v>
                </c:pt>
                <c:pt idx="71">
                  <c:v>36.688163691332498</c:v>
                </c:pt>
                <c:pt idx="72">
                  <c:v>37.880648910144302</c:v>
                </c:pt>
                <c:pt idx="73">
                  <c:v>39.0713844429551</c:v>
                </c:pt>
                <c:pt idx="74">
                  <c:v>40.262119975765799</c:v>
                </c:pt>
                <c:pt idx="75">
                  <c:v>41.452855508576498</c:v>
                </c:pt>
                <c:pt idx="76">
                  <c:v>42.643591041387197</c:v>
                </c:pt>
                <c:pt idx="77">
                  <c:v>43.8331491983311</c:v>
                </c:pt>
                <c:pt idx="78">
                  <c:v>45.022707355274903</c:v>
                </c:pt>
                <c:pt idx="79">
                  <c:v>46.212265512218799</c:v>
                </c:pt>
                <c:pt idx="80">
                  <c:v>47.401823669162603</c:v>
                </c:pt>
                <c:pt idx="81">
                  <c:v>48.051367751872</c:v>
                </c:pt>
                <c:pt idx="82">
                  <c:v>48.700911834581298</c:v>
                </c:pt>
                <c:pt idx="83">
                  <c:v>49.350455917290702</c:v>
                </c:pt>
                <c:pt idx="84">
                  <c:v>50</c:v>
                </c:pt>
              </c:numCache>
            </c:numRef>
          </c:xVal>
          <c:yVal>
            <c:numRef>
              <c:f>Results_ALL_Abs!$H$3:$H$115</c:f>
              <c:numCache>
                <c:formatCode>General</c:formatCode>
                <c:ptCount val="113"/>
                <c:pt idx="0">
                  <c:v>2.4737538640478399E-2</c:v>
                </c:pt>
                <c:pt idx="1">
                  <c:v>2.5994418084372299E-2</c:v>
                </c:pt>
                <c:pt idx="2">
                  <c:v>2.72895908221828E-2</c:v>
                </c:pt>
                <c:pt idx="3">
                  <c:v>2.86220230371785E-2</c:v>
                </c:pt>
                <c:pt idx="4">
                  <c:v>2.9990507923635099E-2</c:v>
                </c:pt>
                <c:pt idx="5">
                  <c:v>3.73238787620166E-2</c:v>
                </c:pt>
                <c:pt idx="6">
                  <c:v>4.52845324278318E-2</c:v>
                </c:pt>
                <c:pt idx="7">
                  <c:v>5.3595795039468201E-2</c:v>
                </c:pt>
                <c:pt idx="8">
                  <c:v>6.1970204966775598E-2</c:v>
                </c:pt>
                <c:pt idx="9">
                  <c:v>7.4801324464463095E-2</c:v>
                </c:pt>
                <c:pt idx="10">
                  <c:v>8.6408868594723701E-2</c:v>
                </c:pt>
                <c:pt idx="11">
                  <c:v>9.6422524026285802E-2</c:v>
                </c:pt>
                <c:pt idx="12">
                  <c:v>0.10474714745863201</c:v>
                </c:pt>
                <c:pt idx="13">
                  <c:v>0.113579881294015</c:v>
                </c:pt>
                <c:pt idx="14">
                  <c:v>0.119918773351136</c:v>
                </c:pt>
                <c:pt idx="15">
                  <c:v>0.124127565644129</c:v>
                </c:pt>
                <c:pt idx="16">
                  <c:v>0.12669883963151801</c:v>
                </c:pt>
                <c:pt idx="17">
                  <c:v>0.12790049999949901</c:v>
                </c:pt>
                <c:pt idx="18">
                  <c:v>0.128390701723297</c:v>
                </c:pt>
                <c:pt idx="19">
                  <c:v>0.12828394531106899</c:v>
                </c:pt>
                <c:pt idx="20">
                  <c:v>0.12769452759846001</c:v>
                </c:pt>
                <c:pt idx="21">
                  <c:v>0.127263928121364</c:v>
                </c:pt>
                <c:pt idx="22">
                  <c:v>0.12674690023318899</c:v>
                </c:pt>
                <c:pt idx="23">
                  <c:v>0.12615062346629499</c:v>
                </c:pt>
                <c:pt idx="24">
                  <c:v>0.12548174478985499</c:v>
                </c:pt>
                <c:pt idx="25">
                  <c:v>0.124746297614901</c:v>
                </c:pt>
                <c:pt idx="26">
                  <c:v>0.12394958135053</c:v>
                </c:pt>
                <c:pt idx="27">
                  <c:v>0.123096486246122</c:v>
                </c:pt>
                <c:pt idx="28">
                  <c:v>0.122191560163199</c:v>
                </c:pt>
                <c:pt idx="29">
                  <c:v>0.12217376602532699</c:v>
                </c:pt>
                <c:pt idx="30">
                  <c:v>0.122155954449384</c:v>
                </c:pt>
                <c:pt idx="31">
                  <c:v>0.12213812546284999</c:v>
                </c:pt>
                <c:pt idx="32">
                  <c:v>0.122120279093162</c:v>
                </c:pt>
                <c:pt idx="33">
                  <c:v>0.122116786570694</c:v>
                </c:pt>
                <c:pt idx="34">
                  <c:v>0.12211329338450901</c:v>
                </c:pt>
                <c:pt idx="35">
                  <c:v>0.12210979953481201</c:v>
                </c:pt>
                <c:pt idx="36">
                  <c:v>0.122106305021805</c:v>
                </c:pt>
                <c:pt idx="37">
                  <c:v>0.122102809794122</c:v>
                </c:pt>
                <c:pt idx="38">
                  <c:v>0.122099313933139</c:v>
                </c:pt>
                <c:pt idx="39">
                  <c:v>0.122095817670117</c:v>
                </c:pt>
                <c:pt idx="40">
                  <c:v>0.122092321278902</c:v>
                </c:pt>
                <c:pt idx="41">
                  <c:v>0.12208933637795299</c:v>
                </c:pt>
                <c:pt idx="42">
                  <c:v>0.12208635144695899</c:v>
                </c:pt>
                <c:pt idx="43">
                  <c:v>0.122083366485953</c:v>
                </c:pt>
                <c:pt idx="44">
                  <c:v>0.122080381494969</c:v>
                </c:pt>
                <c:pt idx="45">
                  <c:v>0.122065456091545</c:v>
                </c:pt>
                <c:pt idx="46">
                  <c:v>0.122050529943681</c:v>
                </c:pt>
                <c:pt idx="47">
                  <c:v>0.122035603055551</c:v>
                </c:pt>
                <c:pt idx="48">
                  <c:v>0.122020675431322</c:v>
                </c:pt>
                <c:pt idx="49">
                  <c:v>0.121946026414021</c:v>
                </c:pt>
                <c:pt idx="50">
                  <c:v>0.121871359615021</c:v>
                </c:pt>
                <c:pt idx="51">
                  <c:v>0.12179667554694</c:v>
                </c:pt>
                <c:pt idx="52">
                  <c:v>0.121721974717914</c:v>
                </c:pt>
                <c:pt idx="53">
                  <c:v>0.12134823667585599</c:v>
                </c:pt>
                <c:pt idx="54">
                  <c:v>0.12097415327868501</c:v>
                </c:pt>
                <c:pt idx="55">
                  <c:v>0.120599783175838</c:v>
                </c:pt>
                <c:pt idx="56">
                  <c:v>0.120225182581478</c:v>
                </c:pt>
                <c:pt idx="57">
                  <c:v>0.118350690100582</c:v>
                </c:pt>
                <c:pt idx="58">
                  <c:v>0.11647749218928199</c:v>
                </c:pt>
                <c:pt idx="59">
                  <c:v>0.11461017522889599</c:v>
                </c:pt>
                <c:pt idx="60">
                  <c:v>0.11275283449023001</c:v>
                </c:pt>
                <c:pt idx="61">
                  <c:v>0.110390251327425</c:v>
                </c:pt>
                <c:pt idx="62">
                  <c:v>0.108053905032702</c:v>
                </c:pt>
                <c:pt idx="63">
                  <c:v>0.10574730748735001</c:v>
                </c:pt>
                <c:pt idx="64">
                  <c:v>0.103473679072649</c:v>
                </c:pt>
                <c:pt idx="65">
                  <c:v>0.10127485668377401</c:v>
                </c:pt>
                <c:pt idx="66">
                  <c:v>9.9111118966009604E-2</c:v>
                </c:pt>
                <c:pt idx="67">
                  <c:v>9.6983379048068794E-2</c:v>
                </c:pt>
                <c:pt idx="68">
                  <c:v>9.4892402726247702E-2</c:v>
                </c:pt>
                <c:pt idx="69">
                  <c:v>9.2842276599843898E-2</c:v>
                </c:pt>
                <c:pt idx="70">
                  <c:v>9.08293391550654E-2</c:v>
                </c:pt>
                <c:pt idx="71">
                  <c:v>8.8853602416801195E-2</c:v>
                </c:pt>
                <c:pt idx="72">
                  <c:v>8.6915011371095696E-2</c:v>
                </c:pt>
                <c:pt idx="73">
                  <c:v>8.5016164800354899E-2</c:v>
                </c:pt>
                <c:pt idx="74">
                  <c:v>8.31538876440331E-2</c:v>
                </c:pt>
                <c:pt idx="75">
                  <c:v>8.1327844055722603E-2</c:v>
                </c:pt>
                <c:pt idx="76">
                  <c:v>7.9537669748813003E-2</c:v>
                </c:pt>
                <c:pt idx="77">
                  <c:v>7.7784676253872906E-2</c:v>
                </c:pt>
                <c:pt idx="78">
                  <c:v>7.6066619930687196E-2</c:v>
                </c:pt>
                <c:pt idx="79">
                  <c:v>7.4383031912517994E-2</c:v>
                </c:pt>
                <c:pt idx="80">
                  <c:v>7.2733432800740003E-2</c:v>
                </c:pt>
                <c:pt idx="81">
                  <c:v>7.1846859001166899E-2</c:v>
                </c:pt>
                <c:pt idx="82">
                  <c:v>7.0970188576533602E-2</c:v>
                </c:pt>
                <c:pt idx="83">
                  <c:v>7.0103338471376703E-2</c:v>
                </c:pt>
                <c:pt idx="84">
                  <c:v>6.9246225123865995E-2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9-8944-8F76-168A1C7A0FDA}"/>
            </c:ext>
          </c:extLst>
        </c:ser>
        <c:ser>
          <c:idx val="1"/>
          <c:order val="1"/>
          <c:tx>
            <c:strRef>
              <c:f>Results_ALL_Abs!$I$2</c:f>
              <c:strCache>
                <c:ptCount val="1"/>
                <c:pt idx="0">
                  <c:v>Red pico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Results_ALL_Abs!$G$3:$G$115</c:f>
              <c:numCache>
                <c:formatCode>General</c:formatCode>
                <c:ptCount val="113"/>
                <c:pt idx="0">
                  <c:v>0</c:v>
                </c:pt>
                <c:pt idx="1">
                  <c:v>0.11072626154802399</c:v>
                </c:pt>
                <c:pt idx="2">
                  <c:v>0.22145252309604899</c:v>
                </c:pt>
                <c:pt idx="3">
                  <c:v>0.33217878464407302</c:v>
                </c:pt>
                <c:pt idx="4">
                  <c:v>0.44290504619209697</c:v>
                </c:pt>
                <c:pt idx="5">
                  <c:v>0.99653635393221895</c:v>
                </c:pt>
                <c:pt idx="6">
                  <c:v>1.5501676616723401</c:v>
                </c:pt>
                <c:pt idx="7">
                  <c:v>2.1037989694124599</c:v>
                </c:pt>
                <c:pt idx="8">
                  <c:v>2.6574302771525802</c:v>
                </c:pt>
                <c:pt idx="9">
                  <c:v>3.5403831275051498</c:v>
                </c:pt>
                <c:pt idx="10">
                  <c:v>4.4233359778577199</c:v>
                </c:pt>
                <c:pt idx="11">
                  <c:v>5.3062888282102803</c:v>
                </c:pt>
                <c:pt idx="12">
                  <c:v>6.1892416785628503</c:v>
                </c:pt>
                <c:pt idx="13">
                  <c:v>7.3838596186393204</c:v>
                </c:pt>
                <c:pt idx="14">
                  <c:v>8.5784775587157895</c:v>
                </c:pt>
                <c:pt idx="15">
                  <c:v>9.7730954987922605</c:v>
                </c:pt>
                <c:pt idx="16">
                  <c:v>10.967713438868699</c:v>
                </c:pt>
                <c:pt idx="17">
                  <c:v>11.9455831644231</c:v>
                </c:pt>
                <c:pt idx="18">
                  <c:v>12.923452889977501</c:v>
                </c:pt>
                <c:pt idx="19">
                  <c:v>13.9013226155319</c:v>
                </c:pt>
                <c:pt idx="20">
                  <c:v>14.8791923410863</c:v>
                </c:pt>
                <c:pt idx="21">
                  <c:v>15.3539796092125</c:v>
                </c:pt>
                <c:pt idx="22">
                  <c:v>15.828766877338699</c:v>
                </c:pt>
                <c:pt idx="23">
                  <c:v>16.303554145465</c:v>
                </c:pt>
                <c:pt idx="24">
                  <c:v>16.7783414135912</c:v>
                </c:pt>
                <c:pt idx="25">
                  <c:v>17.253128681717399</c:v>
                </c:pt>
                <c:pt idx="26">
                  <c:v>17.727915949843599</c:v>
                </c:pt>
                <c:pt idx="27">
                  <c:v>18.202703217969901</c:v>
                </c:pt>
                <c:pt idx="28">
                  <c:v>18.677490486096101</c:v>
                </c:pt>
                <c:pt idx="29">
                  <c:v>18.686576116504099</c:v>
                </c:pt>
                <c:pt idx="30">
                  <c:v>18.695661746912201</c:v>
                </c:pt>
                <c:pt idx="31">
                  <c:v>18.704747377320199</c:v>
                </c:pt>
                <c:pt idx="32">
                  <c:v>18.713833007728301</c:v>
                </c:pt>
                <c:pt idx="33">
                  <c:v>18.7156100259261</c:v>
                </c:pt>
                <c:pt idx="34">
                  <c:v>18.717387044123999</c:v>
                </c:pt>
                <c:pt idx="35">
                  <c:v>18.719164062321799</c:v>
                </c:pt>
                <c:pt idx="36">
                  <c:v>18.720941080519701</c:v>
                </c:pt>
                <c:pt idx="37">
                  <c:v>18.7227180987175</c:v>
                </c:pt>
                <c:pt idx="38">
                  <c:v>18.724495116915399</c:v>
                </c:pt>
                <c:pt idx="39">
                  <c:v>18.726272135113199</c:v>
                </c:pt>
                <c:pt idx="40">
                  <c:v>18.728049153311101</c:v>
                </c:pt>
                <c:pt idx="41">
                  <c:v>18.729566218666498</c:v>
                </c:pt>
                <c:pt idx="42">
                  <c:v>18.731083284021899</c:v>
                </c:pt>
                <c:pt idx="43">
                  <c:v>18.7326003493773</c:v>
                </c:pt>
                <c:pt idx="44">
                  <c:v>18.734117414732701</c:v>
                </c:pt>
                <c:pt idx="45">
                  <c:v>18.741702741509801</c:v>
                </c:pt>
                <c:pt idx="46">
                  <c:v>18.749288068286798</c:v>
                </c:pt>
                <c:pt idx="47">
                  <c:v>18.756873395063899</c:v>
                </c:pt>
                <c:pt idx="48">
                  <c:v>18.764458721840899</c:v>
                </c:pt>
                <c:pt idx="49">
                  <c:v>18.802385355726202</c:v>
                </c:pt>
                <c:pt idx="50">
                  <c:v>18.840311989611401</c:v>
                </c:pt>
                <c:pt idx="51">
                  <c:v>18.878238623496699</c:v>
                </c:pt>
                <c:pt idx="52">
                  <c:v>18.916165257381898</c:v>
                </c:pt>
                <c:pt idx="53">
                  <c:v>19.1057984268082</c:v>
                </c:pt>
                <c:pt idx="54">
                  <c:v>19.295431596234401</c:v>
                </c:pt>
                <c:pt idx="55">
                  <c:v>19.485064765660599</c:v>
                </c:pt>
                <c:pt idx="56">
                  <c:v>19.6746979350869</c:v>
                </c:pt>
                <c:pt idx="57">
                  <c:v>20.622863782218101</c:v>
                </c:pt>
                <c:pt idx="58">
                  <c:v>21.571029629349301</c:v>
                </c:pt>
                <c:pt idx="59">
                  <c:v>22.519195476480501</c:v>
                </c:pt>
                <c:pt idx="60">
                  <c:v>23.467361323611701</c:v>
                </c:pt>
                <c:pt idx="61">
                  <c:v>24.683593504784</c:v>
                </c:pt>
                <c:pt idx="62">
                  <c:v>25.899825685956198</c:v>
                </c:pt>
                <c:pt idx="63">
                  <c:v>27.1160578671285</c:v>
                </c:pt>
                <c:pt idx="64">
                  <c:v>28.332290048300699</c:v>
                </c:pt>
                <c:pt idx="65">
                  <c:v>29.526894544949801</c:v>
                </c:pt>
                <c:pt idx="66">
                  <c:v>30.7214990415989</c:v>
                </c:pt>
                <c:pt idx="67">
                  <c:v>31.916103538247999</c:v>
                </c:pt>
                <c:pt idx="68">
                  <c:v>33.110708034897101</c:v>
                </c:pt>
                <c:pt idx="69">
                  <c:v>34.303193253708898</c:v>
                </c:pt>
                <c:pt idx="70">
                  <c:v>35.495678472520702</c:v>
                </c:pt>
                <c:pt idx="71">
                  <c:v>36.688163691332498</c:v>
                </c:pt>
                <c:pt idx="72">
                  <c:v>37.880648910144302</c:v>
                </c:pt>
                <c:pt idx="73">
                  <c:v>39.0713844429551</c:v>
                </c:pt>
                <c:pt idx="74">
                  <c:v>40.262119975765799</c:v>
                </c:pt>
                <c:pt idx="75">
                  <c:v>41.452855508576498</c:v>
                </c:pt>
                <c:pt idx="76">
                  <c:v>42.643591041387197</c:v>
                </c:pt>
                <c:pt idx="77">
                  <c:v>43.8331491983311</c:v>
                </c:pt>
                <c:pt idx="78">
                  <c:v>45.022707355274903</c:v>
                </c:pt>
                <c:pt idx="79">
                  <c:v>46.212265512218799</c:v>
                </c:pt>
                <c:pt idx="80">
                  <c:v>47.401823669162603</c:v>
                </c:pt>
                <c:pt idx="81">
                  <c:v>48.051367751872</c:v>
                </c:pt>
                <c:pt idx="82">
                  <c:v>48.700911834581298</c:v>
                </c:pt>
                <c:pt idx="83">
                  <c:v>49.350455917290702</c:v>
                </c:pt>
                <c:pt idx="84">
                  <c:v>50</c:v>
                </c:pt>
              </c:numCache>
            </c:numRef>
          </c:xVal>
          <c:yVal>
            <c:numRef>
              <c:f>Results_ALL_Abs!$I$3:$I$115</c:f>
              <c:numCache>
                <c:formatCode>General</c:formatCode>
                <c:ptCount val="113"/>
                <c:pt idx="0">
                  <c:v>2.5232060020460301E-2</c:v>
                </c:pt>
                <c:pt idx="1">
                  <c:v>2.5511680009352701E-2</c:v>
                </c:pt>
                <c:pt idx="2">
                  <c:v>2.5778042289151499E-2</c:v>
                </c:pt>
                <c:pt idx="3">
                  <c:v>2.6030540063369901E-2</c:v>
                </c:pt>
                <c:pt idx="4">
                  <c:v>2.62686151777284E-2</c:v>
                </c:pt>
                <c:pt idx="5">
                  <c:v>2.7226389429135099E-2</c:v>
                </c:pt>
                <c:pt idx="6">
                  <c:v>2.77742217944561E-2</c:v>
                </c:pt>
                <c:pt idx="7">
                  <c:v>2.79089470442591E-2</c:v>
                </c:pt>
                <c:pt idx="8">
                  <c:v>2.7660338189029798E-2</c:v>
                </c:pt>
                <c:pt idx="9">
                  <c:v>2.66105463142201E-2</c:v>
                </c:pt>
                <c:pt idx="10">
                  <c:v>2.4989140583028799E-2</c:v>
                </c:pt>
                <c:pt idx="11">
                  <c:v>2.3032692806312201E-2</c:v>
                </c:pt>
                <c:pt idx="12">
                  <c:v>2.0930269928955501E-2</c:v>
                </c:pt>
                <c:pt idx="13">
                  <c:v>1.80974946018829E-2</c:v>
                </c:pt>
                <c:pt idx="14">
                  <c:v>1.5431227100686101E-2</c:v>
                </c:pt>
                <c:pt idx="15">
                  <c:v>1.3022087451243799E-2</c:v>
                </c:pt>
                <c:pt idx="16">
                  <c:v>1.0913419301996E-2</c:v>
                </c:pt>
                <c:pt idx="17">
                  <c:v>9.4096033467909405E-3</c:v>
                </c:pt>
                <c:pt idx="18">
                  <c:v>8.0903136414731108E-3</c:v>
                </c:pt>
                <c:pt idx="19">
                  <c:v>6.9402072062924097E-3</c:v>
                </c:pt>
                <c:pt idx="20">
                  <c:v>5.9431754720029499E-3</c:v>
                </c:pt>
                <c:pt idx="21">
                  <c:v>5.5091991565636598E-3</c:v>
                </c:pt>
                <c:pt idx="22">
                  <c:v>5.1052802119681204E-3</c:v>
                </c:pt>
                <c:pt idx="23">
                  <c:v>4.7295910919315396E-3</c:v>
                </c:pt>
                <c:pt idx="24">
                  <c:v>4.3803627840898404E-3</c:v>
                </c:pt>
                <c:pt idx="25">
                  <c:v>4.0558952190183298E-3</c:v>
                </c:pt>
                <c:pt idx="26">
                  <c:v>3.7545859519187699E-3</c:v>
                </c:pt>
                <c:pt idx="27">
                  <c:v>3.47490967209239E-3</c:v>
                </c:pt>
                <c:pt idx="28">
                  <c:v>3.21541216317139E-3</c:v>
                </c:pt>
                <c:pt idx="29">
                  <c:v>3.2106339421814102E-3</c:v>
                </c:pt>
                <c:pt idx="30">
                  <c:v>3.20586259756019E-3</c:v>
                </c:pt>
                <c:pt idx="31">
                  <c:v>3.2010981200171502E-3</c:v>
                </c:pt>
                <c:pt idx="32">
                  <c:v>3.1963405002722101E-3</c:v>
                </c:pt>
                <c:pt idx="33">
                  <c:v>3.1954107795227199E-3</c:v>
                </c:pt>
                <c:pt idx="34">
                  <c:v>3.1944813206856199E-3</c:v>
                </c:pt>
                <c:pt idx="35">
                  <c:v>3.1935521236915402E-3</c:v>
                </c:pt>
                <c:pt idx="36">
                  <c:v>3.1926231884712901E-3</c:v>
                </c:pt>
                <c:pt idx="37">
                  <c:v>3.1916945144325301E-3</c:v>
                </c:pt>
                <c:pt idx="38">
                  <c:v>3.19076610232956E-3</c:v>
                </c:pt>
                <c:pt idx="39">
                  <c:v>3.1898379544345401E-3</c:v>
                </c:pt>
                <c:pt idx="40">
                  <c:v>3.18891007344917E-3</c:v>
                </c:pt>
                <c:pt idx="41">
                  <c:v>3.1881181407834702E-3</c:v>
                </c:pt>
                <c:pt idx="42">
                  <c:v>3.18732640318808E-3</c:v>
                </c:pt>
                <c:pt idx="43">
                  <c:v>3.1865348606157601E-3</c:v>
                </c:pt>
                <c:pt idx="44">
                  <c:v>3.1857435130192898E-3</c:v>
                </c:pt>
                <c:pt idx="45">
                  <c:v>3.18178969802216E-3</c:v>
                </c:pt>
                <c:pt idx="46">
                  <c:v>3.1778407503432402E-3</c:v>
                </c:pt>
                <c:pt idx="47">
                  <c:v>3.1738966640915299E-3</c:v>
                </c:pt>
                <c:pt idx="48">
                  <c:v>3.16995743338293E-3</c:v>
                </c:pt>
                <c:pt idx="49">
                  <c:v>3.1503339075121899E-3</c:v>
                </c:pt>
                <c:pt idx="50">
                  <c:v>3.1308308915408002E-3</c:v>
                </c:pt>
                <c:pt idx="51">
                  <c:v>3.1114476576358302E-3</c:v>
                </c:pt>
                <c:pt idx="52">
                  <c:v>3.0921834821724201E-3</c:v>
                </c:pt>
                <c:pt idx="53">
                  <c:v>2.9976234139911899E-3</c:v>
                </c:pt>
                <c:pt idx="54">
                  <c:v>2.90593367734526E-3</c:v>
                </c:pt>
                <c:pt idx="55">
                  <c:v>2.81702847841225E-3</c:v>
                </c:pt>
                <c:pt idx="56">
                  <c:v>2.7308244250456E-3</c:v>
                </c:pt>
                <c:pt idx="57">
                  <c:v>2.3374312450872101E-3</c:v>
                </c:pt>
                <c:pt idx="58">
                  <c:v>2.0004469153242499E-3</c:v>
                </c:pt>
                <c:pt idx="59">
                  <c:v>1.7120174818998899E-3</c:v>
                </c:pt>
                <c:pt idx="60">
                  <c:v>1.4650420530009001E-3</c:v>
                </c:pt>
                <c:pt idx="61">
                  <c:v>1.19908697035294E-3</c:v>
                </c:pt>
                <c:pt idx="62">
                  <c:v>9.8131875780650495E-4</c:v>
                </c:pt>
                <c:pt idx="63">
                  <c:v>8.0340909469079702E-4</c:v>
                </c:pt>
                <c:pt idx="64">
                  <c:v>6.5776366366492598E-4</c:v>
                </c:pt>
                <c:pt idx="65">
                  <c:v>5.4005467598568799E-4</c:v>
                </c:pt>
                <c:pt idx="66">
                  <c:v>4.4339361942787698E-4</c:v>
                </c:pt>
                <c:pt idx="67">
                  <c:v>3.64175713563382E-4</c:v>
                </c:pt>
                <c:pt idx="68">
                  <c:v>2.9912272684495198E-4</c:v>
                </c:pt>
                <c:pt idx="69">
                  <c:v>2.4561455291482602E-4</c:v>
                </c:pt>
                <c:pt idx="70">
                  <c:v>2.0167550482605599E-4</c:v>
                </c:pt>
                <c:pt idx="71">
                  <c:v>1.65664986860867E-4</c:v>
                </c:pt>
                <c:pt idx="72">
                  <c:v>1.3609180206885599E-4</c:v>
                </c:pt>
                <c:pt idx="73">
                  <c:v>1.11758112564735E-4</c:v>
                </c:pt>
                <c:pt idx="74" formatCode="0.00E+00">
                  <c:v>9.1775285962061195E-5</c:v>
                </c:pt>
                <c:pt idx="75" formatCode="0.00E+00">
                  <c:v>7.5397161724905396E-5</c:v>
                </c:pt>
                <c:pt idx="76" formatCode="0.00E+00">
                  <c:v>6.1945739385094197E-5</c:v>
                </c:pt>
                <c:pt idx="77" formatCode="0.00E+00">
                  <c:v>5.0871720643473302E-5</c:v>
                </c:pt>
                <c:pt idx="78" formatCode="0.00E+00">
                  <c:v>4.1777646157265901E-5</c:v>
                </c:pt>
                <c:pt idx="79" formatCode="0.00E+00">
                  <c:v>3.43238893956422E-5</c:v>
                </c:pt>
                <c:pt idx="80" formatCode="0.00E+00">
                  <c:v>2.8201902447644699E-5</c:v>
                </c:pt>
                <c:pt idx="81" formatCode="0.00E+00">
                  <c:v>2.5327635928608898E-5</c:v>
                </c:pt>
                <c:pt idx="82" formatCode="0.00E+00">
                  <c:v>2.2746163293023799E-5</c:v>
                </c:pt>
                <c:pt idx="83" formatCode="0.00E+00">
                  <c:v>2.0427893742469798E-5</c:v>
                </c:pt>
                <c:pt idx="84" formatCode="0.00E+00">
                  <c:v>1.8345754024301301E-5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9-8944-8F76-168A1C7A0FDA}"/>
            </c:ext>
          </c:extLst>
        </c:ser>
        <c:ser>
          <c:idx val="2"/>
          <c:order val="2"/>
          <c:tx>
            <c:strRef>
              <c:f>Results_ALL_Abs!$J$2</c:f>
              <c:strCache>
                <c:ptCount val="1"/>
                <c:pt idx="0">
                  <c:v>Flexible pico</c:v>
                </c:pt>
              </c:strCache>
            </c:strRef>
          </c:tx>
          <c:spPr>
            <a:ln w="508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Results_ALL_Abs!$G$3:$G$115</c:f>
              <c:numCache>
                <c:formatCode>General</c:formatCode>
                <c:ptCount val="113"/>
                <c:pt idx="0">
                  <c:v>0</c:v>
                </c:pt>
                <c:pt idx="1">
                  <c:v>0.11072626154802399</c:v>
                </c:pt>
                <c:pt idx="2">
                  <c:v>0.22145252309604899</c:v>
                </c:pt>
                <c:pt idx="3">
                  <c:v>0.33217878464407302</c:v>
                </c:pt>
                <c:pt idx="4">
                  <c:v>0.44290504619209697</c:v>
                </c:pt>
                <c:pt idx="5">
                  <c:v>0.99653635393221895</c:v>
                </c:pt>
                <c:pt idx="6">
                  <c:v>1.5501676616723401</c:v>
                </c:pt>
                <c:pt idx="7">
                  <c:v>2.1037989694124599</c:v>
                </c:pt>
                <c:pt idx="8">
                  <c:v>2.6574302771525802</c:v>
                </c:pt>
                <c:pt idx="9">
                  <c:v>3.5403831275051498</c:v>
                </c:pt>
                <c:pt idx="10">
                  <c:v>4.4233359778577199</c:v>
                </c:pt>
                <c:pt idx="11">
                  <c:v>5.3062888282102803</c:v>
                </c:pt>
                <c:pt idx="12">
                  <c:v>6.1892416785628503</c:v>
                </c:pt>
                <c:pt idx="13">
                  <c:v>7.3838596186393204</c:v>
                </c:pt>
                <c:pt idx="14">
                  <c:v>8.5784775587157895</c:v>
                </c:pt>
                <c:pt idx="15">
                  <c:v>9.7730954987922605</c:v>
                </c:pt>
                <c:pt idx="16">
                  <c:v>10.967713438868699</c:v>
                </c:pt>
                <c:pt idx="17">
                  <c:v>11.9455831644231</c:v>
                </c:pt>
                <c:pt idx="18">
                  <c:v>12.923452889977501</c:v>
                </c:pt>
                <c:pt idx="19">
                  <c:v>13.9013226155319</c:v>
                </c:pt>
                <c:pt idx="20">
                  <c:v>14.8791923410863</c:v>
                </c:pt>
                <c:pt idx="21">
                  <c:v>15.3539796092125</c:v>
                </c:pt>
                <c:pt idx="22">
                  <c:v>15.828766877338699</c:v>
                </c:pt>
                <c:pt idx="23">
                  <c:v>16.303554145465</c:v>
                </c:pt>
                <c:pt idx="24">
                  <c:v>16.7783414135912</c:v>
                </c:pt>
                <c:pt idx="25">
                  <c:v>17.253128681717399</c:v>
                </c:pt>
                <c:pt idx="26">
                  <c:v>17.727915949843599</c:v>
                </c:pt>
                <c:pt idx="27">
                  <c:v>18.202703217969901</c:v>
                </c:pt>
                <c:pt idx="28">
                  <c:v>18.677490486096101</c:v>
                </c:pt>
                <c:pt idx="29">
                  <c:v>18.686576116504099</c:v>
                </c:pt>
                <c:pt idx="30">
                  <c:v>18.695661746912201</c:v>
                </c:pt>
                <c:pt idx="31">
                  <c:v>18.704747377320199</c:v>
                </c:pt>
                <c:pt idx="32">
                  <c:v>18.713833007728301</c:v>
                </c:pt>
                <c:pt idx="33">
                  <c:v>18.7156100259261</c:v>
                </c:pt>
                <c:pt idx="34">
                  <c:v>18.717387044123999</c:v>
                </c:pt>
                <c:pt idx="35">
                  <c:v>18.719164062321799</c:v>
                </c:pt>
                <c:pt idx="36">
                  <c:v>18.720941080519701</c:v>
                </c:pt>
                <c:pt idx="37">
                  <c:v>18.7227180987175</c:v>
                </c:pt>
                <c:pt idx="38">
                  <c:v>18.724495116915399</c:v>
                </c:pt>
                <c:pt idx="39">
                  <c:v>18.726272135113199</c:v>
                </c:pt>
                <c:pt idx="40">
                  <c:v>18.728049153311101</c:v>
                </c:pt>
                <c:pt idx="41">
                  <c:v>18.729566218666498</c:v>
                </c:pt>
                <c:pt idx="42">
                  <c:v>18.731083284021899</c:v>
                </c:pt>
                <c:pt idx="43">
                  <c:v>18.7326003493773</c:v>
                </c:pt>
                <c:pt idx="44">
                  <c:v>18.734117414732701</c:v>
                </c:pt>
                <c:pt idx="45">
                  <c:v>18.741702741509801</c:v>
                </c:pt>
                <c:pt idx="46">
                  <c:v>18.749288068286798</c:v>
                </c:pt>
                <c:pt idx="47">
                  <c:v>18.756873395063899</c:v>
                </c:pt>
                <c:pt idx="48">
                  <c:v>18.764458721840899</c:v>
                </c:pt>
                <c:pt idx="49">
                  <c:v>18.802385355726202</c:v>
                </c:pt>
                <c:pt idx="50">
                  <c:v>18.840311989611401</c:v>
                </c:pt>
                <c:pt idx="51">
                  <c:v>18.878238623496699</c:v>
                </c:pt>
                <c:pt idx="52">
                  <c:v>18.916165257381898</c:v>
                </c:pt>
                <c:pt idx="53">
                  <c:v>19.1057984268082</c:v>
                </c:pt>
                <c:pt idx="54">
                  <c:v>19.295431596234401</c:v>
                </c:pt>
                <c:pt idx="55">
                  <c:v>19.485064765660599</c:v>
                </c:pt>
                <c:pt idx="56">
                  <c:v>19.6746979350869</c:v>
                </c:pt>
                <c:pt idx="57">
                  <c:v>20.622863782218101</c:v>
                </c:pt>
                <c:pt idx="58">
                  <c:v>21.571029629349301</c:v>
                </c:pt>
                <c:pt idx="59">
                  <c:v>22.519195476480501</c:v>
                </c:pt>
                <c:pt idx="60">
                  <c:v>23.467361323611701</c:v>
                </c:pt>
                <c:pt idx="61">
                  <c:v>24.683593504784</c:v>
                </c:pt>
                <c:pt idx="62">
                  <c:v>25.899825685956198</c:v>
                </c:pt>
                <c:pt idx="63">
                  <c:v>27.1160578671285</c:v>
                </c:pt>
                <c:pt idx="64">
                  <c:v>28.332290048300699</c:v>
                </c:pt>
                <c:pt idx="65">
                  <c:v>29.526894544949801</c:v>
                </c:pt>
                <c:pt idx="66">
                  <c:v>30.7214990415989</c:v>
                </c:pt>
                <c:pt idx="67">
                  <c:v>31.916103538247999</c:v>
                </c:pt>
                <c:pt idx="68">
                  <c:v>33.110708034897101</c:v>
                </c:pt>
                <c:pt idx="69">
                  <c:v>34.303193253708898</c:v>
                </c:pt>
                <c:pt idx="70">
                  <c:v>35.495678472520702</c:v>
                </c:pt>
                <c:pt idx="71">
                  <c:v>36.688163691332498</c:v>
                </c:pt>
                <c:pt idx="72">
                  <c:v>37.880648910144302</c:v>
                </c:pt>
                <c:pt idx="73">
                  <c:v>39.0713844429551</c:v>
                </c:pt>
                <c:pt idx="74">
                  <c:v>40.262119975765799</c:v>
                </c:pt>
                <c:pt idx="75">
                  <c:v>41.452855508576498</c:v>
                </c:pt>
                <c:pt idx="76">
                  <c:v>42.643591041387197</c:v>
                </c:pt>
                <c:pt idx="77">
                  <c:v>43.8331491983311</c:v>
                </c:pt>
                <c:pt idx="78">
                  <c:v>45.022707355274903</c:v>
                </c:pt>
                <c:pt idx="79">
                  <c:v>46.212265512218799</c:v>
                </c:pt>
                <c:pt idx="80">
                  <c:v>47.401823669162603</c:v>
                </c:pt>
                <c:pt idx="81">
                  <c:v>48.051367751872</c:v>
                </c:pt>
                <c:pt idx="82">
                  <c:v>48.700911834581298</c:v>
                </c:pt>
                <c:pt idx="83">
                  <c:v>49.350455917290702</c:v>
                </c:pt>
                <c:pt idx="84">
                  <c:v>50</c:v>
                </c:pt>
              </c:numCache>
            </c:numRef>
          </c:xVal>
          <c:yVal>
            <c:numRef>
              <c:f>Results_ALL_Abs!$J$3:$J$115</c:f>
              <c:numCache>
                <c:formatCode>General</c:formatCode>
                <c:ptCount val="113"/>
                <c:pt idx="0">
                  <c:v>0.122454710951707</c:v>
                </c:pt>
                <c:pt idx="1">
                  <c:v>0.128148844672136</c:v>
                </c:pt>
                <c:pt idx="2">
                  <c:v>0.13399950820981099</c:v>
                </c:pt>
                <c:pt idx="3">
                  <c:v>0.14000170423160499</c:v>
                </c:pt>
                <c:pt idx="4">
                  <c:v>0.14614974961160301</c:v>
                </c:pt>
                <c:pt idx="5">
                  <c:v>0.17884886323138799</c:v>
                </c:pt>
                <c:pt idx="6">
                  <c:v>0.213992100426565</c:v>
                </c:pt>
                <c:pt idx="7">
                  <c:v>0.25041396637578101</c:v>
                </c:pt>
                <c:pt idx="8">
                  <c:v>0.28694768363288597</c:v>
                </c:pt>
                <c:pt idx="9">
                  <c:v>0.34289454355173499</c:v>
                </c:pt>
                <c:pt idx="10">
                  <c:v>0.393829075599473</c:v>
                </c:pt>
                <c:pt idx="11">
                  <c:v>0.43846508628285902</c:v>
                </c:pt>
                <c:pt idx="12">
                  <c:v>0.476613442300584</c:v>
                </c:pt>
                <c:pt idx="13">
                  <c:v>0.51923204927127398</c:v>
                </c:pt>
                <c:pt idx="14">
                  <c:v>0.55281136544487097</c:v>
                </c:pt>
                <c:pt idx="15">
                  <c:v>0.578868950912383</c:v>
                </c:pt>
                <c:pt idx="16">
                  <c:v>0.59947184034866996</c:v>
                </c:pt>
                <c:pt idx="17">
                  <c:v>0.61355646790490703</c:v>
                </c:pt>
                <c:pt idx="18">
                  <c:v>0.62547238179889497</c:v>
                </c:pt>
                <c:pt idx="19">
                  <c:v>0.63563266125347595</c:v>
                </c:pt>
                <c:pt idx="20">
                  <c:v>0.64446408005404199</c:v>
                </c:pt>
                <c:pt idx="21">
                  <c:v>0.64838193117477805</c:v>
                </c:pt>
                <c:pt idx="22">
                  <c:v>0.65208011669218702</c:v>
                </c:pt>
                <c:pt idx="23">
                  <c:v>0.65558205615124099</c:v>
                </c:pt>
                <c:pt idx="24">
                  <c:v>0.65890912979817595</c:v>
                </c:pt>
                <c:pt idx="25">
                  <c:v>0.662080259549368</c:v>
                </c:pt>
                <c:pt idx="26">
                  <c:v>0.66511125443792696</c:v>
                </c:pt>
                <c:pt idx="27">
                  <c:v>0.66801634056265302</c:v>
                </c:pt>
                <c:pt idx="28">
                  <c:v>0.67080846917237802</c:v>
                </c:pt>
                <c:pt idx="29">
                  <c:v>0.67086087706421604</c:v>
                </c:pt>
                <c:pt idx="30">
                  <c:v>0.67091324779265704</c:v>
                </c:pt>
                <c:pt idx="31">
                  <c:v>0.67096558143073903</c:v>
                </c:pt>
                <c:pt idx="32">
                  <c:v>0.67101787805132196</c:v>
                </c:pt>
                <c:pt idx="33">
                  <c:v>0.67102810219379205</c:v>
                </c:pt>
                <c:pt idx="34">
                  <c:v>0.67103832492352999</c:v>
                </c:pt>
                <c:pt idx="35">
                  <c:v>0.67104854624107702</c:v>
                </c:pt>
                <c:pt idx="36">
                  <c:v>0.67105876614697701</c:v>
                </c:pt>
                <c:pt idx="37">
                  <c:v>0.67106958274321005</c:v>
                </c:pt>
                <c:pt idx="38">
                  <c:v>0.67107905920228095</c:v>
                </c:pt>
                <c:pt idx="39">
                  <c:v>0.67108558439643395</c:v>
                </c:pt>
                <c:pt idx="40">
                  <c:v>0.67109046818538598</c:v>
                </c:pt>
                <c:pt idx="41">
                  <c:v>0.67109493278455001</c:v>
                </c:pt>
                <c:pt idx="42">
                  <c:v>0.67109939686133702</c:v>
                </c:pt>
                <c:pt idx="43">
                  <c:v>0.67110386041588399</c:v>
                </c:pt>
                <c:pt idx="44">
                  <c:v>0.67110832344832505</c:v>
                </c:pt>
                <c:pt idx="45">
                  <c:v>0.67113063078370305</c:v>
                </c:pt>
                <c:pt idx="46">
                  <c:v>0.67115292508678803</c:v>
                </c:pt>
                <c:pt idx="47">
                  <c:v>0.67117520637449901</c:v>
                </c:pt>
                <c:pt idx="48">
                  <c:v>0.67119747466372504</c:v>
                </c:pt>
                <c:pt idx="49">
                  <c:v>0.67130862172196104</c:v>
                </c:pt>
                <c:pt idx="50">
                  <c:v>0.67141944633633199</c:v>
                </c:pt>
                <c:pt idx="51">
                  <c:v>0.67152995058821896</c:v>
                </c:pt>
                <c:pt idx="52">
                  <c:v>0.67164013654269294</c:v>
                </c:pt>
                <c:pt idx="53">
                  <c:v>0.67218636319361103</c:v>
                </c:pt>
                <c:pt idx="54">
                  <c:v>0.67272493284677604</c:v>
                </c:pt>
                <c:pt idx="55">
                  <c:v>0.67325608578191898</c:v>
                </c:pt>
                <c:pt idx="56">
                  <c:v>0.67378005346804604</c:v>
                </c:pt>
                <c:pt idx="57">
                  <c:v>0.67630046962243096</c:v>
                </c:pt>
                <c:pt idx="58">
                  <c:v>0.67867079795241703</c:v>
                </c:pt>
                <c:pt idx="59">
                  <c:v>0.68091057377238595</c:v>
                </c:pt>
                <c:pt idx="60">
                  <c:v>0.683038236247555</c:v>
                </c:pt>
                <c:pt idx="61">
                  <c:v>0.68562814660468296</c:v>
                </c:pt>
                <c:pt idx="62">
                  <c:v>0.68807992394686701</c:v>
                </c:pt>
                <c:pt idx="63">
                  <c:v>0.69041127865781904</c:v>
                </c:pt>
                <c:pt idx="64">
                  <c:v>0.69264013203754704</c:v>
                </c:pt>
                <c:pt idx="65">
                  <c:v>0.69474353644617504</c:v>
                </c:pt>
                <c:pt idx="66">
                  <c:v>0.69676916828088897</c:v>
                </c:pt>
                <c:pt idx="67">
                  <c:v>0.69872439465085601</c:v>
                </c:pt>
                <c:pt idx="68">
                  <c:v>0.70061636923039505</c:v>
                </c:pt>
                <c:pt idx="69">
                  <c:v>0.70244779936389301</c:v>
                </c:pt>
                <c:pt idx="70">
                  <c:v>0.70422577843596401</c:v>
                </c:pt>
                <c:pt idx="71">
                  <c:v>0.70595384536866601</c:v>
                </c:pt>
                <c:pt idx="72">
                  <c:v>0.70763537708356805</c:v>
                </c:pt>
                <c:pt idx="73">
                  <c:v>0.70927087100265496</c:v>
                </c:pt>
                <c:pt idx="74">
                  <c:v>0.71086483954593604</c:v>
                </c:pt>
                <c:pt idx="75">
                  <c:v>0.71241918631343504</c:v>
                </c:pt>
                <c:pt idx="76">
                  <c:v>0.71393572060036203</c:v>
                </c:pt>
                <c:pt idx="77">
                  <c:v>0.71541458563501104</c:v>
                </c:pt>
                <c:pt idx="78">
                  <c:v>0.71685853587126203</c:v>
                </c:pt>
                <c:pt idx="79">
                  <c:v>0.71826874376808203</c:v>
                </c:pt>
                <c:pt idx="80">
                  <c:v>0.719646329821375</c:v>
                </c:pt>
                <c:pt idx="81">
                  <c:v>0.72038514495467199</c:v>
                </c:pt>
                <c:pt idx="82">
                  <c:v>0.72111467850470401</c:v>
                </c:pt>
                <c:pt idx="83">
                  <c:v>0.72183507398847402</c:v>
                </c:pt>
                <c:pt idx="84">
                  <c:v>0.72254647003599504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9-8944-8F76-168A1C7A0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16672"/>
        <c:axId val="1940318352"/>
      </c:scatterChart>
      <c:valAx>
        <c:axId val="19403166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8352"/>
        <c:crosses val="autoZero"/>
        <c:crossBetween val="midCat"/>
      </c:valAx>
      <c:valAx>
        <c:axId val="19403183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Population density (/cm)</a:t>
                </a:r>
              </a:p>
            </c:rich>
          </c:tx>
          <c:layout>
            <c:manualLayout>
              <c:xMode val="edge"/>
              <c:yMode val="edge"/>
              <c:x val="1.2093596059113301E-2"/>
              <c:y val="0.27253594520197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6672"/>
        <c:crosses val="autoZero"/>
        <c:crossBetween val="midCat"/>
        <c:majorUnit val="0.2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Results_Mono_Abs!$R$2</c:f>
              <c:strCache>
                <c:ptCount val="1"/>
                <c:pt idx="0">
                  <c:v>Flex Pico_RL_A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Results_Mono_Abs!$Q$3:$Q$99</c:f>
              <c:numCache>
                <c:formatCode>General</c:formatCode>
                <c:ptCount val="97"/>
                <c:pt idx="0">
                  <c:v>0</c:v>
                </c:pt>
                <c:pt idx="1">
                  <c:v>0.11276769890119399</c:v>
                </c:pt>
                <c:pt idx="2">
                  <c:v>0.22553539780238899</c:v>
                </c:pt>
                <c:pt idx="3">
                  <c:v>0.338303096703583</c:v>
                </c:pt>
                <c:pt idx="4">
                  <c:v>0.45107079560477797</c:v>
                </c:pt>
                <c:pt idx="5">
                  <c:v>1.0149092901107499</c:v>
                </c:pt>
                <c:pt idx="6">
                  <c:v>1.5787477846167199</c:v>
                </c:pt>
                <c:pt idx="7">
                  <c:v>2.14258627912269</c:v>
                </c:pt>
                <c:pt idx="8">
                  <c:v>2.7064247736286702</c:v>
                </c:pt>
                <c:pt idx="9">
                  <c:v>3.5681148393474298</c:v>
                </c:pt>
                <c:pt idx="10">
                  <c:v>4.4298049050661996</c:v>
                </c:pt>
                <c:pt idx="11">
                  <c:v>5.2914949707849601</c:v>
                </c:pt>
                <c:pt idx="12">
                  <c:v>6.1531850365037304</c:v>
                </c:pt>
                <c:pt idx="13">
                  <c:v>7.2116669852433404</c:v>
                </c:pt>
                <c:pt idx="14">
                  <c:v>8.2701489339829592</c:v>
                </c:pt>
                <c:pt idx="15">
                  <c:v>9.3286308827225799</c:v>
                </c:pt>
                <c:pt idx="16">
                  <c:v>10.387112831462201</c:v>
                </c:pt>
                <c:pt idx="17">
                  <c:v>11.342167344435801</c:v>
                </c:pt>
                <c:pt idx="18">
                  <c:v>12.2972218574095</c:v>
                </c:pt>
                <c:pt idx="19">
                  <c:v>13.2522763703832</c:v>
                </c:pt>
                <c:pt idx="20">
                  <c:v>14.2073308833568</c:v>
                </c:pt>
                <c:pt idx="21">
                  <c:v>14.650691837140499</c:v>
                </c:pt>
                <c:pt idx="22">
                  <c:v>15.0940527909242</c:v>
                </c:pt>
                <c:pt idx="23">
                  <c:v>15.5374137447078</c:v>
                </c:pt>
                <c:pt idx="24">
                  <c:v>15.9807746984915</c:v>
                </c:pt>
                <c:pt idx="25">
                  <c:v>16.424135652275201</c:v>
                </c:pt>
                <c:pt idx="26">
                  <c:v>16.8674966060589</c:v>
                </c:pt>
                <c:pt idx="27">
                  <c:v>17.310857559842599</c:v>
                </c:pt>
                <c:pt idx="28">
                  <c:v>17.754218513626199</c:v>
                </c:pt>
                <c:pt idx="29">
                  <c:v>17.758805837131501</c:v>
                </c:pt>
                <c:pt idx="30">
                  <c:v>17.763393160636699</c:v>
                </c:pt>
                <c:pt idx="31">
                  <c:v>17.767980484141901</c:v>
                </c:pt>
                <c:pt idx="32">
                  <c:v>17.7725678076471</c:v>
                </c:pt>
                <c:pt idx="33">
                  <c:v>17.774190014845001</c:v>
                </c:pt>
                <c:pt idx="34">
                  <c:v>17.775812222042799</c:v>
                </c:pt>
                <c:pt idx="35">
                  <c:v>17.7774344292406</c:v>
                </c:pt>
                <c:pt idx="36">
                  <c:v>17.779056636438401</c:v>
                </c:pt>
                <c:pt idx="37">
                  <c:v>17.780678843636199</c:v>
                </c:pt>
                <c:pt idx="38">
                  <c:v>17.782301050834</c:v>
                </c:pt>
                <c:pt idx="39">
                  <c:v>17.783923258031901</c:v>
                </c:pt>
                <c:pt idx="40">
                  <c:v>17.785545465229699</c:v>
                </c:pt>
                <c:pt idx="41">
                  <c:v>17.786957916513899</c:v>
                </c:pt>
                <c:pt idx="42">
                  <c:v>17.788370367798201</c:v>
                </c:pt>
                <c:pt idx="43">
                  <c:v>17.789782819082401</c:v>
                </c:pt>
                <c:pt idx="44">
                  <c:v>17.7911952703666</c:v>
                </c:pt>
                <c:pt idx="45">
                  <c:v>17.7982575267878</c:v>
                </c:pt>
                <c:pt idx="46">
                  <c:v>17.8053197832091</c:v>
                </c:pt>
                <c:pt idx="47">
                  <c:v>17.8123820396303</c:v>
                </c:pt>
                <c:pt idx="48">
                  <c:v>17.8194442960515</c:v>
                </c:pt>
                <c:pt idx="49">
                  <c:v>17.854755578157501</c:v>
                </c:pt>
                <c:pt idx="50">
                  <c:v>17.890066860263499</c:v>
                </c:pt>
                <c:pt idx="51">
                  <c:v>17.925378142369599</c:v>
                </c:pt>
                <c:pt idx="52">
                  <c:v>17.9606894244756</c:v>
                </c:pt>
                <c:pt idx="53">
                  <c:v>18.1372458350057</c:v>
                </c:pt>
                <c:pt idx="54">
                  <c:v>18.3138022455359</c:v>
                </c:pt>
                <c:pt idx="55">
                  <c:v>18.4903586560661</c:v>
                </c:pt>
                <c:pt idx="56">
                  <c:v>18.6669150665962</c:v>
                </c:pt>
                <c:pt idx="57">
                  <c:v>19.549697119247</c:v>
                </c:pt>
                <c:pt idx="58">
                  <c:v>20.4324791718978</c:v>
                </c:pt>
                <c:pt idx="59">
                  <c:v>21.3152612245486</c:v>
                </c:pt>
                <c:pt idx="60">
                  <c:v>22.1980432771994</c:v>
                </c:pt>
                <c:pt idx="61">
                  <c:v>23.4480432771994</c:v>
                </c:pt>
                <c:pt idx="62">
                  <c:v>24.6980432771994</c:v>
                </c:pt>
                <c:pt idx="63">
                  <c:v>25.9480432771994</c:v>
                </c:pt>
                <c:pt idx="64">
                  <c:v>27.1980432771994</c:v>
                </c:pt>
                <c:pt idx="65">
                  <c:v>28.4480432771994</c:v>
                </c:pt>
                <c:pt idx="66">
                  <c:v>29.6980432771994</c:v>
                </c:pt>
                <c:pt idx="67">
                  <c:v>30.9480432771994</c:v>
                </c:pt>
                <c:pt idx="68">
                  <c:v>32.198043277199403</c:v>
                </c:pt>
                <c:pt idx="69">
                  <c:v>33.448043277199403</c:v>
                </c:pt>
                <c:pt idx="70">
                  <c:v>34.698043277199403</c:v>
                </c:pt>
                <c:pt idx="71">
                  <c:v>35.948043277199403</c:v>
                </c:pt>
                <c:pt idx="72">
                  <c:v>37.198043277199403</c:v>
                </c:pt>
                <c:pt idx="73">
                  <c:v>38.448043277199403</c:v>
                </c:pt>
                <c:pt idx="74">
                  <c:v>39.698043277199403</c:v>
                </c:pt>
                <c:pt idx="75">
                  <c:v>40.948043277199403</c:v>
                </c:pt>
                <c:pt idx="76">
                  <c:v>42.198043277199403</c:v>
                </c:pt>
                <c:pt idx="77">
                  <c:v>43.448043277199403</c:v>
                </c:pt>
                <c:pt idx="78">
                  <c:v>44.698043277199403</c:v>
                </c:pt>
                <c:pt idx="79">
                  <c:v>45.948043277199403</c:v>
                </c:pt>
                <c:pt idx="80">
                  <c:v>47.198043277199403</c:v>
                </c:pt>
                <c:pt idx="81">
                  <c:v>47.898532457899499</c:v>
                </c:pt>
                <c:pt idx="82">
                  <c:v>48.599021638599702</c:v>
                </c:pt>
                <c:pt idx="83">
                  <c:v>49.299510819299798</c:v>
                </c:pt>
                <c:pt idx="84">
                  <c:v>50</c:v>
                </c:pt>
                <c:pt idx="86">
                  <c:v>44.011749801084697</c:v>
                </c:pt>
                <c:pt idx="87">
                  <c:v>45.261749801084697</c:v>
                </c:pt>
                <c:pt idx="88">
                  <c:v>46.511749801084697</c:v>
                </c:pt>
                <c:pt idx="89">
                  <c:v>47.3838123508135</c:v>
                </c:pt>
                <c:pt idx="90">
                  <c:v>48.255874900542402</c:v>
                </c:pt>
                <c:pt idx="91">
                  <c:v>49.127937450271197</c:v>
                </c:pt>
                <c:pt idx="92">
                  <c:v>50</c:v>
                </c:pt>
              </c:numCache>
            </c:numRef>
          </c:xVal>
          <c:yVal>
            <c:numRef>
              <c:f>Results_Mono_Abs!$R$3:$R$99</c:f>
              <c:numCache>
                <c:formatCode>0.00E+00</c:formatCode>
                <c:ptCount val="97"/>
                <c:pt idx="0">
                  <c:v>0.122454710951707</c:v>
                </c:pt>
                <c:pt idx="1">
                  <c:v>0.129112277437195</c:v>
                </c:pt>
                <c:pt idx="2">
                  <c:v>0.13602278686439201</c:v>
                </c:pt>
                <c:pt idx="3">
                  <c:v>0.14318366236056701</c:v>
                </c:pt>
                <c:pt idx="4">
                  <c:v>0.15059103486407799</c:v>
                </c:pt>
                <c:pt idx="5">
                  <c:v>0.19112378425033799</c:v>
                </c:pt>
                <c:pt idx="6">
                  <c:v>0.236450473809521</c:v>
                </c:pt>
                <c:pt idx="7">
                  <c:v>0.28485185079499697</c:v>
                </c:pt>
                <c:pt idx="8">
                  <c:v>0.33432534727491903</c:v>
                </c:pt>
                <c:pt idx="9">
                  <c:v>0.40753747714086402</c:v>
                </c:pt>
                <c:pt idx="10">
                  <c:v>0.47403651932250501</c:v>
                </c:pt>
                <c:pt idx="11">
                  <c:v>0.53152831918166199</c:v>
                </c:pt>
                <c:pt idx="12">
                  <c:v>0.57956903923318603</c:v>
                </c:pt>
                <c:pt idx="13">
                  <c:v>0.62716148716171705</c:v>
                </c:pt>
                <c:pt idx="14">
                  <c:v>0.66399455940886198</c:v>
                </c:pt>
                <c:pt idx="15">
                  <c:v>0.69202258153559204</c:v>
                </c:pt>
                <c:pt idx="16">
                  <c:v>0.71342806161456895</c:v>
                </c:pt>
                <c:pt idx="17">
                  <c:v>0.72864617272308396</c:v>
                </c:pt>
                <c:pt idx="18">
                  <c:v>0.74067469807280994</c:v>
                </c:pt>
                <c:pt idx="19">
                  <c:v>0.75015995170555105</c:v>
                </c:pt>
                <c:pt idx="20">
                  <c:v>0.75774437573807996</c:v>
                </c:pt>
                <c:pt idx="21">
                  <c:v>0.76077106311403597</c:v>
                </c:pt>
                <c:pt idx="22">
                  <c:v>0.76351533496837998</c:v>
                </c:pt>
                <c:pt idx="23">
                  <c:v>0.76600788533289199</c:v>
                </c:pt>
                <c:pt idx="24">
                  <c:v>0.76827661426028704</c:v>
                </c:pt>
                <c:pt idx="25">
                  <c:v>0.77034622872027003</c:v>
                </c:pt>
                <c:pt idx="26">
                  <c:v>0.77223760260571805</c:v>
                </c:pt>
                <c:pt idx="27">
                  <c:v>0.77396951008105397</c:v>
                </c:pt>
                <c:pt idx="28">
                  <c:v>0.77555900561540703</c:v>
                </c:pt>
                <c:pt idx="29">
                  <c:v>0.77557476248213197</c:v>
                </c:pt>
                <c:pt idx="30">
                  <c:v>0.77559050571819899</c:v>
                </c:pt>
                <c:pt idx="31">
                  <c:v>0.77560623533898299</c:v>
                </c:pt>
                <c:pt idx="32">
                  <c:v>0.77562195135983503</c:v>
                </c:pt>
                <c:pt idx="33">
                  <c:v>0.77562750573670003</c:v>
                </c:pt>
                <c:pt idx="34">
                  <c:v>0.77563305841544805</c:v>
                </c:pt>
                <c:pt idx="35">
                  <c:v>0.77563860939675799</c:v>
                </c:pt>
                <c:pt idx="36">
                  <c:v>0.77564415868130498</c:v>
                </c:pt>
                <c:pt idx="37">
                  <c:v>0.77565023493209895</c:v>
                </c:pt>
                <c:pt idx="38">
                  <c:v>0.77565512623260002</c:v>
                </c:pt>
                <c:pt idx="39">
                  <c:v>0.77565740868622601</c:v>
                </c:pt>
                <c:pt idx="40">
                  <c:v>0.77565824032370101</c:v>
                </c:pt>
                <c:pt idx="41">
                  <c:v>0.77565923070813403</c:v>
                </c:pt>
                <c:pt idx="42">
                  <c:v>0.77566022069113005</c:v>
                </c:pt>
                <c:pt idx="43">
                  <c:v>0.77566121027285395</c:v>
                </c:pt>
                <c:pt idx="44">
                  <c:v>0.77566219945346604</c:v>
                </c:pt>
                <c:pt idx="45" formatCode="General">
                  <c:v>0.77566713934555498</c:v>
                </c:pt>
                <c:pt idx="46" formatCode="General">
                  <c:v>0.77567206923423904</c:v>
                </c:pt>
                <c:pt idx="47" formatCode="General">
                  <c:v>0.77567698913977601</c:v>
                </c:pt>
                <c:pt idx="48" formatCode="General">
                  <c:v>0.77568189908238605</c:v>
                </c:pt>
                <c:pt idx="49" formatCode="General">
                  <c:v>0.77570630005640795</c:v>
                </c:pt>
                <c:pt idx="50" formatCode="General">
                  <c:v>0.77573045496651705</c:v>
                </c:pt>
                <c:pt idx="51" formatCode="General">
                  <c:v>0.77575436629429395</c:v>
                </c:pt>
                <c:pt idx="52" formatCode="General">
                  <c:v>0.77577803649649901</c:v>
                </c:pt>
                <c:pt idx="53" formatCode="General">
                  <c:v>0.77589285522032003</c:v>
                </c:pt>
                <c:pt idx="54" formatCode="General">
                  <c:v>0.77600200015824605</c:v>
                </c:pt>
                <c:pt idx="55" formatCode="General">
                  <c:v>0.77610575142063798</c:v>
                </c:pt>
                <c:pt idx="56" formatCode="General">
                  <c:v>0.77620437603364201</c:v>
                </c:pt>
                <c:pt idx="57" formatCode="General">
                  <c:v>0.77663048954934699</c:v>
                </c:pt>
                <c:pt idx="58" formatCode="General">
                  <c:v>0.77696082090418594</c:v>
                </c:pt>
                <c:pt idx="59" formatCode="General">
                  <c:v>0.77721504531048502</c:v>
                </c:pt>
                <c:pt idx="60" formatCode="General">
                  <c:v>0.77741215789908702</c:v>
                </c:pt>
                <c:pt idx="61" formatCode="General">
                  <c:v>0.77762383328111595</c:v>
                </c:pt>
                <c:pt idx="62" formatCode="General">
                  <c:v>0.77777083355669496</c:v>
                </c:pt>
                <c:pt idx="63" formatCode="General">
                  <c:v>0.77786763344612098</c:v>
                </c:pt>
                <c:pt idx="64" formatCode="General">
                  <c:v>0.77793446168817104</c:v>
                </c:pt>
                <c:pt idx="65" formatCode="General">
                  <c:v>0.77798581977180603</c:v>
                </c:pt>
                <c:pt idx="66" formatCode="General">
                  <c:v>0.77802148538911498</c:v>
                </c:pt>
                <c:pt idx="67" formatCode="General">
                  <c:v>0.778044969155264</c:v>
                </c:pt>
                <c:pt idx="68" formatCode="General">
                  <c:v>0.77806118208358099</c:v>
                </c:pt>
                <c:pt idx="69" formatCode="General">
                  <c:v>0.77807364394746503</c:v>
                </c:pt>
                <c:pt idx="70" formatCode="General">
                  <c:v>0.77808229805495399</c:v>
                </c:pt>
                <c:pt idx="71" formatCode="General">
                  <c:v>0.77808799616586999</c:v>
                </c:pt>
                <c:pt idx="72" formatCode="General">
                  <c:v>0.77809193009648503</c:v>
                </c:pt>
                <c:pt idx="73" formatCode="General">
                  <c:v>0.778094953985911</c:v>
                </c:pt>
                <c:pt idx="74" formatCode="General">
                  <c:v>0.778097053915764</c:v>
                </c:pt>
                <c:pt idx="75" formatCode="General">
                  <c:v>0.77809843656215105</c:v>
                </c:pt>
                <c:pt idx="76" formatCode="General">
                  <c:v>0.77809939113137105</c:v>
                </c:pt>
                <c:pt idx="77" formatCode="General">
                  <c:v>0.77810012488611902</c:v>
                </c:pt>
                <c:pt idx="78" formatCode="General">
                  <c:v>0.77810063443952604</c:v>
                </c:pt>
                <c:pt idx="79" formatCode="General">
                  <c:v>0.77810096994181799</c:v>
                </c:pt>
                <c:pt idx="80" formatCode="General">
                  <c:v>0.77810120157027696</c:v>
                </c:pt>
                <c:pt idx="81" formatCode="General">
                  <c:v>0.77810130733203497</c:v>
                </c:pt>
                <c:pt idx="82" formatCode="General">
                  <c:v>0.77810139379332999</c:v>
                </c:pt>
                <c:pt idx="83" formatCode="General">
                  <c:v>0.77810146432723803</c:v>
                </c:pt>
                <c:pt idx="84" formatCode="General">
                  <c:v>0.77810152200323401</c:v>
                </c:pt>
                <c:pt idx="85" formatCode="General">
                  <c:v>0.57873740219104797</c:v>
                </c:pt>
                <c:pt idx="86" formatCode="General">
                  <c:v>0.57874181245476997</c:v>
                </c:pt>
                <c:pt idx="87" formatCode="General">
                  <c:v>0.57874492463933402</c:v>
                </c:pt>
                <c:pt idx="88" formatCode="General">
                  <c:v>0.57874717609450099</c:v>
                </c:pt>
                <c:pt idx="89" formatCode="General">
                  <c:v>0.57874841808502497</c:v>
                </c:pt>
                <c:pt idx="90" formatCode="General">
                  <c:v>0.57874941182191297</c:v>
                </c:pt>
                <c:pt idx="91" formatCode="General">
                  <c:v>0.578750204070826</c:v>
                </c:pt>
                <c:pt idx="92" formatCode="General">
                  <c:v>0.578750838131601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A7-C845-9EB8-EE6544D9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scatterChart>
        <c:scatterStyle val="smoothMarker"/>
        <c:varyColors val="0"/>
        <c:ser>
          <c:idx val="1"/>
          <c:order val="1"/>
          <c:tx>
            <c:strRef>
              <c:f>Results_Mono_Abs!$S$2</c:f>
              <c:strCache>
                <c:ptCount val="1"/>
                <c:pt idx="0">
                  <c:v>LIGHT_OUT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Results_Mono_Abs!$Q$3:$Q$99</c:f>
              <c:numCache>
                <c:formatCode>General</c:formatCode>
                <c:ptCount val="97"/>
                <c:pt idx="0">
                  <c:v>0</c:v>
                </c:pt>
                <c:pt idx="1">
                  <c:v>0.11276769890119399</c:v>
                </c:pt>
                <c:pt idx="2">
                  <c:v>0.22553539780238899</c:v>
                </c:pt>
                <c:pt idx="3">
                  <c:v>0.338303096703583</c:v>
                </c:pt>
                <c:pt idx="4">
                  <c:v>0.45107079560477797</c:v>
                </c:pt>
                <c:pt idx="5">
                  <c:v>1.0149092901107499</c:v>
                </c:pt>
                <c:pt idx="6">
                  <c:v>1.5787477846167199</c:v>
                </c:pt>
                <c:pt idx="7">
                  <c:v>2.14258627912269</c:v>
                </c:pt>
                <c:pt idx="8">
                  <c:v>2.7064247736286702</c:v>
                </c:pt>
                <c:pt idx="9">
                  <c:v>3.5681148393474298</c:v>
                </c:pt>
                <c:pt idx="10">
                  <c:v>4.4298049050661996</c:v>
                </c:pt>
                <c:pt idx="11">
                  <c:v>5.2914949707849601</c:v>
                </c:pt>
                <c:pt idx="12">
                  <c:v>6.1531850365037304</c:v>
                </c:pt>
                <c:pt idx="13">
                  <c:v>7.2116669852433404</c:v>
                </c:pt>
                <c:pt idx="14">
                  <c:v>8.2701489339829592</c:v>
                </c:pt>
                <c:pt idx="15">
                  <c:v>9.3286308827225799</c:v>
                </c:pt>
                <c:pt idx="16">
                  <c:v>10.387112831462201</c:v>
                </c:pt>
                <c:pt idx="17">
                  <c:v>11.342167344435801</c:v>
                </c:pt>
                <c:pt idx="18">
                  <c:v>12.2972218574095</c:v>
                </c:pt>
                <c:pt idx="19">
                  <c:v>13.2522763703832</c:v>
                </c:pt>
                <c:pt idx="20">
                  <c:v>14.2073308833568</c:v>
                </c:pt>
                <c:pt idx="21">
                  <c:v>14.650691837140499</c:v>
                </c:pt>
                <c:pt idx="22">
                  <c:v>15.0940527909242</c:v>
                </c:pt>
                <c:pt idx="23">
                  <c:v>15.5374137447078</c:v>
                </c:pt>
                <c:pt idx="24">
                  <c:v>15.9807746984915</c:v>
                </c:pt>
                <c:pt idx="25">
                  <c:v>16.424135652275201</c:v>
                </c:pt>
                <c:pt idx="26">
                  <c:v>16.8674966060589</c:v>
                </c:pt>
                <c:pt idx="27">
                  <c:v>17.310857559842599</c:v>
                </c:pt>
                <c:pt idx="28">
                  <c:v>17.754218513626199</c:v>
                </c:pt>
                <c:pt idx="29">
                  <c:v>17.758805837131501</c:v>
                </c:pt>
                <c:pt idx="30">
                  <c:v>17.763393160636699</c:v>
                </c:pt>
                <c:pt idx="31">
                  <c:v>17.767980484141901</c:v>
                </c:pt>
                <c:pt idx="32">
                  <c:v>17.7725678076471</c:v>
                </c:pt>
                <c:pt idx="33">
                  <c:v>17.774190014845001</c:v>
                </c:pt>
                <c:pt idx="34">
                  <c:v>17.775812222042799</c:v>
                </c:pt>
                <c:pt idx="35">
                  <c:v>17.7774344292406</c:v>
                </c:pt>
                <c:pt idx="36">
                  <c:v>17.779056636438401</c:v>
                </c:pt>
                <c:pt idx="37">
                  <c:v>17.780678843636199</c:v>
                </c:pt>
                <c:pt idx="38">
                  <c:v>17.782301050834</c:v>
                </c:pt>
                <c:pt idx="39">
                  <c:v>17.783923258031901</c:v>
                </c:pt>
                <c:pt idx="40">
                  <c:v>17.785545465229699</c:v>
                </c:pt>
                <c:pt idx="41">
                  <c:v>17.786957916513899</c:v>
                </c:pt>
                <c:pt idx="42">
                  <c:v>17.788370367798201</c:v>
                </c:pt>
                <c:pt idx="43">
                  <c:v>17.789782819082401</c:v>
                </c:pt>
                <c:pt idx="44">
                  <c:v>17.7911952703666</c:v>
                </c:pt>
                <c:pt idx="45">
                  <c:v>17.7982575267878</c:v>
                </c:pt>
                <c:pt idx="46">
                  <c:v>17.8053197832091</c:v>
                </c:pt>
                <c:pt idx="47">
                  <c:v>17.8123820396303</c:v>
                </c:pt>
                <c:pt idx="48">
                  <c:v>17.8194442960515</c:v>
                </c:pt>
                <c:pt idx="49">
                  <c:v>17.854755578157501</c:v>
                </c:pt>
                <c:pt idx="50">
                  <c:v>17.890066860263499</c:v>
                </c:pt>
                <c:pt idx="51">
                  <c:v>17.925378142369599</c:v>
                </c:pt>
                <c:pt idx="52">
                  <c:v>17.9606894244756</c:v>
                </c:pt>
                <c:pt idx="53">
                  <c:v>18.1372458350057</c:v>
                </c:pt>
                <c:pt idx="54">
                  <c:v>18.3138022455359</c:v>
                </c:pt>
                <c:pt idx="55">
                  <c:v>18.4903586560661</c:v>
                </c:pt>
                <c:pt idx="56">
                  <c:v>18.6669150665962</c:v>
                </c:pt>
                <c:pt idx="57">
                  <c:v>19.549697119247</c:v>
                </c:pt>
                <c:pt idx="58">
                  <c:v>20.4324791718978</c:v>
                </c:pt>
                <c:pt idx="59">
                  <c:v>21.3152612245486</c:v>
                </c:pt>
                <c:pt idx="60">
                  <c:v>22.1980432771994</c:v>
                </c:pt>
                <c:pt idx="61">
                  <c:v>23.4480432771994</c:v>
                </c:pt>
                <c:pt idx="62">
                  <c:v>24.6980432771994</c:v>
                </c:pt>
                <c:pt idx="63">
                  <c:v>25.9480432771994</c:v>
                </c:pt>
                <c:pt idx="64">
                  <c:v>27.1980432771994</c:v>
                </c:pt>
                <c:pt idx="65">
                  <c:v>28.4480432771994</c:v>
                </c:pt>
                <c:pt idx="66">
                  <c:v>29.6980432771994</c:v>
                </c:pt>
                <c:pt idx="67">
                  <c:v>30.9480432771994</c:v>
                </c:pt>
                <c:pt idx="68">
                  <c:v>32.198043277199403</c:v>
                </c:pt>
                <c:pt idx="69">
                  <c:v>33.448043277199403</c:v>
                </c:pt>
                <c:pt idx="70">
                  <c:v>34.698043277199403</c:v>
                </c:pt>
                <c:pt idx="71">
                  <c:v>35.948043277199403</c:v>
                </c:pt>
                <c:pt idx="72">
                  <c:v>37.198043277199403</c:v>
                </c:pt>
                <c:pt idx="73">
                  <c:v>38.448043277199403</c:v>
                </c:pt>
                <c:pt idx="74">
                  <c:v>39.698043277199403</c:v>
                </c:pt>
                <c:pt idx="75">
                  <c:v>40.948043277199403</c:v>
                </c:pt>
                <c:pt idx="76">
                  <c:v>42.198043277199403</c:v>
                </c:pt>
                <c:pt idx="77">
                  <c:v>43.448043277199403</c:v>
                </c:pt>
                <c:pt idx="78">
                  <c:v>44.698043277199403</c:v>
                </c:pt>
                <c:pt idx="79">
                  <c:v>45.948043277199403</c:v>
                </c:pt>
                <c:pt idx="80">
                  <c:v>47.198043277199403</c:v>
                </c:pt>
                <c:pt idx="81">
                  <c:v>47.898532457899499</c:v>
                </c:pt>
                <c:pt idx="82">
                  <c:v>48.599021638599702</c:v>
                </c:pt>
                <c:pt idx="83">
                  <c:v>49.299510819299798</c:v>
                </c:pt>
                <c:pt idx="84">
                  <c:v>50</c:v>
                </c:pt>
                <c:pt idx="86">
                  <c:v>44.011749801084697</c:v>
                </c:pt>
                <c:pt idx="87">
                  <c:v>45.261749801084697</c:v>
                </c:pt>
                <c:pt idx="88">
                  <c:v>46.511749801084697</c:v>
                </c:pt>
                <c:pt idx="89">
                  <c:v>47.3838123508135</c:v>
                </c:pt>
                <c:pt idx="90">
                  <c:v>48.255874900542402</c:v>
                </c:pt>
                <c:pt idx="91">
                  <c:v>49.127937450271197</c:v>
                </c:pt>
                <c:pt idx="92">
                  <c:v>50</c:v>
                </c:pt>
              </c:numCache>
            </c:numRef>
          </c:xVal>
          <c:yVal>
            <c:numRef>
              <c:f>Results_Mono_Abs!$S$3:$S$99</c:f>
              <c:numCache>
                <c:formatCode>General</c:formatCode>
                <c:ptCount val="97"/>
                <c:pt idx="0">
                  <c:v>19.333077400796402</c:v>
                </c:pt>
                <c:pt idx="1">
                  <c:v>18.580516663240701</c:v>
                </c:pt>
                <c:pt idx="2">
                  <c:v>17.830528509053</c:v>
                </c:pt>
                <c:pt idx="3">
                  <c:v>17.085495112168701</c:v>
                </c:pt>
                <c:pt idx="4">
                  <c:v>16.3477697677022</c:v>
                </c:pt>
                <c:pt idx="5">
                  <c:v>12.843224458592401</c:v>
                </c:pt>
                <c:pt idx="6">
                  <c:v>9.8114414847417795</c:v>
                </c:pt>
                <c:pt idx="7">
                  <c:v>7.3650652154533196</c:v>
                </c:pt>
                <c:pt idx="8">
                  <c:v>5.4986659614961804</c:v>
                </c:pt>
                <c:pt idx="9">
                  <c:v>3.5754112373418301</c:v>
                </c:pt>
                <c:pt idx="10">
                  <c:v>2.4247482531432398</c:v>
                </c:pt>
                <c:pt idx="11">
                  <c:v>1.7375468725410399</c:v>
                </c:pt>
                <c:pt idx="12">
                  <c:v>1.31810743005808</c:v>
                </c:pt>
                <c:pt idx="13">
                  <c:v>1.0049486255914499</c:v>
                </c:pt>
                <c:pt idx="14">
                  <c:v>0.81637174786628197</c:v>
                </c:pt>
                <c:pt idx="15">
                  <c:v>0.69811500014296501</c:v>
                </c:pt>
                <c:pt idx="16">
                  <c:v>0.62029776873668996</c:v>
                </c:pt>
                <c:pt idx="17">
                  <c:v>0.57084616629457097</c:v>
                </c:pt>
                <c:pt idx="18">
                  <c:v>0.53499153296230695</c:v>
                </c:pt>
                <c:pt idx="19">
                  <c:v>0.50868151445816401</c:v>
                </c:pt>
                <c:pt idx="20">
                  <c:v>0.48889236123631402</c:v>
                </c:pt>
                <c:pt idx="21">
                  <c:v>0.48130883492760101</c:v>
                </c:pt>
                <c:pt idx="22">
                  <c:v>0.47459579993679102</c:v>
                </c:pt>
                <c:pt idx="23">
                  <c:v>0.46863790524966598</c:v>
                </c:pt>
                <c:pt idx="24">
                  <c:v>0.46333541743537399</c:v>
                </c:pt>
                <c:pt idx="25">
                  <c:v>0.45860338386453198</c:v>
                </c:pt>
                <c:pt idx="26">
                  <c:v>0.45437170884212502</c:v>
                </c:pt>
                <c:pt idx="27">
                  <c:v>0.45057952877734098</c:v>
                </c:pt>
                <c:pt idx="28">
                  <c:v>0.447173415887966</c:v>
                </c:pt>
                <c:pt idx="29">
                  <c:v>0.44714002280666998</c:v>
                </c:pt>
                <c:pt idx="30">
                  <c:v>0.44710666610077199</c:v>
                </c:pt>
                <c:pt idx="31">
                  <c:v>0.44707334572381802</c:v>
                </c:pt>
                <c:pt idx="32">
                  <c:v>0.447040061629424</c:v>
                </c:pt>
                <c:pt idx="33">
                  <c:v>0.44702830010845701</c:v>
                </c:pt>
                <c:pt idx="34">
                  <c:v>0.44701654311689198</c:v>
                </c:pt>
                <c:pt idx="35">
                  <c:v>0.447004790652685</c:v>
                </c:pt>
                <c:pt idx="36">
                  <c:v>0.44699304271379098</c:v>
                </c:pt>
                <c:pt idx="37">
                  <c:v>0.44698022979112001</c:v>
                </c:pt>
                <c:pt idx="38">
                  <c:v>0.44696981520379803</c:v>
                </c:pt>
                <c:pt idx="39">
                  <c:v>0.44696467902309001</c:v>
                </c:pt>
                <c:pt idx="40">
                  <c:v>0.44696247814531598</c:v>
                </c:pt>
                <c:pt idx="41">
                  <c:v>0.44696002334926099</c:v>
                </c:pt>
                <c:pt idx="42">
                  <c:v>0.44695756956193999</c:v>
                </c:pt>
                <c:pt idx="43">
                  <c:v>0.44695511678293398</c:v>
                </c:pt>
                <c:pt idx="44">
                  <c:v>0.44695266501182401</c:v>
                </c:pt>
                <c:pt idx="45">
                  <c:v>0.44694042126000699</c:v>
                </c:pt>
                <c:pt idx="46">
                  <c:v>0.44692820264267402</c:v>
                </c:pt>
                <c:pt idx="47">
                  <c:v>0.44691600910753199</c:v>
                </c:pt>
                <c:pt idx="48">
                  <c:v>0.44690384060240101</c:v>
                </c:pt>
                <c:pt idx="49">
                  <c:v>0.44684337170814697</c:v>
                </c:pt>
                <c:pt idx="50">
                  <c:v>0.44678352080102302</c:v>
                </c:pt>
                <c:pt idx="51">
                  <c:v>0.44672428148274501</c:v>
                </c:pt>
                <c:pt idx="52">
                  <c:v>0.446665647422403</c:v>
                </c:pt>
                <c:pt idx="53">
                  <c:v>0.44638133824896897</c:v>
                </c:pt>
                <c:pt idx="54">
                  <c:v>0.44611124913828698</c:v>
                </c:pt>
                <c:pt idx="55">
                  <c:v>0.44585466147951303</c:v>
                </c:pt>
                <c:pt idx="56">
                  <c:v>0.44561089190980702</c:v>
                </c:pt>
                <c:pt idx="57">
                  <c:v>0.44455923018874399</c:v>
                </c:pt>
                <c:pt idx="58">
                  <c:v>0.44374570149095899</c:v>
                </c:pt>
                <c:pt idx="59">
                  <c:v>0.44312063893032999</c:v>
                </c:pt>
                <c:pt idx="60">
                  <c:v>0.442636614631091</c:v>
                </c:pt>
                <c:pt idx="61">
                  <c:v>0.44211742988582298</c:v>
                </c:pt>
                <c:pt idx="62">
                  <c:v>0.441757241313955</c:v>
                </c:pt>
                <c:pt idx="63">
                  <c:v>0.44152021982890899</c:v>
                </c:pt>
                <c:pt idx="64">
                  <c:v>0.44135666164899601</c:v>
                </c:pt>
                <c:pt idx="65">
                  <c:v>0.441231007700915</c:v>
                </c:pt>
                <c:pt idx="66">
                  <c:v>0.44114376876122002</c:v>
                </c:pt>
                <c:pt idx="67">
                  <c:v>0.44108633650726697</c:v>
                </c:pt>
                <c:pt idx="68">
                  <c:v>0.44104669036758598</c:v>
                </c:pt>
                <c:pt idx="69">
                  <c:v>0.44101621932659202</c:v>
                </c:pt>
                <c:pt idx="70">
                  <c:v>0.440995060056391</c:v>
                </c:pt>
                <c:pt idx="71">
                  <c:v>0.44098112875454798</c:v>
                </c:pt>
                <c:pt idx="72">
                  <c:v>0.44097151095569598</c:v>
                </c:pt>
                <c:pt idx="73">
                  <c:v>0.44096411819973602</c:v>
                </c:pt>
                <c:pt idx="74">
                  <c:v>0.44095898439945502</c:v>
                </c:pt>
                <c:pt idx="75">
                  <c:v>0.44095560421005497</c:v>
                </c:pt>
                <c:pt idx="76">
                  <c:v>0.44095327056676398</c:v>
                </c:pt>
                <c:pt idx="77">
                  <c:v>0.44095147675898999</c:v>
                </c:pt>
                <c:pt idx="78">
                  <c:v>0.44095023105985998</c:v>
                </c:pt>
                <c:pt idx="79">
                  <c:v>0.44094941086336498</c:v>
                </c:pt>
                <c:pt idx="80">
                  <c:v>0.44094884460629302</c:v>
                </c:pt>
                <c:pt idx="81">
                  <c:v>0.44094858605306297</c:v>
                </c:pt>
                <c:pt idx="82">
                  <c:v>0.44094837468332598</c:v>
                </c:pt>
                <c:pt idx="83">
                  <c:v>0.440948202250944</c:v>
                </c:pt>
                <c:pt idx="84">
                  <c:v>0.44094806125201202</c:v>
                </c:pt>
                <c:pt idx="86">
                  <c:v>0.84568551043275697</c:v>
                </c:pt>
                <c:pt idx="87">
                  <c:v>0.84566999500732098</c:v>
                </c:pt>
                <c:pt idx="88">
                  <c:v>0.84565877082488194</c:v>
                </c:pt>
                <c:pt idx="89">
                  <c:v>0.84565257919222703</c:v>
                </c:pt>
                <c:pt idx="90">
                  <c:v>0.84564762519883996</c:v>
                </c:pt>
                <c:pt idx="91">
                  <c:v>0.84564367568759402</c:v>
                </c:pt>
                <c:pt idx="92">
                  <c:v>0.845640514787659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A7-C845-9EB8-EE6544D90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0991"/>
        <c:axId val="1718262943"/>
      </c:scatterChart>
      <c:valAx>
        <c:axId val="581398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  <c:majorUnit val="10"/>
      </c:valAx>
      <c:valAx>
        <c:axId val="581402000"/>
        <c:scaling>
          <c:orientation val="minMax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  <c:majorUnit val="0.5"/>
      </c:valAx>
      <c:valAx>
        <c:axId val="1718262943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0991"/>
        <c:crosses val="max"/>
        <c:crossBetween val="midCat"/>
      </c:valAx>
      <c:valAx>
        <c:axId val="162491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262943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Results_Mono_N!$I$2</c:f>
              <c:strCache>
                <c:ptCount val="1"/>
                <c:pt idx="0">
                  <c:v>Green Pico_RL_N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Results_Mono_N!$H$3:$H$79</c:f>
              <c:numCache>
                <c:formatCode>General</c:formatCode>
                <c:ptCount val="77"/>
              </c:numCache>
            </c:numRef>
          </c:xVal>
          <c:yVal>
            <c:numRef>
              <c:f>Results_Mono_N!$I$3:$I$79</c:f>
              <c:numCache>
                <c:formatCode>General</c:formatCode>
                <c:ptCount val="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88-3549-AFEB-84FF21F53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valAx>
        <c:axId val="581398256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</c:valAx>
      <c:valAx>
        <c:axId val="581402000"/>
        <c:scaling>
          <c:orientation val="minMax"/>
          <c:max val="8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Results_Mono_N!$B$2</c:f>
              <c:strCache>
                <c:ptCount val="1"/>
                <c:pt idx="0">
                  <c:v>Green Pico_GL_N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Results_Mono_N!$A$3:$A$79</c:f>
              <c:numCache>
                <c:formatCode>General</c:formatCode>
                <c:ptCount val="77"/>
              </c:numCache>
            </c:numRef>
          </c:xVal>
          <c:yVal>
            <c:numRef>
              <c:f>Results_Mono_N!$B$3:$B$79</c:f>
              <c:numCache>
                <c:formatCode>General</c:formatCode>
                <c:ptCount val="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62-CE4E-8EDA-99A85B964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valAx>
        <c:axId val="581398256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</c:valAx>
      <c:valAx>
        <c:axId val="581402000"/>
        <c:scaling>
          <c:orientation val="minMax"/>
          <c:max val="8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Results_Mono_N!$K$2</c:f>
              <c:strCache>
                <c:ptCount val="1"/>
                <c:pt idx="0">
                  <c:v>Red Pico_RL_N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Results_Mono_N!$J$3:$J$79</c:f>
              <c:numCache>
                <c:formatCode>General</c:formatCode>
                <c:ptCount val="77"/>
              </c:numCache>
            </c:numRef>
          </c:xVal>
          <c:yVal>
            <c:numRef>
              <c:f>Results_Mono_N!$K$3:$K$79</c:f>
              <c:numCache>
                <c:formatCode>General</c:formatCode>
                <c:ptCount val="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5-914D-8BDF-383C024F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valAx>
        <c:axId val="581398256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</c:valAx>
      <c:valAx>
        <c:axId val="581402000"/>
        <c:scaling>
          <c:orientation val="minMax"/>
          <c:max val="8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Results_Mono_N!$D$2</c:f>
              <c:strCache>
                <c:ptCount val="1"/>
                <c:pt idx="0">
                  <c:v>Red Pico_GL_N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Results_Mono_N!$C$3:$C$79</c:f>
              <c:numCache>
                <c:formatCode>General</c:formatCode>
                <c:ptCount val="77"/>
              </c:numCache>
            </c:numRef>
          </c:xVal>
          <c:yVal>
            <c:numRef>
              <c:f>Results_Mono_N!$D$3:$D$79</c:f>
              <c:numCache>
                <c:formatCode>General</c:formatCode>
                <c:ptCount val="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A7-804E-9372-DD3CD5583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valAx>
        <c:axId val="581398256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At val="0"/>
        <c:crossBetween val="midCat"/>
      </c:valAx>
      <c:valAx>
        <c:axId val="581402000"/>
        <c:scaling>
          <c:orientation val="minMax"/>
          <c:max val="8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</a:t>
            </a:r>
            <a:r>
              <a:rPr lang="en-US" baseline="0"/>
              <a:t>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Results_Mono_N!$M$2</c:f>
              <c:strCache>
                <c:ptCount val="1"/>
                <c:pt idx="0">
                  <c:v>Flex Pico_RL_N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Results_Mono_N!$L$3:$L$79</c:f>
              <c:numCache>
                <c:formatCode>General</c:formatCode>
                <c:ptCount val="77"/>
              </c:numCache>
            </c:numRef>
          </c:xVal>
          <c:yVal>
            <c:numRef>
              <c:f>Results_Mono_N!$M$3:$M$79</c:f>
              <c:numCache>
                <c:formatCode>General</c:formatCode>
                <c:ptCount val="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1-9247-8E89-DE3A9B38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valAx>
        <c:axId val="581398256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</c:valAx>
      <c:valAx>
        <c:axId val="581402000"/>
        <c:scaling>
          <c:orientation val="minMax"/>
          <c:max val="8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Results_Mono_N!$F$2</c:f>
              <c:strCache>
                <c:ptCount val="1"/>
                <c:pt idx="0">
                  <c:v>Flex Pico_GL_N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Results_Mono_N!$E$3:$E$79</c:f>
              <c:numCache>
                <c:formatCode>General</c:formatCode>
                <c:ptCount val="77"/>
              </c:numCache>
            </c:numRef>
          </c:xVal>
          <c:yVal>
            <c:numRef>
              <c:f>Results_Mono_N!$F$3:$F$79</c:f>
              <c:numCache>
                <c:formatCode>General</c:formatCode>
                <c:ptCount val="7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9E-C545-96D8-6E1E8E2CC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valAx>
        <c:axId val="581398256"/>
        <c:scaling>
          <c:orientation val="minMax"/>
          <c:max val="3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</c:valAx>
      <c:valAx>
        <c:axId val="581402000"/>
        <c:scaling>
          <c:orientation val="minMax"/>
          <c:max val="800000000"/>
        </c:scaling>
        <c:delete val="0"/>
        <c:axPos val="l"/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 for a Flexibl</a:t>
            </a:r>
            <a:r>
              <a:rPr lang="en-US" baseline="0"/>
              <a:t>e Pico</a:t>
            </a:r>
          </a:p>
          <a:p>
            <a:pPr>
              <a:defRPr/>
            </a:pPr>
            <a:r>
              <a:rPr lang="en-US" baseline="0"/>
              <a:t>in green light &amp; red light, and midway through chromatic acclimation</a:t>
            </a:r>
            <a:endParaRPr lang="en-US"/>
          </a:p>
        </c:rich>
      </c:tx>
      <c:layout>
        <c:manualLayout>
          <c:xMode val="edge"/>
          <c:yMode val="edge"/>
          <c:x val="0.11831398965302749"/>
          <c:y val="3.6723163841807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557097992808706E-2"/>
          <c:y val="3.1581920903954799E-2"/>
          <c:w val="0.90848922063932758"/>
          <c:h val="0.90288624938831785"/>
        </c:manualLayout>
      </c:layout>
      <c:scatterChart>
        <c:scatterStyle val="lineMarker"/>
        <c:varyColors val="0"/>
        <c:ser>
          <c:idx val="0"/>
          <c:order val="0"/>
          <c:tx>
            <c:v>flex_mid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k_i!$G$4:$G$304</c:f>
              <c:numCache>
                <c:formatCode>0</c:formatCode>
                <c:ptCount val="301"/>
                <c:pt idx="0">
                  <c:v>400.02</c:v>
                </c:pt>
                <c:pt idx="1">
                  <c:v>401.02199999999999</c:v>
                </c:pt>
                <c:pt idx="2">
                  <c:v>403</c:v>
                </c:pt>
                <c:pt idx="3">
                  <c:v>402.96699999999998</c:v>
                </c:pt>
                <c:pt idx="4">
                  <c:v>404.25299999999999</c:v>
                </c:pt>
                <c:pt idx="5">
                  <c:v>406</c:v>
                </c:pt>
                <c:pt idx="6">
                  <c:v>406.26299999999998</c:v>
                </c:pt>
                <c:pt idx="7">
                  <c:v>406.661</c:v>
                </c:pt>
                <c:pt idx="8">
                  <c:v>408.12299999999999</c:v>
                </c:pt>
                <c:pt idx="9">
                  <c:v>409.09100000000001</c:v>
                </c:pt>
                <c:pt idx="10">
                  <c:v>410.17700000000002</c:v>
                </c:pt>
                <c:pt idx="11">
                  <c:v>412</c:v>
                </c:pt>
                <c:pt idx="12">
                  <c:v>412.04399999999998</c:v>
                </c:pt>
                <c:pt idx="13">
                  <c:v>413.416</c:v>
                </c:pt>
                <c:pt idx="14">
                  <c:v>414</c:v>
                </c:pt>
                <c:pt idx="15">
                  <c:v>415.23700000000002</c:v>
                </c:pt>
                <c:pt idx="16">
                  <c:v>416.13200000000001</c:v>
                </c:pt>
                <c:pt idx="17">
                  <c:v>416.65499999999997</c:v>
                </c:pt>
                <c:pt idx="18">
                  <c:v>418</c:v>
                </c:pt>
                <c:pt idx="19">
                  <c:v>419</c:v>
                </c:pt>
                <c:pt idx="20">
                  <c:v>419.71199999999999</c:v>
                </c:pt>
                <c:pt idx="21">
                  <c:v>420.56099999999998</c:v>
                </c:pt>
                <c:pt idx="22">
                  <c:v>422.49099999999999</c:v>
                </c:pt>
                <c:pt idx="23">
                  <c:v>424</c:v>
                </c:pt>
                <c:pt idx="24">
                  <c:v>423.62700000000001</c:v>
                </c:pt>
                <c:pt idx="25">
                  <c:v>424.85500000000002</c:v>
                </c:pt>
                <c:pt idx="26">
                  <c:v>427</c:v>
                </c:pt>
                <c:pt idx="27">
                  <c:v>426.84800000000001</c:v>
                </c:pt>
                <c:pt idx="28">
                  <c:v>428.09899999999999</c:v>
                </c:pt>
                <c:pt idx="29">
                  <c:v>430</c:v>
                </c:pt>
                <c:pt idx="30">
                  <c:v>430.05599999999998</c:v>
                </c:pt>
                <c:pt idx="31">
                  <c:v>430.76100000000002</c:v>
                </c:pt>
                <c:pt idx="32">
                  <c:v>432.25299999999999</c:v>
                </c:pt>
                <c:pt idx="33">
                  <c:v>432.66300000000001</c:v>
                </c:pt>
                <c:pt idx="34">
                  <c:v>434.29300000000001</c:v>
                </c:pt>
                <c:pt idx="35">
                  <c:v>434.55799999999999</c:v>
                </c:pt>
                <c:pt idx="36">
                  <c:v>435.96100000000001</c:v>
                </c:pt>
                <c:pt idx="37">
                  <c:v>437.00700000000001</c:v>
                </c:pt>
                <c:pt idx="38">
                  <c:v>437.78199999999998</c:v>
                </c:pt>
                <c:pt idx="39">
                  <c:v>439.36200000000002</c:v>
                </c:pt>
                <c:pt idx="40">
                  <c:v>440.41800000000001</c:v>
                </c:pt>
                <c:pt idx="41">
                  <c:v>441.91800000000001</c:v>
                </c:pt>
                <c:pt idx="42">
                  <c:v>443</c:v>
                </c:pt>
                <c:pt idx="43">
                  <c:v>442.97800000000001</c:v>
                </c:pt>
                <c:pt idx="44">
                  <c:v>445</c:v>
                </c:pt>
                <c:pt idx="45">
                  <c:v>444.86900000000003</c:v>
                </c:pt>
                <c:pt idx="46">
                  <c:v>446.327</c:v>
                </c:pt>
                <c:pt idx="47">
                  <c:v>447.01799999999997</c:v>
                </c:pt>
                <c:pt idx="48">
                  <c:v>448.17599999999999</c:v>
                </c:pt>
                <c:pt idx="49">
                  <c:v>449.31799999999998</c:v>
                </c:pt>
                <c:pt idx="50">
                  <c:v>450.57299999999998</c:v>
                </c:pt>
                <c:pt idx="51">
                  <c:v>451.20400000000001</c:v>
                </c:pt>
                <c:pt idx="52">
                  <c:v>452.255</c:v>
                </c:pt>
                <c:pt idx="53">
                  <c:v>453.39699999999999</c:v>
                </c:pt>
                <c:pt idx="54">
                  <c:v>454.34199999999998</c:v>
                </c:pt>
                <c:pt idx="55">
                  <c:v>455.45100000000002</c:v>
                </c:pt>
                <c:pt idx="56">
                  <c:v>456.20800000000003</c:v>
                </c:pt>
                <c:pt idx="57">
                  <c:v>456.976</c:v>
                </c:pt>
                <c:pt idx="58">
                  <c:v>458.37299999999999</c:v>
                </c:pt>
                <c:pt idx="59">
                  <c:v>458.839</c:v>
                </c:pt>
                <c:pt idx="60">
                  <c:v>459.87799999999999</c:v>
                </c:pt>
                <c:pt idx="61">
                  <c:v>461.32</c:v>
                </c:pt>
                <c:pt idx="62">
                  <c:v>462.28800000000001</c:v>
                </c:pt>
                <c:pt idx="63">
                  <c:v>464</c:v>
                </c:pt>
                <c:pt idx="64">
                  <c:v>463.81200000000001</c:v>
                </c:pt>
                <c:pt idx="65">
                  <c:v>464.68400000000003</c:v>
                </c:pt>
                <c:pt idx="66">
                  <c:v>466.25400000000002</c:v>
                </c:pt>
                <c:pt idx="67">
                  <c:v>467.21899999999999</c:v>
                </c:pt>
                <c:pt idx="68">
                  <c:v>469</c:v>
                </c:pt>
                <c:pt idx="69">
                  <c:v>468.709</c:v>
                </c:pt>
                <c:pt idx="70">
                  <c:v>470.226</c:v>
                </c:pt>
                <c:pt idx="71">
                  <c:v>472</c:v>
                </c:pt>
                <c:pt idx="72">
                  <c:v>471.87400000000002</c:v>
                </c:pt>
                <c:pt idx="73">
                  <c:v>474</c:v>
                </c:pt>
                <c:pt idx="74">
                  <c:v>473.62900000000002</c:v>
                </c:pt>
                <c:pt idx="75">
                  <c:v>475.07100000000003</c:v>
                </c:pt>
                <c:pt idx="76">
                  <c:v>476.31299999999999</c:v>
                </c:pt>
                <c:pt idx="77">
                  <c:v>478</c:v>
                </c:pt>
                <c:pt idx="78">
                  <c:v>477.75599999999997</c:v>
                </c:pt>
                <c:pt idx="79">
                  <c:v>480</c:v>
                </c:pt>
                <c:pt idx="80">
                  <c:v>481</c:v>
                </c:pt>
                <c:pt idx="81">
                  <c:v>480.56200000000001</c:v>
                </c:pt>
                <c:pt idx="82">
                  <c:v>483</c:v>
                </c:pt>
                <c:pt idx="83">
                  <c:v>483.185</c:v>
                </c:pt>
                <c:pt idx="84">
                  <c:v>485</c:v>
                </c:pt>
                <c:pt idx="85">
                  <c:v>485.26600000000002</c:v>
                </c:pt>
                <c:pt idx="86">
                  <c:v>487</c:v>
                </c:pt>
                <c:pt idx="87">
                  <c:v>487.31200000000001</c:v>
                </c:pt>
                <c:pt idx="88">
                  <c:v>489</c:v>
                </c:pt>
                <c:pt idx="89">
                  <c:v>490</c:v>
                </c:pt>
                <c:pt idx="90">
                  <c:v>489.51400000000001</c:v>
                </c:pt>
                <c:pt idx="91">
                  <c:v>492</c:v>
                </c:pt>
                <c:pt idx="92">
                  <c:v>491.67500000000001</c:v>
                </c:pt>
                <c:pt idx="93">
                  <c:v>493.23</c:v>
                </c:pt>
                <c:pt idx="94">
                  <c:v>495</c:v>
                </c:pt>
                <c:pt idx="95">
                  <c:v>496</c:v>
                </c:pt>
                <c:pt idx="96">
                  <c:v>495.83100000000002</c:v>
                </c:pt>
                <c:pt idx="97">
                  <c:v>498</c:v>
                </c:pt>
                <c:pt idx="98">
                  <c:v>499</c:v>
                </c:pt>
                <c:pt idx="99">
                  <c:v>498.59</c:v>
                </c:pt>
                <c:pt idx="100">
                  <c:v>501</c:v>
                </c:pt>
                <c:pt idx="101">
                  <c:v>501.03500000000003</c:v>
                </c:pt>
                <c:pt idx="102">
                  <c:v>503</c:v>
                </c:pt>
                <c:pt idx="103">
                  <c:v>504</c:v>
                </c:pt>
                <c:pt idx="104">
                  <c:v>504.09399999999999</c:v>
                </c:pt>
                <c:pt idx="105">
                  <c:v>506</c:v>
                </c:pt>
                <c:pt idx="106">
                  <c:v>505.83699999999999</c:v>
                </c:pt>
                <c:pt idx="107">
                  <c:v>507.39699999999999</c:v>
                </c:pt>
                <c:pt idx="108">
                  <c:v>508.09199999999998</c:v>
                </c:pt>
                <c:pt idx="109">
                  <c:v>510</c:v>
                </c:pt>
                <c:pt idx="110">
                  <c:v>509.697</c:v>
                </c:pt>
                <c:pt idx="111">
                  <c:v>511.17399999999998</c:v>
                </c:pt>
                <c:pt idx="112">
                  <c:v>511.95800000000003</c:v>
                </c:pt>
                <c:pt idx="113">
                  <c:v>512.97</c:v>
                </c:pt>
                <c:pt idx="114">
                  <c:v>515</c:v>
                </c:pt>
                <c:pt idx="115">
                  <c:v>514.75900000000001</c:v>
                </c:pt>
                <c:pt idx="116">
                  <c:v>516.15</c:v>
                </c:pt>
                <c:pt idx="117">
                  <c:v>517.23699999999997</c:v>
                </c:pt>
                <c:pt idx="118">
                  <c:v>519</c:v>
                </c:pt>
                <c:pt idx="119">
                  <c:v>518.86</c:v>
                </c:pt>
                <c:pt idx="120">
                  <c:v>520.29600000000005</c:v>
                </c:pt>
                <c:pt idx="121">
                  <c:v>521.21600000000001</c:v>
                </c:pt>
                <c:pt idx="122">
                  <c:v>523</c:v>
                </c:pt>
                <c:pt idx="123">
                  <c:v>523.38699999999994</c:v>
                </c:pt>
                <c:pt idx="124">
                  <c:v>525</c:v>
                </c:pt>
                <c:pt idx="125">
                  <c:v>525.81399999999996</c:v>
                </c:pt>
                <c:pt idx="126">
                  <c:v>527</c:v>
                </c:pt>
                <c:pt idx="127">
                  <c:v>528</c:v>
                </c:pt>
                <c:pt idx="128">
                  <c:v>528.11199999999997</c:v>
                </c:pt>
                <c:pt idx="129">
                  <c:v>530</c:v>
                </c:pt>
                <c:pt idx="130">
                  <c:v>530.20799999999997</c:v>
                </c:pt>
                <c:pt idx="131">
                  <c:v>532</c:v>
                </c:pt>
                <c:pt idx="132">
                  <c:v>533</c:v>
                </c:pt>
                <c:pt idx="133">
                  <c:v>533.01599999999996</c:v>
                </c:pt>
                <c:pt idx="134">
                  <c:v>535</c:v>
                </c:pt>
                <c:pt idx="135">
                  <c:v>535.17999999999995</c:v>
                </c:pt>
                <c:pt idx="136">
                  <c:v>537</c:v>
                </c:pt>
                <c:pt idx="137">
                  <c:v>536.61900000000003</c:v>
                </c:pt>
                <c:pt idx="138">
                  <c:v>537.65499999999997</c:v>
                </c:pt>
                <c:pt idx="139">
                  <c:v>540</c:v>
                </c:pt>
                <c:pt idx="140">
                  <c:v>539.81600000000003</c:v>
                </c:pt>
                <c:pt idx="141">
                  <c:v>540.81200000000001</c:v>
                </c:pt>
                <c:pt idx="142">
                  <c:v>542.00199999999995</c:v>
                </c:pt>
                <c:pt idx="143">
                  <c:v>543.05799999999999</c:v>
                </c:pt>
                <c:pt idx="144">
                  <c:v>544.05399999999997</c:v>
                </c:pt>
                <c:pt idx="145">
                  <c:v>546</c:v>
                </c:pt>
                <c:pt idx="146">
                  <c:v>545.94200000000001</c:v>
                </c:pt>
                <c:pt idx="147">
                  <c:v>547</c:v>
                </c:pt>
                <c:pt idx="148">
                  <c:v>547.64599999999996</c:v>
                </c:pt>
                <c:pt idx="149">
                  <c:v>548.89200000000005</c:v>
                </c:pt>
                <c:pt idx="150">
                  <c:v>550.11300000000006</c:v>
                </c:pt>
                <c:pt idx="151">
                  <c:v>551</c:v>
                </c:pt>
                <c:pt idx="152">
                  <c:v>551.68200000000002</c:v>
                </c:pt>
                <c:pt idx="153">
                  <c:v>553.20100000000002</c:v>
                </c:pt>
                <c:pt idx="154">
                  <c:v>554</c:v>
                </c:pt>
                <c:pt idx="155">
                  <c:v>555.18100000000004</c:v>
                </c:pt>
                <c:pt idx="156">
                  <c:v>556</c:v>
                </c:pt>
                <c:pt idx="157">
                  <c:v>557</c:v>
                </c:pt>
                <c:pt idx="158">
                  <c:v>557.74</c:v>
                </c:pt>
                <c:pt idx="159">
                  <c:v>559</c:v>
                </c:pt>
                <c:pt idx="160">
                  <c:v>559.49099999999999</c:v>
                </c:pt>
                <c:pt idx="161">
                  <c:v>561</c:v>
                </c:pt>
                <c:pt idx="162">
                  <c:v>561.80899999999997</c:v>
                </c:pt>
                <c:pt idx="163">
                  <c:v>563.76099999999997</c:v>
                </c:pt>
                <c:pt idx="164">
                  <c:v>564</c:v>
                </c:pt>
                <c:pt idx="165">
                  <c:v>565</c:v>
                </c:pt>
                <c:pt idx="166">
                  <c:v>566.06299999999999</c:v>
                </c:pt>
                <c:pt idx="167">
                  <c:v>567</c:v>
                </c:pt>
                <c:pt idx="168">
                  <c:v>567.58500000000004</c:v>
                </c:pt>
                <c:pt idx="169">
                  <c:v>568.73699999999997</c:v>
                </c:pt>
                <c:pt idx="170">
                  <c:v>570</c:v>
                </c:pt>
                <c:pt idx="171">
                  <c:v>571</c:v>
                </c:pt>
                <c:pt idx="172">
                  <c:v>572.39099999999996</c:v>
                </c:pt>
                <c:pt idx="173">
                  <c:v>573</c:v>
                </c:pt>
                <c:pt idx="174">
                  <c:v>574</c:v>
                </c:pt>
                <c:pt idx="175">
                  <c:v>575.35299999999995</c:v>
                </c:pt>
                <c:pt idx="176">
                  <c:v>576</c:v>
                </c:pt>
                <c:pt idx="177">
                  <c:v>577.43299999999999</c:v>
                </c:pt>
                <c:pt idx="178">
                  <c:v>578</c:v>
                </c:pt>
                <c:pt idx="179">
                  <c:v>579.82600000000002</c:v>
                </c:pt>
                <c:pt idx="180">
                  <c:v>580.21799999999996</c:v>
                </c:pt>
                <c:pt idx="181">
                  <c:v>581.50900000000001</c:v>
                </c:pt>
                <c:pt idx="182">
                  <c:v>582</c:v>
                </c:pt>
                <c:pt idx="183">
                  <c:v>583.49199999999996</c:v>
                </c:pt>
                <c:pt idx="184">
                  <c:v>583.75</c:v>
                </c:pt>
                <c:pt idx="185">
                  <c:v>584.553</c:v>
                </c:pt>
                <c:pt idx="186">
                  <c:v>586.63300000000004</c:v>
                </c:pt>
                <c:pt idx="187">
                  <c:v>587.05799999999999</c:v>
                </c:pt>
                <c:pt idx="188">
                  <c:v>588.16</c:v>
                </c:pt>
                <c:pt idx="189">
                  <c:v>589</c:v>
                </c:pt>
                <c:pt idx="190">
                  <c:v>589.73199999999997</c:v>
                </c:pt>
                <c:pt idx="191">
                  <c:v>591.64400000000001</c:v>
                </c:pt>
                <c:pt idx="192">
                  <c:v>592</c:v>
                </c:pt>
                <c:pt idx="193">
                  <c:v>593</c:v>
                </c:pt>
                <c:pt idx="194">
                  <c:v>594.04200000000003</c:v>
                </c:pt>
                <c:pt idx="195">
                  <c:v>595</c:v>
                </c:pt>
                <c:pt idx="196">
                  <c:v>596.096</c:v>
                </c:pt>
                <c:pt idx="197">
                  <c:v>596.63599999999997</c:v>
                </c:pt>
                <c:pt idx="198">
                  <c:v>598</c:v>
                </c:pt>
                <c:pt idx="199">
                  <c:v>599</c:v>
                </c:pt>
                <c:pt idx="200">
                  <c:v>599.61099999999999</c:v>
                </c:pt>
                <c:pt idx="201">
                  <c:v>601</c:v>
                </c:pt>
                <c:pt idx="202">
                  <c:v>602.16899999999998</c:v>
                </c:pt>
                <c:pt idx="203">
                  <c:v>603</c:v>
                </c:pt>
                <c:pt idx="204">
                  <c:v>603.98400000000004</c:v>
                </c:pt>
                <c:pt idx="205">
                  <c:v>605</c:v>
                </c:pt>
                <c:pt idx="206">
                  <c:v>605.55700000000002</c:v>
                </c:pt>
                <c:pt idx="207">
                  <c:v>607.404</c:v>
                </c:pt>
                <c:pt idx="208">
                  <c:v>608.40700000000004</c:v>
                </c:pt>
                <c:pt idx="209">
                  <c:v>609</c:v>
                </c:pt>
                <c:pt idx="210">
                  <c:v>610.31600000000003</c:v>
                </c:pt>
                <c:pt idx="211">
                  <c:v>611.11599999999999</c:v>
                </c:pt>
                <c:pt idx="212">
                  <c:v>612</c:v>
                </c:pt>
                <c:pt idx="213">
                  <c:v>612.55100000000004</c:v>
                </c:pt>
                <c:pt idx="214">
                  <c:v>614.28399999999999</c:v>
                </c:pt>
                <c:pt idx="215">
                  <c:v>615.28599999999994</c:v>
                </c:pt>
                <c:pt idx="216">
                  <c:v>616</c:v>
                </c:pt>
                <c:pt idx="217">
                  <c:v>617</c:v>
                </c:pt>
                <c:pt idx="218">
                  <c:v>617.85900000000004</c:v>
                </c:pt>
                <c:pt idx="219">
                  <c:v>619.35299999999995</c:v>
                </c:pt>
                <c:pt idx="220">
                  <c:v>620</c:v>
                </c:pt>
                <c:pt idx="221">
                  <c:v>621</c:v>
                </c:pt>
                <c:pt idx="222">
                  <c:v>622.18200000000002</c:v>
                </c:pt>
                <c:pt idx="223">
                  <c:v>623</c:v>
                </c:pt>
                <c:pt idx="224">
                  <c:v>623.82899999999995</c:v>
                </c:pt>
                <c:pt idx="225">
                  <c:v>625</c:v>
                </c:pt>
                <c:pt idx="226">
                  <c:v>625.93600000000004</c:v>
                </c:pt>
                <c:pt idx="227">
                  <c:v>627.40899999999999</c:v>
                </c:pt>
                <c:pt idx="228">
                  <c:v>628</c:v>
                </c:pt>
                <c:pt idx="229">
                  <c:v>629</c:v>
                </c:pt>
                <c:pt idx="230">
                  <c:v>629.72799999999995</c:v>
                </c:pt>
                <c:pt idx="231">
                  <c:v>631</c:v>
                </c:pt>
                <c:pt idx="232">
                  <c:v>631.625</c:v>
                </c:pt>
                <c:pt idx="233">
                  <c:v>633.31399999999996</c:v>
                </c:pt>
                <c:pt idx="234">
                  <c:v>634</c:v>
                </c:pt>
                <c:pt idx="235">
                  <c:v>635.41899999999998</c:v>
                </c:pt>
                <c:pt idx="236">
                  <c:v>635.68299999999999</c:v>
                </c:pt>
                <c:pt idx="237">
                  <c:v>637</c:v>
                </c:pt>
                <c:pt idx="238">
                  <c:v>637.83799999999997</c:v>
                </c:pt>
                <c:pt idx="239">
                  <c:v>638.70699999999999</c:v>
                </c:pt>
                <c:pt idx="240">
                  <c:v>640</c:v>
                </c:pt>
                <c:pt idx="241">
                  <c:v>641.38599999999997</c:v>
                </c:pt>
                <c:pt idx="242">
                  <c:v>642.21400000000006</c:v>
                </c:pt>
                <c:pt idx="243">
                  <c:v>643</c:v>
                </c:pt>
                <c:pt idx="244">
                  <c:v>644</c:v>
                </c:pt>
                <c:pt idx="245">
                  <c:v>644.57000000000005</c:v>
                </c:pt>
                <c:pt idx="246">
                  <c:v>645.59100000000001</c:v>
                </c:pt>
                <c:pt idx="247">
                  <c:v>647</c:v>
                </c:pt>
                <c:pt idx="248">
                  <c:v>647.98800000000006</c:v>
                </c:pt>
                <c:pt idx="249">
                  <c:v>649</c:v>
                </c:pt>
                <c:pt idx="250">
                  <c:v>650.26800000000003</c:v>
                </c:pt>
                <c:pt idx="251">
                  <c:v>651</c:v>
                </c:pt>
                <c:pt idx="252">
                  <c:v>652.07799999999997</c:v>
                </c:pt>
                <c:pt idx="253">
                  <c:v>653</c:v>
                </c:pt>
                <c:pt idx="254">
                  <c:v>654.74099999999999</c:v>
                </c:pt>
                <c:pt idx="255">
                  <c:v>655</c:v>
                </c:pt>
                <c:pt idx="256">
                  <c:v>655.93799999999999</c:v>
                </c:pt>
                <c:pt idx="257">
                  <c:v>657</c:v>
                </c:pt>
                <c:pt idx="258">
                  <c:v>658</c:v>
                </c:pt>
                <c:pt idx="259">
                  <c:v>658.75400000000002</c:v>
                </c:pt>
                <c:pt idx="260">
                  <c:v>659.92200000000003</c:v>
                </c:pt>
                <c:pt idx="261">
                  <c:v>661</c:v>
                </c:pt>
                <c:pt idx="262">
                  <c:v>662.48699999999997</c:v>
                </c:pt>
                <c:pt idx="263">
                  <c:v>663</c:v>
                </c:pt>
                <c:pt idx="264">
                  <c:v>663.99099999999999</c:v>
                </c:pt>
                <c:pt idx="265">
                  <c:v>664.91</c:v>
                </c:pt>
                <c:pt idx="266">
                  <c:v>666.31799999999998</c:v>
                </c:pt>
                <c:pt idx="267">
                  <c:v>666.73699999999997</c:v>
                </c:pt>
                <c:pt idx="268">
                  <c:v>667.55200000000002</c:v>
                </c:pt>
                <c:pt idx="269">
                  <c:v>669.24800000000005</c:v>
                </c:pt>
                <c:pt idx="270">
                  <c:v>669.63300000000004</c:v>
                </c:pt>
                <c:pt idx="271">
                  <c:v>671.08</c:v>
                </c:pt>
                <c:pt idx="272">
                  <c:v>672.50800000000004</c:v>
                </c:pt>
                <c:pt idx="273">
                  <c:v>672.803</c:v>
                </c:pt>
                <c:pt idx="274">
                  <c:v>673.77700000000004</c:v>
                </c:pt>
                <c:pt idx="275">
                  <c:v>675.21100000000001</c:v>
                </c:pt>
                <c:pt idx="276">
                  <c:v>676.03599999999994</c:v>
                </c:pt>
                <c:pt idx="277">
                  <c:v>676.971</c:v>
                </c:pt>
                <c:pt idx="278">
                  <c:v>678.55</c:v>
                </c:pt>
                <c:pt idx="279">
                  <c:v>679.19100000000003</c:v>
                </c:pt>
                <c:pt idx="280">
                  <c:v>680</c:v>
                </c:pt>
                <c:pt idx="281">
                  <c:v>681.30499999999995</c:v>
                </c:pt>
                <c:pt idx="282">
                  <c:v>682</c:v>
                </c:pt>
                <c:pt idx="283">
                  <c:v>682.803</c:v>
                </c:pt>
                <c:pt idx="284">
                  <c:v>684.46</c:v>
                </c:pt>
                <c:pt idx="285">
                  <c:v>685.22699999999998</c:v>
                </c:pt>
                <c:pt idx="286">
                  <c:v>685.89099999999996</c:v>
                </c:pt>
                <c:pt idx="287">
                  <c:v>687.36099999999999</c:v>
                </c:pt>
                <c:pt idx="288">
                  <c:v>688.17499999999995</c:v>
                </c:pt>
                <c:pt idx="289">
                  <c:v>688.90800000000002</c:v>
                </c:pt>
                <c:pt idx="290">
                  <c:v>690.26800000000003</c:v>
                </c:pt>
                <c:pt idx="291">
                  <c:v>690.94799999999998</c:v>
                </c:pt>
                <c:pt idx="292">
                  <c:v>691.78800000000001</c:v>
                </c:pt>
                <c:pt idx="293">
                  <c:v>692.79300000000001</c:v>
                </c:pt>
                <c:pt idx="294">
                  <c:v>693.96500000000003</c:v>
                </c:pt>
                <c:pt idx="295">
                  <c:v>695.06100000000004</c:v>
                </c:pt>
                <c:pt idx="296">
                  <c:v>696.00699999999995</c:v>
                </c:pt>
                <c:pt idx="297">
                  <c:v>696.74</c:v>
                </c:pt>
                <c:pt idx="298">
                  <c:v>697.77</c:v>
                </c:pt>
                <c:pt idx="299">
                  <c:v>698.81799999999998</c:v>
                </c:pt>
                <c:pt idx="300">
                  <c:v>700.34900000000005</c:v>
                </c:pt>
              </c:numCache>
            </c:numRef>
          </c:xVal>
          <c:yVal>
            <c:numRef>
              <c:f>k_i!$H$4:$H$304</c:f>
              <c:numCache>
                <c:formatCode>General</c:formatCode>
                <c:ptCount val="301"/>
                <c:pt idx="0">
                  <c:v>1.9510000000000001</c:v>
                </c:pt>
                <c:pt idx="1">
                  <c:v>1.958</c:v>
                </c:pt>
                <c:pt idx="2">
                  <c:v>1.9763053984575836</c:v>
                </c:pt>
                <c:pt idx="3">
                  <c:v>1.976</c:v>
                </c:pt>
                <c:pt idx="4">
                  <c:v>2.0089999999999999</c:v>
                </c:pt>
                <c:pt idx="5">
                  <c:v>2.0428970149253738</c:v>
                </c:pt>
                <c:pt idx="6">
                  <c:v>2.048</c:v>
                </c:pt>
                <c:pt idx="7">
                  <c:v>2.077</c:v>
                </c:pt>
                <c:pt idx="8">
                  <c:v>2.1040000000000001</c:v>
                </c:pt>
                <c:pt idx="9">
                  <c:v>2.1280000000000001</c:v>
                </c:pt>
                <c:pt idx="10">
                  <c:v>2.2040000000000002</c:v>
                </c:pt>
                <c:pt idx="11">
                  <c:v>2.2469630423138733</c:v>
                </c:pt>
                <c:pt idx="12">
                  <c:v>2.2480000000000002</c:v>
                </c:pt>
                <c:pt idx="13">
                  <c:v>2.3029999999999999</c:v>
                </c:pt>
                <c:pt idx="14">
                  <c:v>2.3290000000000002</c:v>
                </c:pt>
                <c:pt idx="15">
                  <c:v>2.3679999999999999</c:v>
                </c:pt>
                <c:pt idx="16">
                  <c:v>2.3980000000000001</c:v>
                </c:pt>
                <c:pt idx="17">
                  <c:v>2.4420000000000002</c:v>
                </c:pt>
                <c:pt idx="18">
                  <c:v>2.4089999999999998</c:v>
                </c:pt>
                <c:pt idx="19">
                  <c:v>2.4550000000000001</c:v>
                </c:pt>
                <c:pt idx="20">
                  <c:v>2.476</c:v>
                </c:pt>
                <c:pt idx="21">
                  <c:v>2.516</c:v>
                </c:pt>
                <c:pt idx="22">
                  <c:v>2.5299999999999998</c:v>
                </c:pt>
                <c:pt idx="23">
                  <c:v>2.5499251760563379</c:v>
                </c:pt>
                <c:pt idx="24">
                  <c:v>2.5449999999999999</c:v>
                </c:pt>
                <c:pt idx="25">
                  <c:v>2.5710000000000002</c:v>
                </c:pt>
                <c:pt idx="26">
                  <c:v>2.5763813346713498</c:v>
                </c:pt>
                <c:pt idx="27">
                  <c:v>2.5760000000000001</c:v>
                </c:pt>
                <c:pt idx="28">
                  <c:v>2.6160000000000001</c:v>
                </c:pt>
                <c:pt idx="29">
                  <c:v>2.6480556974961678</c:v>
                </c:pt>
                <c:pt idx="30">
                  <c:v>2.649</c:v>
                </c:pt>
                <c:pt idx="31">
                  <c:v>2.6680000000000001</c:v>
                </c:pt>
                <c:pt idx="32">
                  <c:v>2.7360000000000002</c:v>
                </c:pt>
                <c:pt idx="33">
                  <c:v>2.7709999999999999</c:v>
                </c:pt>
                <c:pt idx="34">
                  <c:v>2.786</c:v>
                </c:pt>
                <c:pt idx="35">
                  <c:v>2.8050000000000002</c:v>
                </c:pt>
                <c:pt idx="36">
                  <c:v>2.8380000000000001</c:v>
                </c:pt>
                <c:pt idx="37">
                  <c:v>2.87</c:v>
                </c:pt>
                <c:pt idx="38">
                  <c:v>2.8889999999999998</c:v>
                </c:pt>
                <c:pt idx="39">
                  <c:v>2.9089999999999998</c:v>
                </c:pt>
                <c:pt idx="40">
                  <c:v>2.9180000000000001</c:v>
                </c:pt>
                <c:pt idx="41">
                  <c:v>2.8940000000000001</c:v>
                </c:pt>
                <c:pt idx="42">
                  <c:v>2.8450037735849061</c:v>
                </c:pt>
                <c:pt idx="43">
                  <c:v>2.8460000000000001</c:v>
                </c:pt>
                <c:pt idx="44">
                  <c:v>2.767942887361186</c:v>
                </c:pt>
                <c:pt idx="45">
                  <c:v>2.7730000000000001</c:v>
                </c:pt>
                <c:pt idx="46">
                  <c:v>2.6659999999999999</c:v>
                </c:pt>
                <c:pt idx="47">
                  <c:v>2.597</c:v>
                </c:pt>
                <c:pt idx="48">
                  <c:v>2.5030000000000001</c:v>
                </c:pt>
                <c:pt idx="49">
                  <c:v>2.36</c:v>
                </c:pt>
                <c:pt idx="50">
                  <c:v>2.2719999999999998</c:v>
                </c:pt>
                <c:pt idx="51">
                  <c:v>2.222</c:v>
                </c:pt>
                <c:pt idx="52">
                  <c:v>2.0910000000000002</c:v>
                </c:pt>
                <c:pt idx="53">
                  <c:v>2.0110000000000001</c:v>
                </c:pt>
                <c:pt idx="54">
                  <c:v>1.905</c:v>
                </c:pt>
                <c:pt idx="55">
                  <c:v>1.867</c:v>
                </c:pt>
                <c:pt idx="56">
                  <c:v>1.804</c:v>
                </c:pt>
                <c:pt idx="57">
                  <c:v>1.7529999999999999</c:v>
                </c:pt>
                <c:pt idx="58">
                  <c:v>1.7190000000000001</c:v>
                </c:pt>
                <c:pt idx="59">
                  <c:v>1.698</c:v>
                </c:pt>
                <c:pt idx="60">
                  <c:v>1.6679999999999999</c:v>
                </c:pt>
                <c:pt idx="61">
                  <c:v>1.615</c:v>
                </c:pt>
                <c:pt idx="62">
                  <c:v>1.5840000000000001</c:v>
                </c:pt>
                <c:pt idx="63">
                  <c:v>1.5502992125984254</c:v>
                </c:pt>
                <c:pt idx="64">
                  <c:v>1.554</c:v>
                </c:pt>
                <c:pt idx="65">
                  <c:v>1.52</c:v>
                </c:pt>
                <c:pt idx="66">
                  <c:v>1.4910000000000001</c:v>
                </c:pt>
                <c:pt idx="67">
                  <c:v>1.476</c:v>
                </c:pt>
                <c:pt idx="68">
                  <c:v>1.442531543624161</c:v>
                </c:pt>
                <c:pt idx="69">
                  <c:v>1.448</c:v>
                </c:pt>
                <c:pt idx="70">
                  <c:v>1.4159999999999999</c:v>
                </c:pt>
                <c:pt idx="71">
                  <c:v>1.3923179611650487</c:v>
                </c:pt>
                <c:pt idx="72">
                  <c:v>1.3939999999999999</c:v>
                </c:pt>
                <c:pt idx="73">
                  <c:v>1.3661378917378919</c:v>
                </c:pt>
                <c:pt idx="74">
                  <c:v>1.371</c:v>
                </c:pt>
                <c:pt idx="75">
                  <c:v>1.34</c:v>
                </c:pt>
                <c:pt idx="76">
                  <c:v>1.3160000000000001</c:v>
                </c:pt>
                <c:pt idx="77">
                  <c:v>1.2926181566181563</c:v>
                </c:pt>
                <c:pt idx="78">
                  <c:v>1.296</c:v>
                </c:pt>
                <c:pt idx="79">
                  <c:v>1.2552145402708483</c:v>
                </c:pt>
                <c:pt idx="80">
                  <c:v>1.2370392017106207</c:v>
                </c:pt>
                <c:pt idx="81">
                  <c:v>1.2450000000000001</c:v>
                </c:pt>
                <c:pt idx="82">
                  <c:v>1.2291990087685856</c:v>
                </c:pt>
                <c:pt idx="83">
                  <c:v>1.228</c:v>
                </c:pt>
                <c:pt idx="84">
                  <c:v>1.2236391158097071</c:v>
                </c:pt>
                <c:pt idx="85">
                  <c:v>1.2230000000000001</c:v>
                </c:pt>
                <c:pt idx="86">
                  <c:v>1.2306275659824046</c:v>
                </c:pt>
                <c:pt idx="87">
                  <c:v>1.232</c:v>
                </c:pt>
                <c:pt idx="88">
                  <c:v>1.2358328792007267</c:v>
                </c:pt>
                <c:pt idx="89">
                  <c:v>1.2381035422343325</c:v>
                </c:pt>
                <c:pt idx="90">
                  <c:v>1.2370000000000001</c:v>
                </c:pt>
                <c:pt idx="91">
                  <c:v>1.2657598334104581</c:v>
                </c:pt>
                <c:pt idx="92">
                  <c:v>1.262</c:v>
                </c:pt>
                <c:pt idx="93">
                  <c:v>1.264</c:v>
                </c:pt>
                <c:pt idx="94">
                  <c:v>1.2701245674740482</c:v>
                </c:pt>
                <c:pt idx="95">
                  <c:v>1.273584775086505</c:v>
                </c:pt>
                <c:pt idx="96">
                  <c:v>1.2729999999999999</c:v>
                </c:pt>
                <c:pt idx="97">
                  <c:v>1.2769307720188474</c:v>
                </c:pt>
                <c:pt idx="98">
                  <c:v>1.2787430228343604</c:v>
                </c:pt>
                <c:pt idx="99">
                  <c:v>1.278</c:v>
                </c:pt>
                <c:pt idx="100">
                  <c:v>1.2730715746421268</c:v>
                </c:pt>
                <c:pt idx="101">
                  <c:v>1.2729999999999999</c:v>
                </c:pt>
                <c:pt idx="102">
                  <c:v>1.2537289964040537</c:v>
                </c:pt>
                <c:pt idx="103">
                  <c:v>1.2439218698921217</c:v>
                </c:pt>
                <c:pt idx="104">
                  <c:v>1.2430000000000001</c:v>
                </c:pt>
                <c:pt idx="105">
                  <c:v>1.2112880091795752</c:v>
                </c:pt>
                <c:pt idx="106">
                  <c:v>1.214</c:v>
                </c:pt>
                <c:pt idx="107">
                  <c:v>1.1819999999999999</c:v>
                </c:pt>
                <c:pt idx="108">
                  <c:v>1.167</c:v>
                </c:pt>
                <c:pt idx="109">
                  <c:v>1.1360915887850469</c:v>
                </c:pt>
                <c:pt idx="110">
                  <c:v>1.141</c:v>
                </c:pt>
                <c:pt idx="111">
                  <c:v>1.111</c:v>
                </c:pt>
                <c:pt idx="112">
                  <c:v>1.097</c:v>
                </c:pt>
                <c:pt idx="113">
                  <c:v>1.0609999999999999</c:v>
                </c:pt>
                <c:pt idx="114">
                  <c:v>1.0303627724986029</c:v>
                </c:pt>
                <c:pt idx="115">
                  <c:v>1.034</c:v>
                </c:pt>
                <c:pt idx="116">
                  <c:v>1.016</c:v>
                </c:pt>
                <c:pt idx="117">
                  <c:v>0.996</c:v>
                </c:pt>
                <c:pt idx="118">
                  <c:v>0.96015341959334599</c:v>
                </c:pt>
                <c:pt idx="119">
                  <c:v>0.96299999999999997</c:v>
                </c:pt>
                <c:pt idx="120">
                  <c:v>0.95099999999999996</c:v>
                </c:pt>
                <c:pt idx="121">
                  <c:v>0.91800000000000004</c:v>
                </c:pt>
                <c:pt idx="122">
                  <c:v>0.90649562413634244</c:v>
                </c:pt>
                <c:pt idx="123">
                  <c:v>0.90400000000000003</c:v>
                </c:pt>
                <c:pt idx="124">
                  <c:v>0.90532921302018965</c:v>
                </c:pt>
                <c:pt idx="125">
                  <c:v>0.90600000000000003</c:v>
                </c:pt>
                <c:pt idx="126">
                  <c:v>0.9049677980852916</c:v>
                </c:pt>
                <c:pt idx="127">
                  <c:v>0.90409747606614443</c:v>
                </c:pt>
                <c:pt idx="128">
                  <c:v>0.90400000000000003</c:v>
                </c:pt>
                <c:pt idx="129">
                  <c:v>0.92651908396946603</c:v>
                </c:pt>
                <c:pt idx="130">
                  <c:v>0.92900000000000005</c:v>
                </c:pt>
                <c:pt idx="131">
                  <c:v>0.93091452991453005</c:v>
                </c:pt>
                <c:pt idx="132">
                  <c:v>0.93198290598290612</c:v>
                </c:pt>
                <c:pt idx="133">
                  <c:v>0.93200000000000005</c:v>
                </c:pt>
                <c:pt idx="134">
                  <c:v>0.95125323475046253</c:v>
                </c:pt>
                <c:pt idx="135">
                  <c:v>0.95299999999999996</c:v>
                </c:pt>
                <c:pt idx="136">
                  <c:v>1.0048554551772051</c:v>
                </c:pt>
                <c:pt idx="137">
                  <c:v>0.99399999999999999</c:v>
                </c:pt>
                <c:pt idx="138">
                  <c:v>1.0029999999999999</c:v>
                </c:pt>
                <c:pt idx="139">
                  <c:v>1.0333840814437756</c:v>
                </c:pt>
                <c:pt idx="140">
                  <c:v>1.0309999999999999</c:v>
                </c:pt>
                <c:pt idx="141">
                  <c:v>1.056</c:v>
                </c:pt>
                <c:pt idx="142">
                  <c:v>1.0780000000000001</c:v>
                </c:pt>
                <c:pt idx="143">
                  <c:v>1.093</c:v>
                </c:pt>
                <c:pt idx="144">
                  <c:v>1.1200000000000001</c:v>
                </c:pt>
                <c:pt idx="145">
                  <c:v>1.146798728813559</c:v>
                </c:pt>
                <c:pt idx="146">
                  <c:v>1.1459999999999999</c:v>
                </c:pt>
                <c:pt idx="147">
                  <c:v>1.1745610328638503</c:v>
                </c:pt>
                <c:pt idx="148">
                  <c:v>1.1919999999999999</c:v>
                </c:pt>
                <c:pt idx="149">
                  <c:v>1.206</c:v>
                </c:pt>
                <c:pt idx="150">
                  <c:v>1.238</c:v>
                </c:pt>
                <c:pt idx="151">
                  <c:v>1.2594824729126823</c:v>
                </c:pt>
                <c:pt idx="152">
                  <c:v>1.276</c:v>
                </c:pt>
                <c:pt idx="153">
                  <c:v>1.3080000000000001</c:v>
                </c:pt>
                <c:pt idx="154">
                  <c:v>1.3221237373737369</c:v>
                </c:pt>
                <c:pt idx="155">
                  <c:v>1.343</c:v>
                </c:pt>
                <c:pt idx="156">
                  <c:v>1.3542016412661191</c:v>
                </c:pt>
                <c:pt idx="157">
                  <c:v>1.367878858929269</c:v>
                </c:pt>
                <c:pt idx="158">
                  <c:v>1.3779999999999999</c:v>
                </c:pt>
                <c:pt idx="159">
                  <c:v>1.3945505425471161</c:v>
                </c:pt>
                <c:pt idx="160">
                  <c:v>1.401</c:v>
                </c:pt>
                <c:pt idx="161">
                  <c:v>1.4263886971527182</c:v>
                </c:pt>
                <c:pt idx="162">
                  <c:v>1.44</c:v>
                </c:pt>
                <c:pt idx="163">
                  <c:v>1.4690000000000001</c:v>
                </c:pt>
                <c:pt idx="164">
                  <c:v>1.4710764552562992</c:v>
                </c:pt>
                <c:pt idx="165">
                  <c:v>1.479764552562989</c:v>
                </c:pt>
                <c:pt idx="166">
                  <c:v>1.4890000000000001</c:v>
                </c:pt>
                <c:pt idx="167">
                  <c:v>1.4994658344283835</c:v>
                </c:pt>
                <c:pt idx="168">
                  <c:v>1.506</c:v>
                </c:pt>
                <c:pt idx="169">
                  <c:v>1.5349999999999999</c:v>
                </c:pt>
                <c:pt idx="170">
                  <c:v>1.5426042692939246</c:v>
                </c:pt>
                <c:pt idx="171">
                  <c:v>1.5486250684181719</c:v>
                </c:pt>
                <c:pt idx="172">
                  <c:v>1.5569999999999999</c:v>
                </c:pt>
                <c:pt idx="173">
                  <c:v>1.5547383524645508</c:v>
                </c:pt>
                <c:pt idx="174">
                  <c:v>1.5510246455097905</c:v>
                </c:pt>
                <c:pt idx="175">
                  <c:v>1.546</c:v>
                </c:pt>
                <c:pt idx="176">
                  <c:v>1.5410230769230766</c:v>
                </c:pt>
                <c:pt idx="177">
                  <c:v>1.53</c:v>
                </c:pt>
                <c:pt idx="178">
                  <c:v>1.5217070622649393</c:v>
                </c:pt>
                <c:pt idx="179">
                  <c:v>1.4950000000000001</c:v>
                </c:pt>
                <c:pt idx="180">
                  <c:v>1.488</c:v>
                </c:pt>
                <c:pt idx="181">
                  <c:v>1.4590000000000001</c:v>
                </c:pt>
                <c:pt idx="182">
                  <c:v>1.4483530005042866</c:v>
                </c:pt>
                <c:pt idx="183">
                  <c:v>1.4159999999999999</c:v>
                </c:pt>
                <c:pt idx="184">
                  <c:v>1.407</c:v>
                </c:pt>
                <c:pt idx="185">
                  <c:v>1.391</c:v>
                </c:pt>
                <c:pt idx="186">
                  <c:v>1.353</c:v>
                </c:pt>
                <c:pt idx="187">
                  <c:v>1.3420000000000001</c:v>
                </c:pt>
                <c:pt idx="188">
                  <c:v>1.3340000000000001</c:v>
                </c:pt>
                <c:pt idx="189">
                  <c:v>1.3104885496183198</c:v>
                </c:pt>
                <c:pt idx="190">
                  <c:v>1.29</c:v>
                </c:pt>
                <c:pt idx="191">
                  <c:v>1.276</c:v>
                </c:pt>
                <c:pt idx="192">
                  <c:v>1.2700617180984155</c:v>
                </c:pt>
                <c:pt idx="193">
                  <c:v>1.2533811509591328</c:v>
                </c:pt>
                <c:pt idx="194">
                  <c:v>1.236</c:v>
                </c:pt>
                <c:pt idx="195">
                  <c:v>1.2285374878286273</c:v>
                </c:pt>
                <c:pt idx="196">
                  <c:v>1.22</c:v>
                </c:pt>
                <c:pt idx="197">
                  <c:v>1.2390000000000001</c:v>
                </c:pt>
                <c:pt idx="198">
                  <c:v>1.237624537815126</c:v>
                </c:pt>
                <c:pt idx="199">
                  <c:v>1.2366161344537816</c:v>
                </c:pt>
                <c:pt idx="200">
                  <c:v>1.236</c:v>
                </c:pt>
                <c:pt idx="201">
                  <c:v>1.2474030492572323</c:v>
                </c:pt>
                <c:pt idx="202">
                  <c:v>1.2569999999999999</c:v>
                </c:pt>
                <c:pt idx="203">
                  <c:v>1.2661570247933882</c:v>
                </c:pt>
                <c:pt idx="204">
                  <c:v>1.2769999999999999</c:v>
                </c:pt>
                <c:pt idx="205">
                  <c:v>1.2815212968849332</c:v>
                </c:pt>
                <c:pt idx="206">
                  <c:v>1.284</c:v>
                </c:pt>
                <c:pt idx="207">
                  <c:v>1.3169999999999999</c:v>
                </c:pt>
                <c:pt idx="208">
                  <c:v>1.335</c:v>
                </c:pt>
                <c:pt idx="209">
                  <c:v>1.3452509167103188</c:v>
                </c:pt>
                <c:pt idx="210">
                  <c:v>1.3680000000000001</c:v>
                </c:pt>
                <c:pt idx="211">
                  <c:v>1.3879999999999999</c:v>
                </c:pt>
                <c:pt idx="212">
                  <c:v>1.3972404181184666</c:v>
                </c:pt>
                <c:pt idx="213">
                  <c:v>1.403</c:v>
                </c:pt>
                <c:pt idx="214">
                  <c:v>1.4550000000000001</c:v>
                </c:pt>
                <c:pt idx="215">
                  <c:v>1.4790000000000001</c:v>
                </c:pt>
                <c:pt idx="216">
                  <c:v>1.4892673921492425</c:v>
                </c:pt>
                <c:pt idx="217">
                  <c:v>1.5036474931986008</c:v>
                </c:pt>
                <c:pt idx="218">
                  <c:v>1.516</c:v>
                </c:pt>
                <c:pt idx="219">
                  <c:v>1.5580000000000001</c:v>
                </c:pt>
                <c:pt idx="220">
                  <c:v>1.5632601626016263</c:v>
                </c:pt>
                <c:pt idx="221">
                  <c:v>1.5713902439024392</c:v>
                </c:pt>
                <c:pt idx="222">
                  <c:v>1.581</c:v>
                </c:pt>
                <c:pt idx="223">
                  <c:v>1.5924231936854891</c:v>
                </c:pt>
                <c:pt idx="224">
                  <c:v>1.6040000000000001</c:v>
                </c:pt>
                <c:pt idx="225">
                  <c:v>1.6062230659705743</c:v>
                </c:pt>
                <c:pt idx="226">
                  <c:v>1.6080000000000001</c:v>
                </c:pt>
                <c:pt idx="227">
                  <c:v>1.603</c:v>
                </c:pt>
                <c:pt idx="228">
                  <c:v>1.5996869340232858</c:v>
                </c:pt>
                <c:pt idx="229">
                  <c:v>1.5940810694264769</c:v>
                </c:pt>
                <c:pt idx="230">
                  <c:v>1.59</c:v>
                </c:pt>
                <c:pt idx="231">
                  <c:v>1.5779304164470216</c:v>
                </c:pt>
                <c:pt idx="232">
                  <c:v>1.5720000000000001</c:v>
                </c:pt>
                <c:pt idx="233">
                  <c:v>1.5509999999999999</c:v>
                </c:pt>
                <c:pt idx="234">
                  <c:v>1.5422009501187643</c:v>
                </c:pt>
                <c:pt idx="235">
                  <c:v>1.524</c:v>
                </c:pt>
                <c:pt idx="236">
                  <c:v>1.49</c:v>
                </c:pt>
                <c:pt idx="237">
                  <c:v>1.4796106728538281</c:v>
                </c:pt>
                <c:pt idx="238">
                  <c:v>1.4730000000000001</c:v>
                </c:pt>
                <c:pt idx="239">
                  <c:v>1.46</c:v>
                </c:pt>
                <c:pt idx="240">
                  <c:v>1.4175274356103018</c:v>
                </c:pt>
                <c:pt idx="241">
                  <c:v>1.3720000000000001</c:v>
                </c:pt>
                <c:pt idx="242">
                  <c:v>1.345</c:v>
                </c:pt>
                <c:pt idx="243">
                  <c:v>1.3336570458404082</c:v>
                </c:pt>
                <c:pt idx="244">
                  <c:v>1.3192258064516136</c:v>
                </c:pt>
                <c:pt idx="245">
                  <c:v>1.3109999999999999</c:v>
                </c:pt>
                <c:pt idx="246">
                  <c:v>1.2689999999999999</c:v>
                </c:pt>
                <c:pt idx="247">
                  <c:v>1.2478385481852321</c:v>
                </c:pt>
                <c:pt idx="248">
                  <c:v>1.2330000000000001</c:v>
                </c:pt>
                <c:pt idx="249">
                  <c:v>1.2241228070175443</c:v>
                </c:pt>
                <c:pt idx="250">
                  <c:v>1.2130000000000001</c:v>
                </c:pt>
                <c:pt idx="251">
                  <c:v>1.2012718232044199</c:v>
                </c:pt>
                <c:pt idx="252">
                  <c:v>1.1839999999999999</c:v>
                </c:pt>
                <c:pt idx="253">
                  <c:v>1.1736132181749903</c:v>
                </c:pt>
                <c:pt idx="254">
                  <c:v>1.1539999999999999</c:v>
                </c:pt>
                <c:pt idx="255">
                  <c:v>1.1559473684210526</c:v>
                </c:pt>
                <c:pt idx="256">
                  <c:v>1.163</c:v>
                </c:pt>
                <c:pt idx="257">
                  <c:v>1.1660170454545455</c:v>
                </c:pt>
                <c:pt idx="258">
                  <c:v>1.1688579545454545</c:v>
                </c:pt>
                <c:pt idx="259">
                  <c:v>1.171</c:v>
                </c:pt>
                <c:pt idx="260">
                  <c:v>1.198</c:v>
                </c:pt>
                <c:pt idx="261">
                  <c:v>1.2177528265107211</c:v>
                </c:pt>
                <c:pt idx="262">
                  <c:v>1.2450000000000001</c:v>
                </c:pt>
                <c:pt idx="263">
                  <c:v>1.2583025265957455</c:v>
                </c:pt>
                <c:pt idx="264">
                  <c:v>1.284</c:v>
                </c:pt>
                <c:pt idx="265">
                  <c:v>1.359</c:v>
                </c:pt>
                <c:pt idx="266">
                  <c:v>1.38</c:v>
                </c:pt>
                <c:pt idx="267">
                  <c:v>1.413</c:v>
                </c:pt>
                <c:pt idx="268">
                  <c:v>1.4590000000000001</c:v>
                </c:pt>
                <c:pt idx="269">
                  <c:v>1.51</c:v>
                </c:pt>
                <c:pt idx="270">
                  <c:v>1.532</c:v>
                </c:pt>
                <c:pt idx="271">
                  <c:v>1.5840000000000001</c:v>
                </c:pt>
                <c:pt idx="272">
                  <c:v>1.6279999999999999</c:v>
                </c:pt>
                <c:pt idx="273">
                  <c:v>1.6559999999999999</c:v>
                </c:pt>
                <c:pt idx="274">
                  <c:v>1.7</c:v>
                </c:pt>
                <c:pt idx="275">
                  <c:v>1.744</c:v>
                </c:pt>
                <c:pt idx="276">
                  <c:v>1.772</c:v>
                </c:pt>
                <c:pt idx="277">
                  <c:v>1.8</c:v>
                </c:pt>
                <c:pt idx="278">
                  <c:v>1.8380000000000001</c:v>
                </c:pt>
                <c:pt idx="279">
                  <c:v>1.86</c:v>
                </c:pt>
                <c:pt idx="280">
                  <c:v>1.856938505203406</c:v>
                </c:pt>
                <c:pt idx="281">
                  <c:v>1.8520000000000001</c:v>
                </c:pt>
                <c:pt idx="282">
                  <c:v>1.845504672897196</c:v>
                </c:pt>
                <c:pt idx="283">
                  <c:v>1.8380000000000001</c:v>
                </c:pt>
                <c:pt idx="284">
                  <c:v>1.784</c:v>
                </c:pt>
                <c:pt idx="285">
                  <c:v>1.756</c:v>
                </c:pt>
                <c:pt idx="286">
                  <c:v>1.6990000000000001</c:v>
                </c:pt>
                <c:pt idx="287">
                  <c:v>1.615</c:v>
                </c:pt>
                <c:pt idx="288">
                  <c:v>1.522</c:v>
                </c:pt>
                <c:pt idx="289">
                  <c:v>1.472</c:v>
                </c:pt>
                <c:pt idx="290">
                  <c:v>1.286</c:v>
                </c:pt>
                <c:pt idx="291">
                  <c:v>1.206</c:v>
                </c:pt>
                <c:pt idx="292">
                  <c:v>1.155</c:v>
                </c:pt>
                <c:pt idx="293">
                  <c:v>1.0549999999999999</c:v>
                </c:pt>
                <c:pt idx="294">
                  <c:v>1.0109999999999999</c:v>
                </c:pt>
                <c:pt idx="295">
                  <c:v>0.91900000000000004</c:v>
                </c:pt>
                <c:pt idx="296">
                  <c:v>0.875</c:v>
                </c:pt>
                <c:pt idx="297">
                  <c:v>0.76700000000000002</c:v>
                </c:pt>
                <c:pt idx="298">
                  <c:v>0.70599999999999996</c:v>
                </c:pt>
                <c:pt idx="299">
                  <c:v>0.69099999999999995</c:v>
                </c:pt>
                <c:pt idx="300">
                  <c:v>0.63700000000000001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A-1F43-A3CD-2D4976BAF834}"/>
            </c:ext>
          </c:extLst>
        </c:ser>
        <c:ser>
          <c:idx val="1"/>
          <c:order val="1"/>
          <c:tx>
            <c:v>flex_red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k_i!$I$4:$I$304</c:f>
              <c:numCache>
                <c:formatCode>0</c:formatCode>
                <c:ptCount val="301"/>
                <c:pt idx="0">
                  <c:v>400.16899999999998</c:v>
                </c:pt>
                <c:pt idx="1">
                  <c:v>401</c:v>
                </c:pt>
                <c:pt idx="2">
                  <c:v>401.68400000000003</c:v>
                </c:pt>
                <c:pt idx="3">
                  <c:v>403.18700000000001</c:v>
                </c:pt>
                <c:pt idx="4">
                  <c:v>404</c:v>
                </c:pt>
                <c:pt idx="5">
                  <c:v>404.57100000000003</c:v>
                </c:pt>
                <c:pt idx="6">
                  <c:v>405.88200000000001</c:v>
                </c:pt>
                <c:pt idx="7">
                  <c:v>407.13099999999997</c:v>
                </c:pt>
                <c:pt idx="8">
                  <c:v>408</c:v>
                </c:pt>
                <c:pt idx="9">
                  <c:v>409.24400000000003</c:v>
                </c:pt>
                <c:pt idx="10">
                  <c:v>410</c:v>
                </c:pt>
                <c:pt idx="11">
                  <c:v>410.89800000000002</c:v>
                </c:pt>
                <c:pt idx="12">
                  <c:v>412.10700000000003</c:v>
                </c:pt>
                <c:pt idx="13">
                  <c:v>413.00200000000001</c:v>
                </c:pt>
                <c:pt idx="14">
                  <c:v>414.33800000000002</c:v>
                </c:pt>
                <c:pt idx="15">
                  <c:v>415</c:v>
                </c:pt>
                <c:pt idx="16">
                  <c:v>416.44499999999999</c:v>
                </c:pt>
                <c:pt idx="17">
                  <c:v>417</c:v>
                </c:pt>
                <c:pt idx="18">
                  <c:v>418.26900000000001</c:v>
                </c:pt>
                <c:pt idx="19">
                  <c:v>419</c:v>
                </c:pt>
                <c:pt idx="20">
                  <c:v>420</c:v>
                </c:pt>
                <c:pt idx="21">
                  <c:v>420.98099999999999</c:v>
                </c:pt>
                <c:pt idx="22">
                  <c:v>422</c:v>
                </c:pt>
                <c:pt idx="23">
                  <c:v>423</c:v>
                </c:pt>
                <c:pt idx="24">
                  <c:v>423.84</c:v>
                </c:pt>
                <c:pt idx="25">
                  <c:v>425</c:v>
                </c:pt>
                <c:pt idx="26">
                  <c:v>426.19400000000002</c:v>
                </c:pt>
                <c:pt idx="27">
                  <c:v>427</c:v>
                </c:pt>
                <c:pt idx="28">
                  <c:v>428</c:v>
                </c:pt>
                <c:pt idx="29">
                  <c:v>428.50099999999998</c:v>
                </c:pt>
                <c:pt idx="30">
                  <c:v>430.16500000000002</c:v>
                </c:pt>
                <c:pt idx="31">
                  <c:v>431.435</c:v>
                </c:pt>
                <c:pt idx="32">
                  <c:v>432</c:v>
                </c:pt>
                <c:pt idx="33">
                  <c:v>433.23399999999998</c:v>
                </c:pt>
                <c:pt idx="34">
                  <c:v>434.471</c:v>
                </c:pt>
                <c:pt idx="35">
                  <c:v>435</c:v>
                </c:pt>
                <c:pt idx="36">
                  <c:v>435.54399999999998</c:v>
                </c:pt>
                <c:pt idx="37">
                  <c:v>437.024</c:v>
                </c:pt>
                <c:pt idx="38">
                  <c:v>437.91</c:v>
                </c:pt>
                <c:pt idx="39" formatCode="0.0">
                  <c:v>439.51600000000002</c:v>
                </c:pt>
                <c:pt idx="40">
                  <c:v>440.11799999999999</c:v>
                </c:pt>
                <c:pt idx="41">
                  <c:v>441.43299999999999</c:v>
                </c:pt>
                <c:pt idx="42">
                  <c:v>442.31099999999998</c:v>
                </c:pt>
                <c:pt idx="43">
                  <c:v>443.22199999999998</c:v>
                </c:pt>
                <c:pt idx="44">
                  <c:v>444</c:v>
                </c:pt>
                <c:pt idx="45">
                  <c:v>444.88900000000001</c:v>
                </c:pt>
                <c:pt idx="46">
                  <c:v>446.37400000000002</c:v>
                </c:pt>
                <c:pt idx="47">
                  <c:v>447.44099999999997</c:v>
                </c:pt>
                <c:pt idx="48">
                  <c:v>448.21499999999997</c:v>
                </c:pt>
                <c:pt idx="49">
                  <c:v>449.11099999999999</c:v>
                </c:pt>
                <c:pt idx="50">
                  <c:v>450.19200000000001</c:v>
                </c:pt>
                <c:pt idx="51">
                  <c:v>451.29</c:v>
                </c:pt>
                <c:pt idx="52">
                  <c:v>452.47800000000001</c:v>
                </c:pt>
                <c:pt idx="53">
                  <c:v>453</c:v>
                </c:pt>
                <c:pt idx="54">
                  <c:v>453.98200000000003</c:v>
                </c:pt>
                <c:pt idx="55" formatCode="0.0">
                  <c:v>455.52100000000002</c:v>
                </c:pt>
                <c:pt idx="56" formatCode="0.0">
                  <c:v>456.26100000000002</c:v>
                </c:pt>
                <c:pt idx="57" formatCode="0.0">
                  <c:v>457</c:v>
                </c:pt>
                <c:pt idx="58">
                  <c:v>457.774</c:v>
                </c:pt>
                <c:pt idx="59">
                  <c:v>459</c:v>
                </c:pt>
                <c:pt idx="60">
                  <c:v>460.40199999999999</c:v>
                </c:pt>
                <c:pt idx="61">
                  <c:v>461</c:v>
                </c:pt>
                <c:pt idx="62">
                  <c:v>462</c:v>
                </c:pt>
                <c:pt idx="63">
                  <c:v>462.67700000000002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470.01499999999999</c:v>
                </c:pt>
                <c:pt idx="71">
                  <c:v>471</c:v>
                </c:pt>
                <c:pt idx="72">
                  <c:v>472</c:v>
                </c:pt>
                <c:pt idx="73">
                  <c:v>473.21800000000002</c:v>
                </c:pt>
                <c:pt idx="74">
                  <c:v>474</c:v>
                </c:pt>
                <c:pt idx="75">
                  <c:v>475</c:v>
                </c:pt>
                <c:pt idx="76">
                  <c:v>476.18099999999998</c:v>
                </c:pt>
                <c:pt idx="77">
                  <c:v>477</c:v>
                </c:pt>
                <c:pt idx="78">
                  <c:v>477.64800000000002</c:v>
                </c:pt>
                <c:pt idx="79">
                  <c:v>479.41399999999999</c:v>
                </c:pt>
                <c:pt idx="80">
                  <c:v>480.44799999999998</c:v>
                </c:pt>
                <c:pt idx="81">
                  <c:v>481</c:v>
                </c:pt>
                <c:pt idx="82">
                  <c:v>482</c:v>
                </c:pt>
                <c:pt idx="83">
                  <c:v>482.65699999999998</c:v>
                </c:pt>
                <c:pt idx="84">
                  <c:v>484</c:v>
                </c:pt>
                <c:pt idx="85">
                  <c:v>484.79500000000002</c:v>
                </c:pt>
                <c:pt idx="86">
                  <c:v>485.971</c:v>
                </c:pt>
                <c:pt idx="87">
                  <c:v>487</c:v>
                </c:pt>
                <c:pt idx="88">
                  <c:v>487.65800000000002</c:v>
                </c:pt>
                <c:pt idx="89">
                  <c:v>488.96600000000001</c:v>
                </c:pt>
                <c:pt idx="90">
                  <c:v>490</c:v>
                </c:pt>
                <c:pt idx="91">
                  <c:v>491.26</c:v>
                </c:pt>
                <c:pt idx="92">
                  <c:v>492</c:v>
                </c:pt>
                <c:pt idx="93">
                  <c:v>493</c:v>
                </c:pt>
                <c:pt idx="94">
                  <c:v>493.666</c:v>
                </c:pt>
                <c:pt idx="95">
                  <c:v>495.13499999999999</c:v>
                </c:pt>
                <c:pt idx="96">
                  <c:v>496.18700000000001</c:v>
                </c:pt>
                <c:pt idx="97">
                  <c:v>497</c:v>
                </c:pt>
                <c:pt idx="98">
                  <c:v>497.83300000000003</c:v>
                </c:pt>
                <c:pt idx="99">
                  <c:v>499</c:v>
                </c:pt>
                <c:pt idx="100">
                  <c:v>500</c:v>
                </c:pt>
                <c:pt idx="101">
                  <c:v>501.00299999999999</c:v>
                </c:pt>
                <c:pt idx="102">
                  <c:v>502</c:v>
                </c:pt>
                <c:pt idx="103">
                  <c:v>503</c:v>
                </c:pt>
                <c:pt idx="104">
                  <c:v>503.82</c:v>
                </c:pt>
                <c:pt idx="105">
                  <c:v>505</c:v>
                </c:pt>
                <c:pt idx="106">
                  <c:v>506.41</c:v>
                </c:pt>
                <c:pt idx="107">
                  <c:v>507</c:v>
                </c:pt>
                <c:pt idx="108">
                  <c:v>508</c:v>
                </c:pt>
                <c:pt idx="109">
                  <c:v>508.86200000000002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512.97299999999996</c:v>
                </c:pt>
                <c:pt idx="114">
                  <c:v>514</c:v>
                </c:pt>
                <c:pt idx="115">
                  <c:v>514.76300000000003</c:v>
                </c:pt>
                <c:pt idx="116">
                  <c:v>516</c:v>
                </c:pt>
                <c:pt idx="117">
                  <c:v>517</c:v>
                </c:pt>
                <c:pt idx="118">
                  <c:v>518.07399999999996</c:v>
                </c:pt>
                <c:pt idx="119">
                  <c:v>519</c:v>
                </c:pt>
                <c:pt idx="120">
                  <c:v>520.16099999999994</c:v>
                </c:pt>
                <c:pt idx="121">
                  <c:v>521</c:v>
                </c:pt>
                <c:pt idx="122">
                  <c:v>522</c:v>
                </c:pt>
                <c:pt idx="123">
                  <c:v>523.01700000000005</c:v>
                </c:pt>
                <c:pt idx="124">
                  <c:v>524</c:v>
                </c:pt>
                <c:pt idx="125">
                  <c:v>525.43399999999997</c:v>
                </c:pt>
                <c:pt idx="126">
                  <c:v>526</c:v>
                </c:pt>
                <c:pt idx="127">
                  <c:v>527</c:v>
                </c:pt>
                <c:pt idx="128">
                  <c:v>527.54499999999996</c:v>
                </c:pt>
                <c:pt idx="129">
                  <c:v>529</c:v>
                </c:pt>
                <c:pt idx="130">
                  <c:v>530.01900000000001</c:v>
                </c:pt>
                <c:pt idx="131">
                  <c:v>531</c:v>
                </c:pt>
                <c:pt idx="132">
                  <c:v>531.56299999999999</c:v>
                </c:pt>
                <c:pt idx="133">
                  <c:v>533</c:v>
                </c:pt>
                <c:pt idx="134">
                  <c:v>534</c:v>
                </c:pt>
                <c:pt idx="135">
                  <c:v>534.91800000000001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539.11900000000003</c:v>
                </c:pt>
                <c:pt idx="140">
                  <c:v>540</c:v>
                </c:pt>
                <c:pt idx="141">
                  <c:v>541</c:v>
                </c:pt>
                <c:pt idx="142">
                  <c:v>542.17200000000003</c:v>
                </c:pt>
                <c:pt idx="143">
                  <c:v>543</c:v>
                </c:pt>
                <c:pt idx="144">
                  <c:v>544.44500000000005</c:v>
                </c:pt>
                <c:pt idx="145">
                  <c:v>545</c:v>
                </c:pt>
                <c:pt idx="146">
                  <c:v>546</c:v>
                </c:pt>
                <c:pt idx="147">
                  <c:v>547.13499999999999</c:v>
                </c:pt>
                <c:pt idx="148">
                  <c:v>548</c:v>
                </c:pt>
                <c:pt idx="149">
                  <c:v>549</c:v>
                </c:pt>
                <c:pt idx="150">
                  <c:v>550.29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553.59299999999996</c:v>
                </c:pt>
                <c:pt idx="155">
                  <c:v>555</c:v>
                </c:pt>
                <c:pt idx="156">
                  <c:v>556</c:v>
                </c:pt>
                <c:pt idx="157">
                  <c:v>556.76099999999997</c:v>
                </c:pt>
                <c:pt idx="158">
                  <c:v>558</c:v>
                </c:pt>
                <c:pt idx="159">
                  <c:v>559</c:v>
                </c:pt>
                <c:pt idx="160">
                  <c:v>559.85799999999995</c:v>
                </c:pt>
                <c:pt idx="161">
                  <c:v>561.375</c:v>
                </c:pt>
                <c:pt idx="162">
                  <c:v>562</c:v>
                </c:pt>
                <c:pt idx="163">
                  <c:v>563</c:v>
                </c:pt>
                <c:pt idx="164">
                  <c:v>564.36300000000006</c:v>
                </c:pt>
                <c:pt idx="165">
                  <c:v>565</c:v>
                </c:pt>
                <c:pt idx="166">
                  <c:v>566</c:v>
                </c:pt>
                <c:pt idx="167">
                  <c:v>566.94500000000005</c:v>
                </c:pt>
                <c:pt idx="168">
                  <c:v>568</c:v>
                </c:pt>
                <c:pt idx="169">
                  <c:v>568.60900000000004</c:v>
                </c:pt>
                <c:pt idx="170">
                  <c:v>570</c:v>
                </c:pt>
                <c:pt idx="171">
                  <c:v>570.80799999999999</c:v>
                </c:pt>
                <c:pt idx="172">
                  <c:v>572</c:v>
                </c:pt>
                <c:pt idx="173">
                  <c:v>572.9</c:v>
                </c:pt>
                <c:pt idx="174">
                  <c:v>573.93700000000001</c:v>
                </c:pt>
                <c:pt idx="175">
                  <c:v>575.12199999999996</c:v>
                </c:pt>
                <c:pt idx="176">
                  <c:v>576</c:v>
                </c:pt>
                <c:pt idx="177">
                  <c:v>576.67999999999995</c:v>
                </c:pt>
                <c:pt idx="178">
                  <c:v>578.28499999999997</c:v>
                </c:pt>
                <c:pt idx="179">
                  <c:v>579</c:v>
                </c:pt>
                <c:pt idx="180">
                  <c:v>580</c:v>
                </c:pt>
                <c:pt idx="181">
                  <c:v>580.57000000000005</c:v>
                </c:pt>
                <c:pt idx="182">
                  <c:v>581.54600000000005</c:v>
                </c:pt>
                <c:pt idx="183">
                  <c:v>583</c:v>
                </c:pt>
                <c:pt idx="184">
                  <c:v>584.33000000000004</c:v>
                </c:pt>
                <c:pt idx="185">
                  <c:v>585</c:v>
                </c:pt>
                <c:pt idx="186">
                  <c:v>585.87199999999996</c:v>
                </c:pt>
                <c:pt idx="187">
                  <c:v>587</c:v>
                </c:pt>
                <c:pt idx="188">
                  <c:v>588.12199999999996</c:v>
                </c:pt>
                <c:pt idx="189">
                  <c:v>589</c:v>
                </c:pt>
                <c:pt idx="190">
                  <c:v>589.78800000000001</c:v>
                </c:pt>
                <c:pt idx="191">
                  <c:v>591.03399999999999</c:v>
                </c:pt>
                <c:pt idx="192">
                  <c:v>591.91600000000005</c:v>
                </c:pt>
                <c:pt idx="193">
                  <c:v>593</c:v>
                </c:pt>
                <c:pt idx="194">
                  <c:v>594</c:v>
                </c:pt>
                <c:pt idx="195">
                  <c:v>594.65200000000004</c:v>
                </c:pt>
                <c:pt idx="196">
                  <c:v>596</c:v>
                </c:pt>
                <c:pt idx="197">
                  <c:v>597.13699999999994</c:v>
                </c:pt>
                <c:pt idx="198">
                  <c:v>598</c:v>
                </c:pt>
                <c:pt idx="199">
                  <c:v>598.95100000000002</c:v>
                </c:pt>
                <c:pt idx="200">
                  <c:v>600</c:v>
                </c:pt>
                <c:pt idx="201">
                  <c:v>601</c:v>
                </c:pt>
                <c:pt idx="202">
                  <c:v>601.65899999999999</c:v>
                </c:pt>
                <c:pt idx="203">
                  <c:v>603</c:v>
                </c:pt>
                <c:pt idx="204">
                  <c:v>604.14499999999998</c:v>
                </c:pt>
                <c:pt idx="205">
                  <c:v>605</c:v>
                </c:pt>
                <c:pt idx="206">
                  <c:v>606</c:v>
                </c:pt>
                <c:pt idx="207">
                  <c:v>606.697</c:v>
                </c:pt>
                <c:pt idx="208">
                  <c:v>608</c:v>
                </c:pt>
                <c:pt idx="209">
                  <c:v>608.702</c:v>
                </c:pt>
                <c:pt idx="210">
                  <c:v>610</c:v>
                </c:pt>
                <c:pt idx="211">
                  <c:v>610.91899999999998</c:v>
                </c:pt>
                <c:pt idx="212">
                  <c:v>612</c:v>
                </c:pt>
                <c:pt idx="213">
                  <c:v>613</c:v>
                </c:pt>
                <c:pt idx="214">
                  <c:v>613.73099999999999</c:v>
                </c:pt>
                <c:pt idx="215">
                  <c:v>615</c:v>
                </c:pt>
                <c:pt idx="216">
                  <c:v>616</c:v>
                </c:pt>
                <c:pt idx="217">
                  <c:v>616.64</c:v>
                </c:pt>
                <c:pt idx="218">
                  <c:v>618</c:v>
                </c:pt>
                <c:pt idx="219">
                  <c:v>618.57100000000003</c:v>
                </c:pt>
                <c:pt idx="220">
                  <c:v>619.60500000000002</c:v>
                </c:pt>
                <c:pt idx="221">
                  <c:v>621</c:v>
                </c:pt>
                <c:pt idx="222">
                  <c:v>621.98900000000003</c:v>
                </c:pt>
                <c:pt idx="223">
                  <c:v>623</c:v>
                </c:pt>
                <c:pt idx="224">
                  <c:v>624.21500000000003</c:v>
                </c:pt>
                <c:pt idx="225">
                  <c:v>625</c:v>
                </c:pt>
                <c:pt idx="226">
                  <c:v>626</c:v>
                </c:pt>
                <c:pt idx="227">
                  <c:v>627.08799999999997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630.58100000000002</c:v>
                </c:pt>
                <c:pt idx="232">
                  <c:v>632</c:v>
                </c:pt>
                <c:pt idx="233">
                  <c:v>633.25800000000004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636.79499999999996</c:v>
                </c:pt>
                <c:pt idx="238">
                  <c:v>638</c:v>
                </c:pt>
                <c:pt idx="239">
                  <c:v>639.32899999999995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642.68200000000002</c:v>
                </c:pt>
                <c:pt idx="244">
                  <c:v>644</c:v>
                </c:pt>
                <c:pt idx="245">
                  <c:v>645.27800000000002</c:v>
                </c:pt>
                <c:pt idx="246">
                  <c:v>646</c:v>
                </c:pt>
                <c:pt idx="247">
                  <c:v>647</c:v>
                </c:pt>
                <c:pt idx="248">
                  <c:v>647.82299999999998</c:v>
                </c:pt>
                <c:pt idx="249">
                  <c:v>649</c:v>
                </c:pt>
                <c:pt idx="250">
                  <c:v>650.23800000000006</c:v>
                </c:pt>
                <c:pt idx="251">
                  <c:v>651</c:v>
                </c:pt>
                <c:pt idx="252">
                  <c:v>652</c:v>
                </c:pt>
                <c:pt idx="253">
                  <c:v>652.76099999999997</c:v>
                </c:pt>
                <c:pt idx="254">
                  <c:v>654.255</c:v>
                </c:pt>
                <c:pt idx="255">
                  <c:v>655</c:v>
                </c:pt>
                <c:pt idx="256">
                  <c:v>656</c:v>
                </c:pt>
                <c:pt idx="257">
                  <c:v>657.48199999999997</c:v>
                </c:pt>
                <c:pt idx="258">
                  <c:v>658</c:v>
                </c:pt>
                <c:pt idx="259">
                  <c:v>659.21400000000006</c:v>
                </c:pt>
                <c:pt idx="260">
                  <c:v>660</c:v>
                </c:pt>
                <c:pt idx="261">
                  <c:v>661</c:v>
                </c:pt>
                <c:pt idx="262">
                  <c:v>661.61</c:v>
                </c:pt>
                <c:pt idx="263">
                  <c:v>663</c:v>
                </c:pt>
                <c:pt idx="264">
                  <c:v>664.34100000000001</c:v>
                </c:pt>
                <c:pt idx="265">
                  <c:v>665</c:v>
                </c:pt>
                <c:pt idx="266">
                  <c:v>666</c:v>
                </c:pt>
                <c:pt idx="267">
                  <c:v>667.38199999999995</c:v>
                </c:pt>
                <c:pt idx="268">
                  <c:v>668</c:v>
                </c:pt>
                <c:pt idx="269" formatCode="0.0">
                  <c:v>669.63099999999997</c:v>
                </c:pt>
                <c:pt idx="270" formatCode="0.0">
                  <c:v>670.11199999999997</c:v>
                </c:pt>
                <c:pt idx="271">
                  <c:v>671.36400000000003</c:v>
                </c:pt>
                <c:pt idx="272">
                  <c:v>672</c:v>
                </c:pt>
                <c:pt idx="273">
                  <c:v>673</c:v>
                </c:pt>
                <c:pt idx="274">
                  <c:v>674.31500000000005</c:v>
                </c:pt>
                <c:pt idx="275">
                  <c:v>675</c:v>
                </c:pt>
                <c:pt idx="276">
                  <c:v>676.33799999999997</c:v>
                </c:pt>
                <c:pt idx="277">
                  <c:v>677</c:v>
                </c:pt>
                <c:pt idx="278">
                  <c:v>677.50400000000002</c:v>
                </c:pt>
                <c:pt idx="279">
                  <c:v>679</c:v>
                </c:pt>
                <c:pt idx="280">
                  <c:v>679.93399999999997</c:v>
                </c:pt>
                <c:pt idx="281" formatCode="0.0">
                  <c:v>681.69799999999998</c:v>
                </c:pt>
                <c:pt idx="282" formatCode="0.0">
                  <c:v>682.44500000000005</c:v>
                </c:pt>
                <c:pt idx="283">
                  <c:v>683</c:v>
                </c:pt>
                <c:pt idx="284">
                  <c:v>684.08</c:v>
                </c:pt>
                <c:pt idx="285">
                  <c:v>685</c:v>
                </c:pt>
                <c:pt idx="286">
                  <c:v>685.61400000000003</c:v>
                </c:pt>
                <c:pt idx="287">
                  <c:v>687.00400000000002</c:v>
                </c:pt>
                <c:pt idx="288">
                  <c:v>688.10500000000002</c:v>
                </c:pt>
                <c:pt idx="289">
                  <c:v>689</c:v>
                </c:pt>
                <c:pt idx="290" formatCode="0.0">
                  <c:v>690</c:v>
                </c:pt>
                <c:pt idx="291">
                  <c:v>691.27599999999995</c:v>
                </c:pt>
                <c:pt idx="292">
                  <c:v>692</c:v>
                </c:pt>
                <c:pt idx="293">
                  <c:v>692.827</c:v>
                </c:pt>
                <c:pt idx="294">
                  <c:v>694.48400000000004</c:v>
                </c:pt>
                <c:pt idx="295">
                  <c:v>694.92899999999997</c:v>
                </c:pt>
                <c:pt idx="296">
                  <c:v>695.97199999999998</c:v>
                </c:pt>
                <c:pt idx="297">
                  <c:v>696.74400000000003</c:v>
                </c:pt>
                <c:pt idx="298">
                  <c:v>698.13</c:v>
                </c:pt>
                <c:pt idx="299">
                  <c:v>699</c:v>
                </c:pt>
                <c:pt idx="300">
                  <c:v>699.89800000000002</c:v>
                </c:pt>
              </c:numCache>
            </c:numRef>
          </c:xVal>
          <c:yVal>
            <c:numRef>
              <c:f>k_i!$N$4:$N$304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1.4606625155666251</c:v>
                </c:pt>
                <c:pt idx="70">
                  <c:v>1.446</c:v>
                </c:pt>
                <c:pt idx="71">
                  <c:v>1.4309313143927567</c:v>
                </c:pt>
                <c:pt idx="72">
                  <c:v>1.4156331564158602</c:v>
                </c:pt>
                <c:pt idx="73">
                  <c:v>1.397</c:v>
                </c:pt>
                <c:pt idx="74">
                  <c:v>1.3864431319608506</c:v>
                </c:pt>
                <c:pt idx="75">
                  <c:v>1.372943300708741</c:v>
                </c:pt>
                <c:pt idx="76">
                  <c:v>1.357</c:v>
                </c:pt>
                <c:pt idx="77">
                  <c:v>1.3436012269938651</c:v>
                </c:pt>
                <c:pt idx="78">
                  <c:v>1.333</c:v>
                </c:pt>
                <c:pt idx="79">
                  <c:v>1.3160000000000001</c:v>
                </c:pt>
                <c:pt idx="80">
                  <c:v>1.3089999999999999</c:v>
                </c:pt>
                <c:pt idx="81">
                  <c:v>1.3067510185604345</c:v>
                </c:pt>
                <c:pt idx="82">
                  <c:v>1.3026767768220915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1.3120000000000001</c:v>
                </c:pt>
                <c:pt idx="87">
                  <c:v>1.3241991701244813</c:v>
                </c:pt>
                <c:pt idx="88">
                  <c:v>1.3320000000000001</c:v>
                </c:pt>
                <c:pt idx="89">
                  <c:v>1.341</c:v>
                </c:pt>
                <c:pt idx="90">
                  <c:v>1.3572266782911944</c:v>
                </c:pt>
                <c:pt idx="91">
                  <c:v>1.377</c:v>
                </c:pt>
                <c:pt idx="92">
                  <c:v>1.3825361596009975</c:v>
                </c:pt>
                <c:pt idx="93">
                  <c:v>1.3900174563591023</c:v>
                </c:pt>
                <c:pt idx="94">
                  <c:v>1.395</c:v>
                </c:pt>
                <c:pt idx="95">
                  <c:v>1.41</c:v>
                </c:pt>
                <c:pt idx="96">
                  <c:v>1.4330000000000001</c:v>
                </c:pt>
                <c:pt idx="97">
                  <c:v>1.4389270959902793</c:v>
                </c:pt>
                <c:pt idx="98">
                  <c:v>1.4450000000000001</c:v>
                </c:pt>
                <c:pt idx="99">
                  <c:v>1.4457362776025238</c:v>
                </c:pt>
                <c:pt idx="100">
                  <c:v>1.4463671924290222</c:v>
                </c:pt>
                <c:pt idx="101">
                  <c:v>1.4470000000000001</c:v>
                </c:pt>
                <c:pt idx="102">
                  <c:v>1.4431068512602059</c:v>
                </c:pt>
                <c:pt idx="103">
                  <c:v>1.4392019879304223</c:v>
                </c:pt>
                <c:pt idx="104">
                  <c:v>1.4359999999999999</c:v>
                </c:pt>
                <c:pt idx="105">
                  <c:v>1.4236988416988419</c:v>
                </c:pt>
                <c:pt idx="106">
                  <c:v>1.409</c:v>
                </c:pt>
                <c:pt idx="107">
                  <c:v>1.4029845024469823</c:v>
                </c:pt>
                <c:pt idx="108">
                  <c:v>1.392788743882545</c:v>
                </c:pt>
                <c:pt idx="109">
                  <c:v>1.3839999999999999</c:v>
                </c:pt>
                <c:pt idx="110">
                  <c:v>1.3768027243979566</c:v>
                </c:pt>
                <c:pt idx="111">
                  <c:v>1.370478229141328</c:v>
                </c:pt>
                <c:pt idx="112">
                  <c:v>1.3641537338846994</c:v>
                </c:pt>
                <c:pt idx="113">
                  <c:v>1.3580000000000001</c:v>
                </c:pt>
                <c:pt idx="114">
                  <c:v>1.3430826815642458</c:v>
                </c:pt>
                <c:pt idx="115">
                  <c:v>1.3320000000000001</c:v>
                </c:pt>
                <c:pt idx="116">
                  <c:v>1.3308791905768651</c:v>
                </c:pt>
                <c:pt idx="117">
                  <c:v>1.3299731199033524</c:v>
                </c:pt>
                <c:pt idx="118">
                  <c:v>1.329</c:v>
                </c:pt>
                <c:pt idx="119">
                  <c:v>1.3241193100143744</c:v>
                </c:pt>
                <c:pt idx="120">
                  <c:v>1.3180000000000001</c:v>
                </c:pt>
                <c:pt idx="121">
                  <c:v>1.3206439075630254</c:v>
                </c:pt>
                <c:pt idx="122">
                  <c:v>1.3237951680672269</c:v>
                </c:pt>
                <c:pt idx="123">
                  <c:v>1.327</c:v>
                </c:pt>
                <c:pt idx="124">
                  <c:v>1.3331005378568472</c:v>
                </c:pt>
                <c:pt idx="125">
                  <c:v>1.3420000000000001</c:v>
                </c:pt>
                <c:pt idx="126">
                  <c:v>1.3495073424917106</c:v>
                </c:pt>
                <c:pt idx="127">
                  <c:v>1.3627711984841313</c:v>
                </c:pt>
                <c:pt idx="128">
                  <c:v>1.37</c:v>
                </c:pt>
                <c:pt idx="129">
                  <c:v>1.3899959579628134</c:v>
                </c:pt>
                <c:pt idx="130">
                  <c:v>1.4039999999999999</c:v>
                </c:pt>
                <c:pt idx="131">
                  <c:v>1.4364034974093267</c:v>
                </c:pt>
                <c:pt idx="132">
                  <c:v>1.4550000000000001</c:v>
                </c:pt>
                <c:pt idx="133">
                  <c:v>1.4858387481371089</c:v>
                </c:pt>
                <c:pt idx="134">
                  <c:v>1.5072992548435171</c:v>
                </c:pt>
                <c:pt idx="135">
                  <c:v>1.5269999999999999</c:v>
                </c:pt>
                <c:pt idx="136">
                  <c:v>1.5494075220185668</c:v>
                </c:pt>
                <c:pt idx="137">
                  <c:v>1.570116876934063</c:v>
                </c:pt>
                <c:pt idx="138">
                  <c:v>1.5908262318495592</c:v>
                </c:pt>
                <c:pt idx="139">
                  <c:v>1.6140000000000001</c:v>
                </c:pt>
                <c:pt idx="140">
                  <c:v>1.6359312151981651</c:v>
                </c:pt>
                <c:pt idx="141">
                  <c:v>1.6608247625286596</c:v>
                </c:pt>
                <c:pt idx="142">
                  <c:v>1.69</c:v>
                </c:pt>
                <c:pt idx="143">
                  <c:v>1.719142102947645</c:v>
                </c:pt>
                <c:pt idx="144">
                  <c:v>1.77</c:v>
                </c:pt>
                <c:pt idx="145">
                  <c:v>1.7906319702602216</c:v>
                </c:pt>
                <c:pt idx="146">
                  <c:v>1.8278066914498137</c:v>
                </c:pt>
                <c:pt idx="147">
                  <c:v>1.87</c:v>
                </c:pt>
                <c:pt idx="148">
                  <c:v>1.8922076069730591</c:v>
                </c:pt>
                <c:pt idx="149">
                  <c:v>1.9178811410459595</c:v>
                </c:pt>
                <c:pt idx="150">
                  <c:v>1.9510000000000001</c:v>
                </c:pt>
                <c:pt idx="151">
                  <c:v>1.9677665758401461</c:v>
                </c:pt>
                <c:pt idx="152">
                  <c:v>1.9913814713896467</c:v>
                </c:pt>
                <c:pt idx="153">
                  <c:v>2.0149963669391471</c:v>
                </c:pt>
                <c:pt idx="154">
                  <c:v>2.0289999999999999</c:v>
                </c:pt>
                <c:pt idx="155">
                  <c:v>2.0663068181818192</c:v>
                </c:pt>
                <c:pt idx="156">
                  <c:v>2.0928219696969705</c:v>
                </c:pt>
                <c:pt idx="157">
                  <c:v>2.113</c:v>
                </c:pt>
                <c:pt idx="158">
                  <c:v>2.1342034226670981</c:v>
                </c:pt>
                <c:pt idx="159">
                  <c:v>2.1513167581530519</c:v>
                </c:pt>
                <c:pt idx="160">
                  <c:v>2.1659999999999999</c:v>
                </c:pt>
                <c:pt idx="161">
                  <c:v>2.2050000000000001</c:v>
                </c:pt>
                <c:pt idx="162">
                  <c:v>2.2137851405622491</c:v>
                </c:pt>
                <c:pt idx="163">
                  <c:v>2.2278413654618467</c:v>
                </c:pt>
                <c:pt idx="164">
                  <c:v>2.2469999999999999</c:v>
                </c:pt>
                <c:pt idx="165">
                  <c:v>2.2546479473276522</c:v>
                </c:pt>
                <c:pt idx="166">
                  <c:v>2.2666541440743604</c:v>
                </c:pt>
                <c:pt idx="167">
                  <c:v>2.278</c:v>
                </c:pt>
                <c:pt idx="168">
                  <c:v>2.2932163461538457</c:v>
                </c:pt>
                <c:pt idx="169">
                  <c:v>2.302</c:v>
                </c:pt>
                <c:pt idx="170">
                  <c:v>2.3089581628012734</c:v>
                </c:pt>
                <c:pt idx="171">
                  <c:v>2.3130000000000002</c:v>
                </c:pt>
                <c:pt idx="172">
                  <c:v>2.3169885277246656</c:v>
                </c:pt>
                <c:pt idx="173">
                  <c:v>2.3199999999999998</c:v>
                </c:pt>
                <c:pt idx="174">
                  <c:v>2.2959999999999998</c:v>
                </c:pt>
                <c:pt idx="175">
                  <c:v>2.2669999999999999</c:v>
                </c:pt>
                <c:pt idx="176">
                  <c:v>2.2286790757381238</c:v>
                </c:pt>
                <c:pt idx="177">
                  <c:v>2.1989999999999998</c:v>
                </c:pt>
                <c:pt idx="178">
                  <c:v>2.1030000000000002</c:v>
                </c:pt>
                <c:pt idx="179">
                  <c:v>2.0720218818380745</c:v>
                </c:pt>
                <c:pt idx="180">
                  <c:v>2.0286958424507673</c:v>
                </c:pt>
                <c:pt idx="181">
                  <c:v>2.004</c:v>
                </c:pt>
                <c:pt idx="182">
                  <c:v>1.9239999999999999</c:v>
                </c:pt>
                <c:pt idx="183">
                  <c:v>1.8540158045977033</c:v>
                </c:pt>
                <c:pt idx="184">
                  <c:v>1.79</c:v>
                </c:pt>
                <c:pt idx="185">
                  <c:v>1.7348184176394297</c:v>
                </c:pt>
                <c:pt idx="186">
                  <c:v>1.663</c:v>
                </c:pt>
                <c:pt idx="187">
                  <c:v>1.6163759999999983</c:v>
                </c:pt>
                <c:pt idx="188">
                  <c:v>1.57</c:v>
                </c:pt>
                <c:pt idx="189">
                  <c:v>1.5167719087635045</c:v>
                </c:pt>
                <c:pt idx="190">
                  <c:v>1.4690000000000001</c:v>
                </c:pt>
                <c:pt idx="191">
                  <c:v>1.3819999999999999</c:v>
                </c:pt>
                <c:pt idx="192">
                  <c:v>1.3260000000000001</c:v>
                </c:pt>
                <c:pt idx="193">
                  <c:v>1.293115497076025</c:v>
                </c:pt>
                <c:pt idx="194">
                  <c:v>1.2627792397660833</c:v>
                </c:pt>
                <c:pt idx="195">
                  <c:v>1.2430000000000001</c:v>
                </c:pt>
                <c:pt idx="196">
                  <c:v>1.2061130784708247</c:v>
                </c:pt>
                <c:pt idx="197">
                  <c:v>1.175</c:v>
                </c:pt>
                <c:pt idx="198">
                  <c:v>1.1440766262403521</c:v>
                </c:pt>
                <c:pt idx="199">
                  <c:v>1.1100000000000001</c:v>
                </c:pt>
                <c:pt idx="200">
                  <c:v>1.0948925406203842</c:v>
                </c:pt>
                <c:pt idx="201">
                  <c:v>1.0804907680945346</c:v>
                </c:pt>
                <c:pt idx="202">
                  <c:v>1.071</c:v>
                </c:pt>
                <c:pt idx="203">
                  <c:v>1.051041432019308</c:v>
                </c:pt>
                <c:pt idx="204">
                  <c:v>1.034</c:v>
                </c:pt>
                <c:pt idx="205">
                  <c:v>1.0256242163009404</c:v>
                </c:pt>
                <c:pt idx="206">
                  <c:v>1.0158279780564263</c:v>
                </c:pt>
                <c:pt idx="207">
                  <c:v>1.0089999999999999</c:v>
                </c:pt>
                <c:pt idx="208">
                  <c:v>1.0064004987531172</c:v>
                </c:pt>
                <c:pt idx="209">
                  <c:v>1.0049999999999999</c:v>
                </c:pt>
                <c:pt idx="210">
                  <c:v>1.0137821380243572</c:v>
                </c:pt>
                <c:pt idx="211">
                  <c:v>1.02</c:v>
                </c:pt>
                <c:pt idx="212">
                  <c:v>1.0299950213371267</c:v>
                </c:pt>
                <c:pt idx="213">
                  <c:v>1.0392411095305834</c:v>
                </c:pt>
                <c:pt idx="214">
                  <c:v>1.046</c:v>
                </c:pt>
                <c:pt idx="215">
                  <c:v>1.053852182880715</c:v>
                </c:pt>
                <c:pt idx="216">
                  <c:v>1.0600398762461327</c:v>
                </c:pt>
                <c:pt idx="217">
                  <c:v>1.0640000000000001</c:v>
                </c:pt>
                <c:pt idx="218">
                  <c:v>1.0766773692387364</c:v>
                </c:pt>
                <c:pt idx="219">
                  <c:v>1.0820000000000001</c:v>
                </c:pt>
                <c:pt idx="220">
                  <c:v>1.097</c:v>
                </c:pt>
                <c:pt idx="221">
                  <c:v>1.1075327181208052</c:v>
                </c:pt>
                <c:pt idx="222">
                  <c:v>1.115</c:v>
                </c:pt>
                <c:pt idx="223">
                  <c:v>1.1218126684636116</c:v>
                </c:pt>
                <c:pt idx="224">
                  <c:v>1.1299999999999999</c:v>
                </c:pt>
                <c:pt idx="225">
                  <c:v>1.1280873651235641</c:v>
                </c:pt>
                <c:pt idx="226">
                  <c:v>1.1256508875739644</c:v>
                </c:pt>
                <c:pt idx="227">
                  <c:v>1.123</c:v>
                </c:pt>
                <c:pt idx="228">
                  <c:v>1.1196057829945605</c:v>
                </c:pt>
                <c:pt idx="229">
                  <c:v>1.1158840538219297</c:v>
                </c:pt>
                <c:pt idx="230">
                  <c:v>1.1121623246492987</c:v>
                </c:pt>
                <c:pt idx="231">
                  <c:v>1.1100000000000001</c:v>
                </c:pt>
                <c:pt idx="232">
                  <c:v>1.0983384385506167</c:v>
                </c:pt>
                <c:pt idx="233">
                  <c:v>1.0880000000000001</c:v>
                </c:pt>
                <c:pt idx="234">
                  <c:v>1.0827554424653663</c:v>
                </c:pt>
                <c:pt idx="235">
                  <c:v>1.0756873056262368</c:v>
                </c:pt>
                <c:pt idx="236">
                  <c:v>1.0686191687871076</c:v>
                </c:pt>
                <c:pt idx="237">
                  <c:v>1.0629999999999999</c:v>
                </c:pt>
                <c:pt idx="238">
                  <c:v>1.0468318863456978</c:v>
                </c:pt>
                <c:pt idx="239">
                  <c:v>1.0289999999999999</c:v>
                </c:pt>
                <c:pt idx="240">
                  <c:v>1.0213954667461969</c:v>
                </c:pt>
                <c:pt idx="241">
                  <c:v>1.010062332239785</c:v>
                </c:pt>
                <c:pt idx="242">
                  <c:v>0.9987291977333731</c:v>
                </c:pt>
                <c:pt idx="243">
                  <c:v>0.99099999999999999</c:v>
                </c:pt>
                <c:pt idx="244">
                  <c:v>0.9737380585516181</c:v>
                </c:pt>
                <c:pt idx="245">
                  <c:v>0.95699999999999996</c:v>
                </c:pt>
                <c:pt idx="246">
                  <c:v>0.95246090373280945</c:v>
                </c:pt>
                <c:pt idx="247">
                  <c:v>0.94617406679764238</c:v>
                </c:pt>
                <c:pt idx="248">
                  <c:v>0.94099999999999995</c:v>
                </c:pt>
                <c:pt idx="249">
                  <c:v>0.94002525879917176</c:v>
                </c:pt>
                <c:pt idx="250">
                  <c:v>0.93899999999999995</c:v>
                </c:pt>
                <c:pt idx="251">
                  <c:v>0.94322829964328159</c:v>
                </c:pt>
                <c:pt idx="252">
                  <c:v>0.9487772493063813</c:v>
                </c:pt>
                <c:pt idx="253">
                  <c:v>0.95299999999999996</c:v>
                </c:pt>
                <c:pt idx="254">
                  <c:v>0.97699999999999998</c:v>
                </c:pt>
                <c:pt idx="255">
                  <c:v>0.98415680198326627</c:v>
                </c:pt>
                <c:pt idx="256">
                  <c:v>0.99376324759838874</c:v>
                </c:pt>
                <c:pt idx="257">
                  <c:v>1.008</c:v>
                </c:pt>
                <c:pt idx="258">
                  <c:v>1.019065819861432</c:v>
                </c:pt>
                <c:pt idx="259">
                  <c:v>1.0449999999999999</c:v>
                </c:pt>
                <c:pt idx="260">
                  <c:v>1.0640267111853077</c:v>
                </c:pt>
                <c:pt idx="261">
                  <c:v>1.0882337228714518</c:v>
                </c:pt>
                <c:pt idx="262">
                  <c:v>1.103</c:v>
                </c:pt>
                <c:pt idx="263">
                  <c:v>1.1498253387037711</c:v>
                </c:pt>
                <c:pt idx="264">
                  <c:v>1.1950000000000001</c:v>
                </c:pt>
                <c:pt idx="265">
                  <c:v>1.2190542584676096</c:v>
                </c:pt>
                <c:pt idx="266">
                  <c:v>1.255555409404802</c:v>
                </c:pt>
                <c:pt idx="267">
                  <c:v>1.306</c:v>
                </c:pt>
                <c:pt idx="268">
                  <c:v>1.3373259226322833</c:v>
                </c:pt>
                <c:pt idx="269">
                  <c:v>1.42</c:v>
                </c:pt>
                <c:pt idx="270">
                  <c:v>1.5069999999999999</c:v>
                </c:pt>
                <c:pt idx="271">
                  <c:v>1.58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C-084F-A77F-6EAED407FC94}"/>
            </c:ext>
          </c:extLst>
        </c:ser>
        <c:ser>
          <c:idx val="2"/>
          <c:order val="2"/>
          <c:tx>
            <c:v>flex_green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k_i!$K$4:$K$304</c:f>
              <c:numCache>
                <c:formatCode>0</c:formatCode>
                <c:ptCount val="301"/>
                <c:pt idx="0">
                  <c:v>400</c:v>
                </c:pt>
                <c:pt idx="1">
                  <c:v>401.15600000000001</c:v>
                </c:pt>
                <c:pt idx="2" formatCode="General">
                  <c:v>402</c:v>
                </c:pt>
                <c:pt idx="3">
                  <c:v>402.96699999999998</c:v>
                </c:pt>
                <c:pt idx="4" formatCode="General">
                  <c:v>404</c:v>
                </c:pt>
                <c:pt idx="5">
                  <c:v>404.77199999999999</c:v>
                </c:pt>
                <c:pt idx="6">
                  <c:v>406.40199999999999</c:v>
                </c:pt>
                <c:pt idx="7" formatCode="0.0">
                  <c:v>407.60500000000002</c:v>
                </c:pt>
                <c:pt idx="8" formatCode="0.0">
                  <c:v>408</c:v>
                </c:pt>
                <c:pt idx="9" formatCode="0.0">
                  <c:v>408.97</c:v>
                </c:pt>
                <c:pt idx="10" formatCode="0.0">
                  <c:v>409.45699999999999</c:v>
                </c:pt>
                <c:pt idx="11">
                  <c:v>411.43799999999999</c:v>
                </c:pt>
                <c:pt idx="12" formatCode="General">
                  <c:v>412</c:v>
                </c:pt>
                <c:pt idx="13">
                  <c:v>412.839</c:v>
                </c:pt>
                <c:pt idx="14">
                  <c:v>414.25400000000002</c:v>
                </c:pt>
                <c:pt idx="15">
                  <c:v>415.44</c:v>
                </c:pt>
                <c:pt idx="16" formatCode="0.0">
                  <c:v>416.51</c:v>
                </c:pt>
                <c:pt idx="17">
                  <c:v>417.11799999999999</c:v>
                </c:pt>
                <c:pt idx="18" formatCode="General">
                  <c:v>418</c:v>
                </c:pt>
                <c:pt idx="19" formatCode="General">
                  <c:v>419</c:v>
                </c:pt>
                <c:pt idx="20">
                  <c:v>420.34300000000002</c:v>
                </c:pt>
                <c:pt idx="21" formatCode="General">
                  <c:v>421</c:v>
                </c:pt>
                <c:pt idx="22" formatCode="General">
                  <c:v>422</c:v>
                </c:pt>
                <c:pt idx="23">
                  <c:v>422.952</c:v>
                </c:pt>
                <c:pt idx="24" formatCode="General">
                  <c:v>424</c:v>
                </c:pt>
                <c:pt idx="25" formatCode="General">
                  <c:v>425</c:v>
                </c:pt>
                <c:pt idx="26">
                  <c:v>425.64499999999998</c:v>
                </c:pt>
                <c:pt idx="27" formatCode="General">
                  <c:v>427</c:v>
                </c:pt>
                <c:pt idx="28">
                  <c:v>428.13400000000001</c:v>
                </c:pt>
                <c:pt idx="29" formatCode="General">
                  <c:v>429</c:v>
                </c:pt>
                <c:pt idx="30" formatCode="General">
                  <c:v>430</c:v>
                </c:pt>
                <c:pt idx="31">
                  <c:v>430.916</c:v>
                </c:pt>
                <c:pt idx="32" formatCode="General">
                  <c:v>432</c:v>
                </c:pt>
                <c:pt idx="33">
                  <c:v>433.334</c:v>
                </c:pt>
                <c:pt idx="34" formatCode="General">
                  <c:v>434</c:v>
                </c:pt>
                <c:pt idx="35">
                  <c:v>435.30599999999998</c:v>
                </c:pt>
                <c:pt idx="36" formatCode="0.0">
                  <c:v>436.33100000000002</c:v>
                </c:pt>
                <c:pt idx="37" formatCode="General">
                  <c:v>437</c:v>
                </c:pt>
                <c:pt idx="38">
                  <c:v>438.38499999999999</c:v>
                </c:pt>
                <c:pt idx="39" formatCode="General">
                  <c:v>439</c:v>
                </c:pt>
                <c:pt idx="40">
                  <c:v>439.90100000000001</c:v>
                </c:pt>
                <c:pt idx="41">
                  <c:v>441.42099999999999</c:v>
                </c:pt>
                <c:pt idx="42" formatCode="General">
                  <c:v>442</c:v>
                </c:pt>
                <c:pt idx="43">
                  <c:v>442.66300000000001</c:v>
                </c:pt>
                <c:pt idx="44">
                  <c:v>444.09100000000001</c:v>
                </c:pt>
                <c:pt idx="45">
                  <c:v>444.928</c:v>
                </c:pt>
                <c:pt idx="46" formatCode="0.0">
                  <c:v>446.48500000000001</c:v>
                </c:pt>
                <c:pt idx="47">
                  <c:v>447.31900000000002</c:v>
                </c:pt>
                <c:pt idx="48" formatCode="0.0">
                  <c:v>448.56</c:v>
                </c:pt>
                <c:pt idx="49">
                  <c:v>449.048</c:v>
                </c:pt>
                <c:pt idx="50">
                  <c:v>449.69200000000001</c:v>
                </c:pt>
                <c:pt idx="51" formatCode="General">
                  <c:v>451</c:v>
                </c:pt>
                <c:pt idx="52">
                  <c:v>452.23899999999998</c:v>
                </c:pt>
                <c:pt idx="53">
                  <c:v>453.322</c:v>
                </c:pt>
                <c:pt idx="54" formatCode="General">
                  <c:v>454</c:v>
                </c:pt>
                <c:pt idx="55">
                  <c:v>454.65600000000001</c:v>
                </c:pt>
                <c:pt idx="56">
                  <c:v>456.43599999999998</c:v>
                </c:pt>
                <c:pt idx="57" formatCode="General">
                  <c:v>457</c:v>
                </c:pt>
                <c:pt idx="58" formatCode="General">
                  <c:v>458</c:v>
                </c:pt>
                <c:pt idx="59">
                  <c:v>458.76499999999999</c:v>
                </c:pt>
                <c:pt idx="60" formatCode="General">
                  <c:v>460</c:v>
                </c:pt>
                <c:pt idx="61" formatCode="General">
                  <c:v>461</c:v>
                </c:pt>
                <c:pt idx="62">
                  <c:v>461.666</c:v>
                </c:pt>
                <c:pt idx="63" formatCode="General">
                  <c:v>463</c:v>
                </c:pt>
                <c:pt idx="64" formatCode="General">
                  <c:v>464</c:v>
                </c:pt>
                <c:pt idx="65">
                  <c:v>465.036</c:v>
                </c:pt>
                <c:pt idx="66" formatCode="General">
                  <c:v>466</c:v>
                </c:pt>
                <c:pt idx="67" formatCode="General">
                  <c:v>467</c:v>
                </c:pt>
                <c:pt idx="68" formatCode="General">
                  <c:v>468</c:v>
                </c:pt>
                <c:pt idx="69">
                  <c:v>468.524</c:v>
                </c:pt>
                <c:pt idx="70" formatCode="General">
                  <c:v>470</c:v>
                </c:pt>
                <c:pt idx="71">
                  <c:v>470.68599999999998</c:v>
                </c:pt>
                <c:pt idx="72" formatCode="General">
                  <c:v>472</c:v>
                </c:pt>
                <c:pt idx="73">
                  <c:v>473.37700000000001</c:v>
                </c:pt>
                <c:pt idx="74" formatCode="General">
                  <c:v>474</c:v>
                </c:pt>
                <c:pt idx="75">
                  <c:v>474.59</c:v>
                </c:pt>
                <c:pt idx="76" formatCode="General">
                  <c:v>476</c:v>
                </c:pt>
                <c:pt idx="77" formatCode="General">
                  <c:v>477</c:v>
                </c:pt>
                <c:pt idx="78">
                  <c:v>478.29399999999998</c:v>
                </c:pt>
                <c:pt idx="79" formatCode="General">
                  <c:v>479</c:v>
                </c:pt>
                <c:pt idx="80">
                  <c:v>479.81700000000001</c:v>
                </c:pt>
                <c:pt idx="81" formatCode="General">
                  <c:v>481</c:v>
                </c:pt>
                <c:pt idx="82">
                  <c:v>481.64499999999998</c:v>
                </c:pt>
                <c:pt idx="83" formatCode="General">
                  <c:v>483</c:v>
                </c:pt>
                <c:pt idx="84" formatCode="General">
                  <c:v>484</c:v>
                </c:pt>
                <c:pt idx="85">
                  <c:v>484.63</c:v>
                </c:pt>
                <c:pt idx="86" formatCode="General">
                  <c:v>486</c:v>
                </c:pt>
                <c:pt idx="87" formatCode="General">
                  <c:v>487</c:v>
                </c:pt>
                <c:pt idx="88">
                  <c:v>488.46100000000001</c:v>
                </c:pt>
                <c:pt idx="89" formatCode="General">
                  <c:v>489</c:v>
                </c:pt>
                <c:pt idx="90" formatCode="General">
                  <c:v>490</c:v>
                </c:pt>
                <c:pt idx="91" formatCode="General">
                  <c:v>491</c:v>
                </c:pt>
                <c:pt idx="92">
                  <c:v>492.45299999999997</c:v>
                </c:pt>
                <c:pt idx="93" formatCode="General">
                  <c:v>493</c:v>
                </c:pt>
                <c:pt idx="94" formatCode="General">
                  <c:v>494</c:v>
                </c:pt>
                <c:pt idx="95" formatCode="General">
                  <c:v>495</c:v>
                </c:pt>
                <c:pt idx="96">
                  <c:v>496.49799999999999</c:v>
                </c:pt>
                <c:pt idx="97" formatCode="General">
                  <c:v>497</c:v>
                </c:pt>
                <c:pt idx="98" formatCode="General">
                  <c:v>498</c:v>
                </c:pt>
                <c:pt idx="99" formatCode="General">
                  <c:v>499</c:v>
                </c:pt>
                <c:pt idx="100" formatCode="General">
                  <c:v>500</c:v>
                </c:pt>
                <c:pt idx="101">
                  <c:v>501.09300000000002</c:v>
                </c:pt>
                <c:pt idx="102" formatCode="General">
                  <c:v>502</c:v>
                </c:pt>
                <c:pt idx="103">
                  <c:v>503.07100000000003</c:v>
                </c:pt>
                <c:pt idx="104" formatCode="General">
                  <c:v>504</c:v>
                </c:pt>
                <c:pt idx="105">
                  <c:v>505.18599999999998</c:v>
                </c:pt>
                <c:pt idx="106" formatCode="General">
                  <c:v>506</c:v>
                </c:pt>
                <c:pt idx="107">
                  <c:v>507.16500000000002</c:v>
                </c:pt>
                <c:pt idx="108" formatCode="General">
                  <c:v>508</c:v>
                </c:pt>
                <c:pt idx="109" formatCode="General">
                  <c:v>509</c:v>
                </c:pt>
                <c:pt idx="110">
                  <c:v>510.20299999999997</c:v>
                </c:pt>
                <c:pt idx="111" formatCode="General">
                  <c:v>511</c:v>
                </c:pt>
                <c:pt idx="112" formatCode="General">
                  <c:v>512</c:v>
                </c:pt>
                <c:pt idx="113">
                  <c:v>512.60900000000004</c:v>
                </c:pt>
                <c:pt idx="114" formatCode="General">
                  <c:v>514</c:v>
                </c:pt>
                <c:pt idx="115">
                  <c:v>515.46500000000003</c:v>
                </c:pt>
                <c:pt idx="116" formatCode="General">
                  <c:v>516</c:v>
                </c:pt>
                <c:pt idx="117" formatCode="General">
                  <c:v>517</c:v>
                </c:pt>
                <c:pt idx="118">
                  <c:v>518.22</c:v>
                </c:pt>
                <c:pt idx="119" formatCode="General">
                  <c:v>519</c:v>
                </c:pt>
                <c:pt idx="120" formatCode="General">
                  <c:v>520</c:v>
                </c:pt>
                <c:pt idx="121">
                  <c:v>520.99699999999996</c:v>
                </c:pt>
                <c:pt idx="122" formatCode="General">
                  <c:v>522</c:v>
                </c:pt>
                <c:pt idx="123" formatCode="General">
                  <c:v>523</c:v>
                </c:pt>
                <c:pt idx="124">
                  <c:v>523.76</c:v>
                </c:pt>
                <c:pt idx="125" formatCode="General">
                  <c:v>525</c:v>
                </c:pt>
                <c:pt idx="126">
                  <c:v>525.72799999999995</c:v>
                </c:pt>
                <c:pt idx="127" formatCode="General">
                  <c:v>527</c:v>
                </c:pt>
                <c:pt idx="128" formatCode="General">
                  <c:v>528</c:v>
                </c:pt>
                <c:pt idx="129">
                  <c:v>529.37199999999996</c:v>
                </c:pt>
                <c:pt idx="130" formatCode="General">
                  <c:v>530</c:v>
                </c:pt>
                <c:pt idx="131" formatCode="General">
                  <c:v>531</c:v>
                </c:pt>
                <c:pt idx="132" formatCode="General">
                  <c:v>532</c:v>
                </c:pt>
                <c:pt idx="133" formatCode="General">
                  <c:v>533</c:v>
                </c:pt>
                <c:pt idx="134">
                  <c:v>534.16800000000001</c:v>
                </c:pt>
                <c:pt idx="135" formatCode="General">
                  <c:v>535</c:v>
                </c:pt>
                <c:pt idx="136" formatCode="General">
                  <c:v>536</c:v>
                </c:pt>
                <c:pt idx="137" formatCode="General">
                  <c:v>537</c:v>
                </c:pt>
                <c:pt idx="138">
                  <c:v>538.404</c:v>
                </c:pt>
                <c:pt idx="139" formatCode="General">
                  <c:v>539</c:v>
                </c:pt>
                <c:pt idx="140" formatCode="General">
                  <c:v>540</c:v>
                </c:pt>
                <c:pt idx="141" formatCode="General">
                  <c:v>541</c:v>
                </c:pt>
                <c:pt idx="142">
                  <c:v>542.23400000000004</c:v>
                </c:pt>
                <c:pt idx="143" formatCode="General">
                  <c:v>543</c:v>
                </c:pt>
                <c:pt idx="144" formatCode="General">
                  <c:v>544</c:v>
                </c:pt>
                <c:pt idx="145" formatCode="General">
                  <c:v>545</c:v>
                </c:pt>
                <c:pt idx="146">
                  <c:v>546.17899999999997</c:v>
                </c:pt>
                <c:pt idx="147" formatCode="General">
                  <c:v>547</c:v>
                </c:pt>
                <c:pt idx="148" formatCode="General">
                  <c:v>548</c:v>
                </c:pt>
                <c:pt idx="149" formatCode="General">
                  <c:v>549</c:v>
                </c:pt>
                <c:pt idx="150" formatCode="General">
                  <c:v>550</c:v>
                </c:pt>
                <c:pt idx="151" formatCode="General">
                  <c:v>551</c:v>
                </c:pt>
                <c:pt idx="152">
                  <c:v>552.02099999999996</c:v>
                </c:pt>
                <c:pt idx="153" formatCode="General">
                  <c:v>553</c:v>
                </c:pt>
                <c:pt idx="154" formatCode="General">
                  <c:v>554</c:v>
                </c:pt>
                <c:pt idx="155" formatCode="General">
                  <c:v>555</c:v>
                </c:pt>
                <c:pt idx="156">
                  <c:v>556.22900000000004</c:v>
                </c:pt>
                <c:pt idx="157" formatCode="General">
                  <c:v>557</c:v>
                </c:pt>
                <c:pt idx="158" formatCode="General">
                  <c:v>558</c:v>
                </c:pt>
                <c:pt idx="159" formatCode="General">
                  <c:v>559</c:v>
                </c:pt>
                <c:pt idx="160" formatCode="General">
                  <c:v>560</c:v>
                </c:pt>
                <c:pt idx="161">
                  <c:v>561.27599999999995</c:v>
                </c:pt>
                <c:pt idx="162" formatCode="General">
                  <c:v>562</c:v>
                </c:pt>
                <c:pt idx="163" formatCode="General">
                  <c:v>563</c:v>
                </c:pt>
                <c:pt idx="164" formatCode="General">
                  <c:v>564</c:v>
                </c:pt>
                <c:pt idx="165">
                  <c:v>565.10699999999997</c:v>
                </c:pt>
                <c:pt idx="166" formatCode="General">
                  <c:v>566</c:v>
                </c:pt>
                <c:pt idx="167" formatCode="General">
                  <c:v>567</c:v>
                </c:pt>
                <c:pt idx="168" formatCode="General">
                  <c:v>568</c:v>
                </c:pt>
                <c:pt idx="169" formatCode="General">
                  <c:v>569</c:v>
                </c:pt>
                <c:pt idx="170">
                  <c:v>569.92700000000002</c:v>
                </c:pt>
                <c:pt idx="171" formatCode="General">
                  <c:v>571</c:v>
                </c:pt>
                <c:pt idx="172" formatCode="General">
                  <c:v>572</c:v>
                </c:pt>
                <c:pt idx="173" formatCode="General">
                  <c:v>573</c:v>
                </c:pt>
                <c:pt idx="174">
                  <c:v>574.09199999999998</c:v>
                </c:pt>
                <c:pt idx="175" formatCode="General">
                  <c:v>575</c:v>
                </c:pt>
                <c:pt idx="176" formatCode="General">
                  <c:v>576</c:v>
                </c:pt>
                <c:pt idx="177" formatCode="General">
                  <c:v>577</c:v>
                </c:pt>
                <c:pt idx="178">
                  <c:v>577.95799999999997</c:v>
                </c:pt>
                <c:pt idx="179" formatCode="General">
                  <c:v>579</c:v>
                </c:pt>
                <c:pt idx="180" formatCode="General">
                  <c:v>580</c:v>
                </c:pt>
                <c:pt idx="181" formatCode="General">
                  <c:v>581</c:v>
                </c:pt>
                <c:pt idx="182">
                  <c:v>582.33500000000004</c:v>
                </c:pt>
                <c:pt idx="183" formatCode="General">
                  <c:v>583</c:v>
                </c:pt>
                <c:pt idx="184">
                  <c:v>584.38499999999999</c:v>
                </c:pt>
                <c:pt idx="185" formatCode="General">
                  <c:v>585</c:v>
                </c:pt>
                <c:pt idx="186">
                  <c:v>586.39200000000005</c:v>
                </c:pt>
                <c:pt idx="187" formatCode="General">
                  <c:v>587</c:v>
                </c:pt>
                <c:pt idx="188">
                  <c:v>587.67700000000002</c:v>
                </c:pt>
                <c:pt idx="189">
                  <c:v>588.92600000000004</c:v>
                </c:pt>
                <c:pt idx="190" formatCode="General">
                  <c:v>590</c:v>
                </c:pt>
                <c:pt idx="191">
                  <c:v>591.05100000000004</c:v>
                </c:pt>
                <c:pt idx="192" formatCode="General">
                  <c:v>592</c:v>
                </c:pt>
                <c:pt idx="193">
                  <c:v>592.83399999999995</c:v>
                </c:pt>
                <c:pt idx="194" formatCode="General">
                  <c:v>594</c:v>
                </c:pt>
                <c:pt idx="195">
                  <c:v>594.79600000000005</c:v>
                </c:pt>
                <c:pt idx="196">
                  <c:v>596.40599999999995</c:v>
                </c:pt>
                <c:pt idx="197" formatCode="General">
                  <c:v>597</c:v>
                </c:pt>
                <c:pt idx="198">
                  <c:v>598.05999999999995</c:v>
                </c:pt>
                <c:pt idx="199" formatCode="General">
                  <c:v>599</c:v>
                </c:pt>
                <c:pt idx="200" formatCode="General">
                  <c:v>600</c:v>
                </c:pt>
                <c:pt idx="201">
                  <c:v>600.54600000000005</c:v>
                </c:pt>
                <c:pt idx="202" formatCode="General">
                  <c:v>602</c:v>
                </c:pt>
                <c:pt idx="203">
                  <c:v>603.13</c:v>
                </c:pt>
                <c:pt idx="204" formatCode="General">
                  <c:v>604</c:v>
                </c:pt>
                <c:pt idx="205" formatCode="General">
                  <c:v>605</c:v>
                </c:pt>
                <c:pt idx="206">
                  <c:v>605.66700000000003</c:v>
                </c:pt>
                <c:pt idx="207" formatCode="General">
                  <c:v>607</c:v>
                </c:pt>
                <c:pt idx="208">
                  <c:v>607.88699999999994</c:v>
                </c:pt>
                <c:pt idx="209">
                  <c:v>609.30499999999995</c:v>
                </c:pt>
                <c:pt idx="210" formatCode="General">
                  <c:v>610</c:v>
                </c:pt>
                <c:pt idx="211" formatCode="General">
                  <c:v>611</c:v>
                </c:pt>
                <c:pt idx="212">
                  <c:v>612.03899999999999</c:v>
                </c:pt>
                <c:pt idx="213" formatCode="General">
                  <c:v>613</c:v>
                </c:pt>
                <c:pt idx="214" formatCode="General">
                  <c:v>614</c:v>
                </c:pt>
                <c:pt idx="215">
                  <c:v>614.59</c:v>
                </c:pt>
                <c:pt idx="216">
                  <c:v>616.495</c:v>
                </c:pt>
                <c:pt idx="217" formatCode="General">
                  <c:v>617</c:v>
                </c:pt>
                <c:pt idx="218" formatCode="General">
                  <c:v>618</c:v>
                </c:pt>
                <c:pt idx="219">
                  <c:v>618.92899999999997</c:v>
                </c:pt>
                <c:pt idx="220" formatCode="General">
                  <c:v>620</c:v>
                </c:pt>
                <c:pt idx="221" formatCode="General">
                  <c:v>621</c:v>
                </c:pt>
                <c:pt idx="222">
                  <c:v>621.80899999999997</c:v>
                </c:pt>
                <c:pt idx="223" formatCode="General">
                  <c:v>623</c:v>
                </c:pt>
                <c:pt idx="224" formatCode="General">
                  <c:v>624</c:v>
                </c:pt>
                <c:pt idx="225">
                  <c:v>625.23699999999997</c:v>
                </c:pt>
                <c:pt idx="226" formatCode="General">
                  <c:v>626</c:v>
                </c:pt>
                <c:pt idx="227" formatCode="General">
                  <c:v>627</c:v>
                </c:pt>
                <c:pt idx="228">
                  <c:v>627.74099999999999</c:v>
                </c:pt>
                <c:pt idx="229" formatCode="General">
                  <c:v>629</c:v>
                </c:pt>
                <c:pt idx="230" formatCode="General">
                  <c:v>630</c:v>
                </c:pt>
                <c:pt idx="231">
                  <c:v>630.85299999999995</c:v>
                </c:pt>
                <c:pt idx="232" formatCode="General">
                  <c:v>632</c:v>
                </c:pt>
                <c:pt idx="233">
                  <c:v>633.42600000000004</c:v>
                </c:pt>
                <c:pt idx="234" formatCode="General">
                  <c:v>634</c:v>
                </c:pt>
                <c:pt idx="235" formatCode="General">
                  <c:v>635</c:v>
                </c:pt>
                <c:pt idx="236">
                  <c:v>635.99199999999996</c:v>
                </c:pt>
                <c:pt idx="237" formatCode="General">
                  <c:v>637</c:v>
                </c:pt>
                <c:pt idx="238">
                  <c:v>638.04600000000005</c:v>
                </c:pt>
                <c:pt idx="239" formatCode="General">
                  <c:v>639</c:v>
                </c:pt>
                <c:pt idx="240" formatCode="General">
                  <c:v>640</c:v>
                </c:pt>
                <c:pt idx="241">
                  <c:v>641.01499999999999</c:v>
                </c:pt>
                <c:pt idx="242" formatCode="General">
                  <c:v>642</c:v>
                </c:pt>
                <c:pt idx="243" formatCode="General">
                  <c:v>643</c:v>
                </c:pt>
                <c:pt idx="244">
                  <c:v>644.27499999999998</c:v>
                </c:pt>
                <c:pt idx="245" formatCode="General">
                  <c:v>645</c:v>
                </c:pt>
                <c:pt idx="246" formatCode="General">
                  <c:v>646</c:v>
                </c:pt>
                <c:pt idx="247">
                  <c:v>646.52300000000002</c:v>
                </c:pt>
                <c:pt idx="248" formatCode="General">
                  <c:v>648</c:v>
                </c:pt>
                <c:pt idx="249" formatCode="General">
                  <c:v>649</c:v>
                </c:pt>
                <c:pt idx="250">
                  <c:v>649.97900000000004</c:v>
                </c:pt>
                <c:pt idx="251" formatCode="General">
                  <c:v>651</c:v>
                </c:pt>
                <c:pt idx="252" formatCode="General">
                  <c:v>652</c:v>
                </c:pt>
                <c:pt idx="253">
                  <c:v>653.202</c:v>
                </c:pt>
                <c:pt idx="254" formatCode="General">
                  <c:v>654</c:v>
                </c:pt>
                <c:pt idx="255">
                  <c:v>655.29399999999998</c:v>
                </c:pt>
                <c:pt idx="256" formatCode="General">
                  <c:v>656</c:v>
                </c:pt>
                <c:pt idx="257">
                  <c:v>656.93399999999997</c:v>
                </c:pt>
                <c:pt idx="258" formatCode="General">
                  <c:v>658</c:v>
                </c:pt>
                <c:pt idx="259">
                  <c:v>658.83600000000001</c:v>
                </c:pt>
                <c:pt idx="260" formatCode="General">
                  <c:v>660</c:v>
                </c:pt>
                <c:pt idx="261">
                  <c:v>660.63699999999994</c:v>
                </c:pt>
                <c:pt idx="262" formatCode="General">
                  <c:v>662</c:v>
                </c:pt>
                <c:pt idx="263">
                  <c:v>662.94500000000005</c:v>
                </c:pt>
                <c:pt idx="264" formatCode="General">
                  <c:v>664</c:v>
                </c:pt>
                <c:pt idx="265">
                  <c:v>664.86</c:v>
                </c:pt>
                <c:pt idx="266" formatCode="General">
                  <c:v>666</c:v>
                </c:pt>
                <c:pt idx="267">
                  <c:v>666.75900000000001</c:v>
                </c:pt>
                <c:pt idx="268">
                  <c:v>668.125</c:v>
                </c:pt>
                <c:pt idx="269" formatCode="General">
                  <c:v>669</c:v>
                </c:pt>
                <c:pt idx="270" formatCode="General">
                  <c:v>670</c:v>
                </c:pt>
                <c:pt idx="271">
                  <c:v>670.61199999999997</c:v>
                </c:pt>
                <c:pt idx="272" formatCode="General">
                  <c:v>672</c:v>
                </c:pt>
                <c:pt idx="273" formatCode="General">
                  <c:v>673</c:v>
                </c:pt>
                <c:pt idx="274">
                  <c:v>673.51700000000005</c:v>
                </c:pt>
                <c:pt idx="275">
                  <c:v>674.91</c:v>
                </c:pt>
                <c:pt idx="276">
                  <c:v>676.37900000000002</c:v>
                </c:pt>
                <c:pt idx="277" formatCode="General">
                  <c:v>677</c:v>
                </c:pt>
                <c:pt idx="278">
                  <c:v>677.70299999999997</c:v>
                </c:pt>
                <c:pt idx="279">
                  <c:v>679.36800000000005</c:v>
                </c:pt>
                <c:pt idx="280" formatCode="General">
                  <c:v>680</c:v>
                </c:pt>
                <c:pt idx="281" formatCode="General">
                  <c:v>681</c:v>
                </c:pt>
                <c:pt idx="282">
                  <c:v>681.93799999999999</c:v>
                </c:pt>
                <c:pt idx="283">
                  <c:v>683.15499999999997</c:v>
                </c:pt>
                <c:pt idx="284">
                  <c:v>684.05</c:v>
                </c:pt>
                <c:pt idx="285" formatCode="General">
                  <c:v>685</c:v>
                </c:pt>
                <c:pt idx="286">
                  <c:v>685.85500000000002</c:v>
                </c:pt>
                <c:pt idx="287" formatCode="General">
                  <c:v>687</c:v>
                </c:pt>
                <c:pt idx="288">
                  <c:v>687.87300000000005</c:v>
                </c:pt>
                <c:pt idx="289">
                  <c:v>689.11900000000003</c:v>
                </c:pt>
                <c:pt idx="290" formatCode="General">
                  <c:v>690</c:v>
                </c:pt>
                <c:pt idx="291">
                  <c:v>691.29</c:v>
                </c:pt>
                <c:pt idx="292">
                  <c:v>692.06</c:v>
                </c:pt>
                <c:pt idx="293" formatCode="General">
                  <c:v>693</c:v>
                </c:pt>
                <c:pt idx="294">
                  <c:v>694.24900000000002</c:v>
                </c:pt>
                <c:pt idx="295" formatCode="General">
                  <c:v>695</c:v>
                </c:pt>
                <c:pt idx="296">
                  <c:v>695.52499999999998</c:v>
                </c:pt>
                <c:pt idx="297">
                  <c:v>696.90800000000002</c:v>
                </c:pt>
                <c:pt idx="298" formatCode="General">
                  <c:v>698</c:v>
                </c:pt>
                <c:pt idx="299">
                  <c:v>699.19799999999998</c:v>
                </c:pt>
                <c:pt idx="300">
                  <c:v>700.37199999999996</c:v>
                </c:pt>
              </c:numCache>
            </c:numRef>
          </c:xVal>
          <c:yVal>
            <c:numRef>
              <c:f>k_i!$M$4:$M$304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1.425</c:v>
                </c:pt>
                <c:pt idx="70">
                  <c:v>1.3860860314523586</c:v>
                </c:pt>
                <c:pt idx="71">
                  <c:v>1.3680000000000001</c:v>
                </c:pt>
                <c:pt idx="72">
                  <c:v>1.3460267558528427</c:v>
                </c:pt>
                <c:pt idx="73">
                  <c:v>1.323</c:v>
                </c:pt>
                <c:pt idx="74">
                  <c:v>1.2978334707337178</c:v>
                </c:pt>
                <c:pt idx="75">
                  <c:v>1.274</c:v>
                </c:pt>
                <c:pt idx="76">
                  <c:v>1.2549665226781854</c:v>
                </c:pt>
                <c:pt idx="77">
                  <c:v>1.2414676025917923</c:v>
                </c:pt>
                <c:pt idx="78">
                  <c:v>1.224</c:v>
                </c:pt>
                <c:pt idx="79">
                  <c:v>1.2073118844386079</c:v>
                </c:pt>
                <c:pt idx="80">
                  <c:v>1.1879999999999999</c:v>
                </c:pt>
                <c:pt idx="81">
                  <c:v>1.1705268052516411</c:v>
                </c:pt>
                <c:pt idx="82">
                  <c:v>1.161</c:v>
                </c:pt>
                <c:pt idx="83">
                  <c:v>1.1473819095477387</c:v>
                </c:pt>
                <c:pt idx="84">
                  <c:v>1.1373316582914572</c:v>
                </c:pt>
                <c:pt idx="85">
                  <c:v>1.131</c:v>
                </c:pt>
                <c:pt idx="86">
                  <c:v>1.1302847820412425</c:v>
                </c:pt>
                <c:pt idx="87">
                  <c:v>1.1297627251370399</c:v>
                </c:pt>
                <c:pt idx="88">
                  <c:v>1.129</c:v>
                </c:pt>
                <c:pt idx="89">
                  <c:v>1.1304852204408817</c:v>
                </c:pt>
                <c:pt idx="90">
                  <c:v>1.1332407314629258</c:v>
                </c:pt>
                <c:pt idx="91">
                  <c:v>1.1359962424849699</c:v>
                </c:pt>
                <c:pt idx="92">
                  <c:v>1.1399999999999999</c:v>
                </c:pt>
                <c:pt idx="93">
                  <c:v>1.1385124845488255</c:v>
                </c:pt>
                <c:pt idx="94">
                  <c:v>1.1357930778739183</c:v>
                </c:pt>
                <c:pt idx="95">
                  <c:v>1.133073671199011</c:v>
                </c:pt>
                <c:pt idx="96">
                  <c:v>1.129</c:v>
                </c:pt>
                <c:pt idx="97">
                  <c:v>1.1276890097932535</c:v>
                </c:pt>
                <c:pt idx="98">
                  <c:v>1.1250774755168662</c:v>
                </c:pt>
                <c:pt idx="99">
                  <c:v>1.1224659412404787</c:v>
                </c:pt>
                <c:pt idx="100">
                  <c:v>1.1198544069640914</c:v>
                </c:pt>
                <c:pt idx="101">
                  <c:v>1.117</c:v>
                </c:pt>
                <c:pt idx="102">
                  <c:v>1.0849019211324578</c:v>
                </c:pt>
                <c:pt idx="103">
                  <c:v>1.0469999999999999</c:v>
                </c:pt>
                <c:pt idx="104">
                  <c:v>1.0289910165484635</c:v>
                </c:pt>
                <c:pt idx="105">
                  <c:v>1.006</c:v>
                </c:pt>
                <c:pt idx="106">
                  <c:v>0.98543405760485081</c:v>
                </c:pt>
                <c:pt idx="107">
                  <c:v>0.95599999999999996</c:v>
                </c:pt>
                <c:pt idx="108">
                  <c:v>0.93676036866359458</c:v>
                </c:pt>
                <c:pt idx="109">
                  <c:v>0.91371889400921646</c:v>
                </c:pt>
                <c:pt idx="110">
                  <c:v>0.88600000000000001</c:v>
                </c:pt>
                <c:pt idx="111">
                  <c:v>0.85486201163757258</c:v>
                </c:pt>
                <c:pt idx="112">
                  <c:v>0.81579301745636001</c:v>
                </c:pt>
                <c:pt idx="113">
                  <c:v>0.79200000000000004</c:v>
                </c:pt>
                <c:pt idx="114">
                  <c:v>0.75108823529411861</c:v>
                </c:pt>
                <c:pt idx="115">
                  <c:v>0.70799999999999996</c:v>
                </c:pt>
                <c:pt idx="116">
                  <c:v>0.68858076225045484</c:v>
                </c:pt>
                <c:pt idx="117">
                  <c:v>0.65228312159709723</c:v>
                </c:pt>
                <c:pt idx="118">
                  <c:v>0.60799999999999998</c:v>
                </c:pt>
                <c:pt idx="119">
                  <c:v>0.59170903853078882</c:v>
                </c:pt>
                <c:pt idx="120">
                  <c:v>0.57082319049333785</c:v>
                </c:pt>
                <c:pt idx="121">
                  <c:v>0.55000000000000004</c:v>
                </c:pt>
                <c:pt idx="122">
                  <c:v>0.53765761853058236</c:v>
                </c:pt>
                <c:pt idx="123">
                  <c:v>0.52535215345638775</c:v>
                </c:pt>
                <c:pt idx="124">
                  <c:v>0.51600000000000001</c:v>
                </c:pt>
                <c:pt idx="125">
                  <c:v>0.49079674796747896</c:v>
                </c:pt>
                <c:pt idx="126">
                  <c:v>0.47599999999999998</c:v>
                </c:pt>
                <c:pt idx="127">
                  <c:v>0.46971679473106454</c:v>
                </c:pt>
                <c:pt idx="128">
                  <c:v>0.46477716794731044</c:v>
                </c:pt>
                <c:pt idx="129">
                  <c:v>0.45800000000000002</c:v>
                </c:pt>
                <c:pt idx="130">
                  <c:v>0.45590492076730599</c:v>
                </c:pt>
                <c:pt idx="131">
                  <c:v>0.45256880733944949</c:v>
                </c:pt>
                <c:pt idx="132">
                  <c:v>0.44923269391159293</c:v>
                </c:pt>
                <c:pt idx="133">
                  <c:v>0.44589658048373643</c:v>
                </c:pt>
                <c:pt idx="134">
                  <c:v>0.442</c:v>
                </c:pt>
                <c:pt idx="135">
                  <c:v>0.44514258734655332</c:v>
                </c:pt>
                <c:pt idx="136">
                  <c:v>0.44891973559962228</c:v>
                </c:pt>
                <c:pt idx="137">
                  <c:v>0.45269688385269125</c:v>
                </c:pt>
                <c:pt idx="138">
                  <c:v>0.45800000000000002</c:v>
                </c:pt>
                <c:pt idx="139">
                  <c:v>0.46251279373368148</c:v>
                </c:pt>
                <c:pt idx="140">
                  <c:v>0.47008459530026098</c:v>
                </c:pt>
                <c:pt idx="141">
                  <c:v>0.47765639686684053</c:v>
                </c:pt>
                <c:pt idx="142">
                  <c:v>0.48699999999999999</c:v>
                </c:pt>
                <c:pt idx="143">
                  <c:v>0.49340760456273741</c:v>
                </c:pt>
                <c:pt idx="144">
                  <c:v>0.50177262357414443</c:v>
                </c:pt>
                <c:pt idx="145">
                  <c:v>0.51013764258555139</c:v>
                </c:pt>
                <c:pt idx="146">
                  <c:v>0.52</c:v>
                </c:pt>
                <c:pt idx="147">
                  <c:v>0.52786990756590235</c:v>
                </c:pt>
                <c:pt idx="148">
                  <c:v>0.53745566586785376</c:v>
                </c:pt>
                <c:pt idx="149">
                  <c:v>0.54704142416980517</c:v>
                </c:pt>
                <c:pt idx="150">
                  <c:v>0.55662718247175658</c:v>
                </c:pt>
                <c:pt idx="151">
                  <c:v>0.56621294077370798</c:v>
                </c:pt>
                <c:pt idx="152">
                  <c:v>0.57599999999999996</c:v>
                </c:pt>
                <c:pt idx="153">
                  <c:v>0.58833056083650215</c:v>
                </c:pt>
                <c:pt idx="154">
                  <c:v>0.60092561787072241</c:v>
                </c:pt>
                <c:pt idx="155">
                  <c:v>0.61352067490494278</c:v>
                </c:pt>
                <c:pt idx="156">
                  <c:v>0.629</c:v>
                </c:pt>
                <c:pt idx="157">
                  <c:v>0.63740202100257548</c:v>
                </c:pt>
                <c:pt idx="158">
                  <c:v>0.64829958391123432</c:v>
                </c:pt>
                <c:pt idx="159">
                  <c:v>0.65919714681989316</c:v>
                </c:pt>
                <c:pt idx="160">
                  <c:v>0.6700947097285519</c:v>
                </c:pt>
                <c:pt idx="161">
                  <c:v>0.68400000000000005</c:v>
                </c:pt>
                <c:pt idx="162">
                  <c:v>0.69250430696946019</c:v>
                </c:pt>
                <c:pt idx="163">
                  <c:v>0.70425058731401768</c:v>
                </c:pt>
                <c:pt idx="164">
                  <c:v>0.71599686765857518</c:v>
                </c:pt>
                <c:pt idx="165">
                  <c:v>0.72899999999999998</c:v>
                </c:pt>
                <c:pt idx="166">
                  <c:v>0.73900456431535289</c:v>
                </c:pt>
                <c:pt idx="167">
                  <c:v>0.75020788381742753</c:v>
                </c:pt>
                <c:pt idx="168">
                  <c:v>0.76141120331950207</c:v>
                </c:pt>
                <c:pt idx="169">
                  <c:v>0.77261452282157661</c:v>
                </c:pt>
                <c:pt idx="170">
                  <c:v>0.78300000000000003</c:v>
                </c:pt>
                <c:pt idx="171">
                  <c:v>0.80026074429771887</c:v>
                </c:pt>
                <c:pt idx="172">
                  <c:v>0.81634717887154862</c:v>
                </c:pt>
                <c:pt idx="173">
                  <c:v>0.83243361344537825</c:v>
                </c:pt>
                <c:pt idx="174">
                  <c:v>0.85</c:v>
                </c:pt>
                <c:pt idx="175">
                  <c:v>0.85915985514743942</c:v>
                </c:pt>
                <c:pt idx="176">
                  <c:v>0.86924780134505975</c:v>
                </c:pt>
                <c:pt idx="177">
                  <c:v>0.87933574754268007</c:v>
                </c:pt>
                <c:pt idx="178">
                  <c:v>0.88900000000000001</c:v>
                </c:pt>
                <c:pt idx="179">
                  <c:v>0.90375988119716721</c:v>
                </c:pt>
                <c:pt idx="180">
                  <c:v>0.91792483436143479</c:v>
                </c:pt>
                <c:pt idx="181">
                  <c:v>0.93208978752570226</c:v>
                </c:pt>
                <c:pt idx="182">
                  <c:v>0.95099999999999996</c:v>
                </c:pt>
                <c:pt idx="183">
                  <c:v>0.96559756097560923</c:v>
                </c:pt>
                <c:pt idx="184">
                  <c:v>0.996</c:v>
                </c:pt>
                <c:pt idx="185">
                  <c:v>1.0051928251121074</c:v>
                </c:pt>
                <c:pt idx="186">
                  <c:v>1.026</c:v>
                </c:pt>
                <c:pt idx="187">
                  <c:v>1.040194552529182</c:v>
                </c:pt>
                <c:pt idx="188">
                  <c:v>1.056</c:v>
                </c:pt>
                <c:pt idx="189">
                  <c:v>1.089</c:v>
                </c:pt>
                <c:pt idx="190">
                  <c:v>1.1092164705882344</c:v>
                </c:pt>
                <c:pt idx="191">
                  <c:v>1.129</c:v>
                </c:pt>
                <c:pt idx="192">
                  <c:v>1.1454997195737522</c:v>
                </c:pt>
                <c:pt idx="193">
                  <c:v>1.1599999999999999</c:v>
                </c:pt>
                <c:pt idx="194">
                  <c:v>1.1867431192660549</c:v>
                </c:pt>
                <c:pt idx="195">
                  <c:v>1.2050000000000001</c:v>
                </c:pt>
                <c:pt idx="196">
                  <c:v>1.268</c:v>
                </c:pt>
                <c:pt idx="197">
                  <c:v>1.2881112454655399</c:v>
                </c:pt>
                <c:pt idx="198">
                  <c:v>1.3240000000000001</c:v>
                </c:pt>
                <c:pt idx="199">
                  <c:v>1.3523588093322612</c:v>
                </c:pt>
                <c:pt idx="200">
                  <c:v>1.3825277554304096</c:v>
                </c:pt>
                <c:pt idx="201">
                  <c:v>1.399</c:v>
                </c:pt>
                <c:pt idx="202">
                  <c:v>1.4485170278637765</c:v>
                </c:pt>
                <c:pt idx="203">
                  <c:v>1.4870000000000001</c:v>
                </c:pt>
                <c:pt idx="204">
                  <c:v>1.5175202995664168</c:v>
                </c:pt>
                <c:pt idx="205">
                  <c:v>1.5526011036657463</c:v>
                </c:pt>
                <c:pt idx="206">
                  <c:v>1.5760000000000001</c:v>
                </c:pt>
                <c:pt idx="207">
                  <c:v>1.6186319819819828</c:v>
                </c:pt>
                <c:pt idx="208">
                  <c:v>1.647</c:v>
                </c:pt>
                <c:pt idx="209">
                  <c:v>1.71</c:v>
                </c:pt>
                <c:pt idx="210">
                  <c:v>1.7333869787856633</c:v>
                </c:pt>
                <c:pt idx="211">
                  <c:v>1.7670373079736659</c:v>
                </c:pt>
                <c:pt idx="212">
                  <c:v>1.802</c:v>
                </c:pt>
                <c:pt idx="213">
                  <c:v>1.8279933359466876</c:v>
                </c:pt>
                <c:pt idx="214">
                  <c:v>1.8550415523324182</c:v>
                </c:pt>
                <c:pt idx="215">
                  <c:v>1.871</c:v>
                </c:pt>
                <c:pt idx="216">
                  <c:v>1.9319999999999999</c:v>
                </c:pt>
                <c:pt idx="217">
                  <c:v>1.9442411668036155</c:v>
                </c:pt>
                <c:pt idx="218">
                  <c:v>1.9684811010682008</c:v>
                </c:pt>
                <c:pt idx="219">
                  <c:v>1.9910000000000001</c:v>
                </c:pt>
                <c:pt idx="220">
                  <c:v>2.0092218750000006</c:v>
                </c:pt>
                <c:pt idx="221">
                  <c:v>2.0262357638888893</c:v>
                </c:pt>
                <c:pt idx="222">
                  <c:v>2.04</c:v>
                </c:pt>
                <c:pt idx="223">
                  <c:v>2.0518127187864645</c:v>
                </c:pt>
                <c:pt idx="224">
                  <c:v>2.061731038506418</c:v>
                </c:pt>
                <c:pt idx="225">
                  <c:v>2.0739999999999998</c:v>
                </c:pt>
                <c:pt idx="226">
                  <c:v>2.0651633386581465</c:v>
                </c:pt>
                <c:pt idx="227">
                  <c:v>2.0535818690095842</c:v>
                </c:pt>
                <c:pt idx="228">
                  <c:v>2.0449999999999999</c:v>
                </c:pt>
                <c:pt idx="229">
                  <c:v>2.0312448586118248</c:v>
                </c:pt>
                <c:pt idx="230">
                  <c:v>2.0203194087403595</c:v>
                </c:pt>
                <c:pt idx="231">
                  <c:v>2.0110000000000001</c:v>
                </c:pt>
                <c:pt idx="232">
                  <c:v>1.9891566265060241</c:v>
                </c:pt>
                <c:pt idx="233">
                  <c:v>1.962</c:v>
                </c:pt>
                <c:pt idx="234">
                  <c:v>1.9441044427123937</c:v>
                </c:pt>
                <c:pt idx="235">
                  <c:v>1.9129275136399062</c:v>
                </c:pt>
                <c:pt idx="236">
                  <c:v>1.8819999999999999</c:v>
                </c:pt>
                <c:pt idx="237">
                  <c:v>1.8368510223953263</c:v>
                </c:pt>
                <c:pt idx="238">
                  <c:v>1.79</c:v>
                </c:pt>
                <c:pt idx="239">
                  <c:v>1.7556187268440564</c:v>
                </c:pt>
                <c:pt idx="240">
                  <c:v>1.7195796564499835</c:v>
                </c:pt>
                <c:pt idx="241">
                  <c:v>1.6830000000000001</c:v>
                </c:pt>
                <c:pt idx="242">
                  <c:v>1.651576687116564</c:v>
                </c:pt>
                <c:pt idx="243">
                  <c:v>1.6196748466257662</c:v>
                </c:pt>
                <c:pt idx="244">
                  <c:v>1.579</c:v>
                </c:pt>
                <c:pt idx="245">
                  <c:v>1.5554568505338076</c:v>
                </c:pt>
                <c:pt idx="246">
                  <c:v>1.5229835409252672</c:v>
                </c:pt>
                <c:pt idx="247">
                  <c:v>1.506</c:v>
                </c:pt>
                <c:pt idx="248">
                  <c:v>1.4679638310185195</c:v>
                </c:pt>
                <c:pt idx="249">
                  <c:v>1.4422115162037046</c:v>
                </c:pt>
                <c:pt idx="250">
                  <c:v>1.417</c:v>
                </c:pt>
                <c:pt idx="251">
                  <c:v>1.3960921501706491</c:v>
                </c:pt>
                <c:pt idx="252">
                  <c:v>1.3756143344709901</c:v>
                </c:pt>
                <c:pt idx="253">
                  <c:v>1.351</c:v>
                </c:pt>
                <c:pt idx="254">
                  <c:v>1.3399378585086041</c:v>
                </c:pt>
                <c:pt idx="255">
                  <c:v>1.3220000000000001</c:v>
                </c:pt>
                <c:pt idx="256">
                  <c:v>1.3146817073170729</c:v>
                </c:pt>
                <c:pt idx="257">
                  <c:v>1.3049999999999999</c:v>
                </c:pt>
                <c:pt idx="258">
                  <c:v>1.2993953732912722</c:v>
                </c:pt>
                <c:pt idx="259">
                  <c:v>1.2949999999999999</c:v>
                </c:pt>
                <c:pt idx="260">
                  <c:v>1.3111576901721271</c:v>
                </c:pt>
                <c:pt idx="261">
                  <c:v>1.32</c:v>
                </c:pt>
                <c:pt idx="262">
                  <c:v>1.3418505199306758</c:v>
                </c:pt>
                <c:pt idx="263">
                  <c:v>1.357</c:v>
                </c:pt>
                <c:pt idx="264">
                  <c:v>1.3906057441253254</c:v>
                </c:pt>
                <c:pt idx="265">
                  <c:v>1.4179999999999999</c:v>
                </c:pt>
                <c:pt idx="266">
                  <c:v>1.4606224328593993</c:v>
                </c:pt>
                <c:pt idx="267">
                  <c:v>1.4890000000000001</c:v>
                </c:pt>
                <c:pt idx="268">
                  <c:v>1.5489999999999999</c:v>
                </c:pt>
                <c:pt idx="269">
                  <c:v>1.5725725774024932</c:v>
                </c:pt>
                <c:pt idx="270">
                  <c:v>1.5995126658624856</c:v>
                </c:pt>
                <c:pt idx="271">
                  <c:v>1.6160000000000001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9C-084F-A77F-6EAED407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50656"/>
        <c:axId val="1988452336"/>
      </c:scatterChart>
      <c:valAx>
        <c:axId val="1988450656"/>
        <c:scaling>
          <c:orientation val="minMax"/>
          <c:max val="700"/>
          <c:min val="4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52336"/>
        <c:crosses val="autoZero"/>
        <c:crossBetween val="midCat"/>
      </c:valAx>
      <c:valAx>
        <c:axId val="19884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5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Spectra for Fixed Picoplanktonic Strains</a:t>
            </a:r>
          </a:p>
        </c:rich>
      </c:tx>
      <c:layout>
        <c:manualLayout>
          <c:xMode val="edge"/>
          <c:yMode val="edge"/>
          <c:x val="0.3402999062792878"/>
          <c:y val="2.945113788487282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9183006294784851E-2"/>
          <c:y val="9.6848496347595112E-2"/>
          <c:w val="0.91097639271192321"/>
          <c:h val="0.84104101445150681"/>
        </c:manualLayout>
      </c:layout>
      <c:scatterChart>
        <c:scatterStyle val="lineMarker"/>
        <c:varyColors val="0"/>
        <c:ser>
          <c:idx val="1"/>
          <c:order val="0"/>
          <c:tx>
            <c:v>Green pico</c:v>
          </c:tx>
          <c:spPr>
            <a:ln>
              <a:solidFill>
                <a:schemeClr val="accent6"/>
              </a:solidFill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k_i!$B$4:$B$304</c:f>
              <c:numCache>
                <c:formatCode>0</c:formatCode>
                <c:ptCount val="301"/>
                <c:pt idx="0">
                  <c:v>400</c:v>
                </c:pt>
                <c:pt idx="1">
                  <c:v>400.90800000000002</c:v>
                </c:pt>
                <c:pt idx="2">
                  <c:v>402</c:v>
                </c:pt>
                <c:pt idx="3">
                  <c:v>403.33600000000001</c:v>
                </c:pt>
                <c:pt idx="4">
                  <c:v>404</c:v>
                </c:pt>
                <c:pt idx="5">
                  <c:v>405</c:v>
                </c:pt>
                <c:pt idx="6">
                  <c:v>405.53500000000003</c:v>
                </c:pt>
                <c:pt idx="7">
                  <c:v>406.73899999999998</c:v>
                </c:pt>
                <c:pt idx="8">
                  <c:v>408.24099999999999</c:v>
                </c:pt>
                <c:pt idx="9">
                  <c:v>409.30500000000001</c:v>
                </c:pt>
                <c:pt idx="10">
                  <c:v>410</c:v>
                </c:pt>
                <c:pt idx="11">
                  <c:v>411</c:v>
                </c:pt>
                <c:pt idx="12">
                  <c:v>411.59699999999998</c:v>
                </c:pt>
                <c:pt idx="13">
                  <c:v>413.24700000000001</c:v>
                </c:pt>
                <c:pt idx="14">
                  <c:v>414.19200000000001</c:v>
                </c:pt>
                <c:pt idx="15">
                  <c:v>415</c:v>
                </c:pt>
                <c:pt idx="16">
                  <c:v>415.80099999999999</c:v>
                </c:pt>
                <c:pt idx="17">
                  <c:v>417</c:v>
                </c:pt>
                <c:pt idx="18">
                  <c:v>417.74900000000002</c:v>
                </c:pt>
                <c:pt idx="19">
                  <c:v>419</c:v>
                </c:pt>
                <c:pt idx="20">
                  <c:v>420.47500000000002</c:v>
                </c:pt>
                <c:pt idx="21">
                  <c:v>421</c:v>
                </c:pt>
                <c:pt idx="22">
                  <c:v>422</c:v>
                </c:pt>
                <c:pt idx="23">
                  <c:v>423.01</c:v>
                </c:pt>
                <c:pt idx="24">
                  <c:v>424</c:v>
                </c:pt>
                <c:pt idx="25">
                  <c:v>424.71699999999998</c:v>
                </c:pt>
                <c:pt idx="26">
                  <c:v>426</c:v>
                </c:pt>
                <c:pt idx="27">
                  <c:v>427.47800000000001</c:v>
                </c:pt>
                <c:pt idx="28">
                  <c:v>428</c:v>
                </c:pt>
                <c:pt idx="29">
                  <c:v>428.76100000000002</c:v>
                </c:pt>
                <c:pt idx="30">
                  <c:v>430</c:v>
                </c:pt>
                <c:pt idx="31">
                  <c:v>430.65600000000001</c:v>
                </c:pt>
                <c:pt idx="32">
                  <c:v>432</c:v>
                </c:pt>
                <c:pt idx="33">
                  <c:v>432.71800000000002</c:v>
                </c:pt>
                <c:pt idx="34">
                  <c:v>433.88499999999999</c:v>
                </c:pt>
                <c:pt idx="35">
                  <c:v>435</c:v>
                </c:pt>
                <c:pt idx="36">
                  <c:v>436.166</c:v>
                </c:pt>
                <c:pt idx="37">
                  <c:v>437</c:v>
                </c:pt>
                <c:pt idx="38">
                  <c:v>438.33199999999999</c:v>
                </c:pt>
                <c:pt idx="39">
                  <c:v>439</c:v>
                </c:pt>
                <c:pt idx="40">
                  <c:v>440</c:v>
                </c:pt>
                <c:pt idx="41">
                  <c:v>441.28</c:v>
                </c:pt>
                <c:pt idx="42">
                  <c:v>442</c:v>
                </c:pt>
                <c:pt idx="43">
                  <c:v>443.04500000000002</c:v>
                </c:pt>
                <c:pt idx="44">
                  <c:v>444.048</c:v>
                </c:pt>
                <c:pt idx="45">
                  <c:v>445.19900000000001</c:v>
                </c:pt>
                <c:pt idx="46">
                  <c:v>445.58800000000002</c:v>
                </c:pt>
                <c:pt idx="47">
                  <c:v>446.72300000000001</c:v>
                </c:pt>
                <c:pt idx="48">
                  <c:v>448.03</c:v>
                </c:pt>
                <c:pt idx="49">
                  <c:v>449.22</c:v>
                </c:pt>
                <c:pt idx="50">
                  <c:v>449.59199999999998</c:v>
                </c:pt>
                <c:pt idx="51">
                  <c:v>450.584</c:v>
                </c:pt>
                <c:pt idx="52">
                  <c:v>452</c:v>
                </c:pt>
                <c:pt idx="53">
                  <c:v>452.53899999999999</c:v>
                </c:pt>
                <c:pt idx="54">
                  <c:v>454</c:v>
                </c:pt>
                <c:pt idx="55">
                  <c:v>454.78300000000002</c:v>
                </c:pt>
                <c:pt idx="56">
                  <c:v>456.245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460.35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465.18400000000003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470.05799999999999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474.262</c:v>
                </c:pt>
                <c:pt idx="75">
                  <c:v>475</c:v>
                </c:pt>
                <c:pt idx="76">
                  <c:v>475.92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480.31299999999999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485.66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491.92700000000002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497.68299999999999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501.85700000000003</c:v>
                </c:pt>
                <c:pt idx="103">
                  <c:v>503</c:v>
                </c:pt>
                <c:pt idx="104">
                  <c:v>504</c:v>
                </c:pt>
                <c:pt idx="105">
                  <c:v>505.08800000000002</c:v>
                </c:pt>
                <c:pt idx="106">
                  <c:v>506</c:v>
                </c:pt>
                <c:pt idx="107">
                  <c:v>506.97699999999998</c:v>
                </c:pt>
                <c:pt idx="108">
                  <c:v>508</c:v>
                </c:pt>
                <c:pt idx="109">
                  <c:v>509</c:v>
                </c:pt>
                <c:pt idx="110">
                  <c:v>509.57900000000001</c:v>
                </c:pt>
                <c:pt idx="111">
                  <c:v>511</c:v>
                </c:pt>
                <c:pt idx="112">
                  <c:v>512.23199999999997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515.56299999999999</c:v>
                </c:pt>
                <c:pt idx="117">
                  <c:v>517.45600000000002</c:v>
                </c:pt>
                <c:pt idx="118">
                  <c:v>518</c:v>
                </c:pt>
                <c:pt idx="119">
                  <c:v>519</c:v>
                </c:pt>
                <c:pt idx="120">
                  <c:v>519.76800000000003</c:v>
                </c:pt>
                <c:pt idx="121">
                  <c:v>521</c:v>
                </c:pt>
                <c:pt idx="122">
                  <c:v>522.33299999999997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529.52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534.02200000000005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540.822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548.09500000000003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552.71699999999998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557.13699999999994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561.35400000000004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565.93299999999999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570.59900000000005</c:v>
                </c:pt>
                <c:pt idx="172">
                  <c:v>572</c:v>
                </c:pt>
                <c:pt idx="173">
                  <c:v>573</c:v>
                </c:pt>
                <c:pt idx="174">
                  <c:v>573.80100000000004</c:v>
                </c:pt>
                <c:pt idx="175">
                  <c:v>575</c:v>
                </c:pt>
                <c:pt idx="176">
                  <c:v>576.26900000000001</c:v>
                </c:pt>
                <c:pt idx="177">
                  <c:v>577</c:v>
                </c:pt>
                <c:pt idx="178">
                  <c:v>578</c:v>
                </c:pt>
                <c:pt idx="179">
                  <c:v>579.00900000000001</c:v>
                </c:pt>
                <c:pt idx="180">
                  <c:v>580</c:v>
                </c:pt>
                <c:pt idx="181">
                  <c:v>581</c:v>
                </c:pt>
                <c:pt idx="182">
                  <c:v>581.98500000000001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586.58000000000004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592.03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598.34900000000005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603.35900000000004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607.33299999999997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611.95000000000005</c:v>
                </c:pt>
                <c:pt idx="213">
                  <c:v>613</c:v>
                </c:pt>
                <c:pt idx="214">
                  <c:v>614</c:v>
                </c:pt>
                <c:pt idx="215">
                  <c:v>614.88499999999999</c:v>
                </c:pt>
                <c:pt idx="216">
                  <c:v>616</c:v>
                </c:pt>
                <c:pt idx="217">
                  <c:v>617</c:v>
                </c:pt>
                <c:pt idx="218">
                  <c:v>618.30899999999997</c:v>
                </c:pt>
                <c:pt idx="219">
                  <c:v>619</c:v>
                </c:pt>
                <c:pt idx="220">
                  <c:v>620.35500000000002</c:v>
                </c:pt>
                <c:pt idx="221">
                  <c:v>621</c:v>
                </c:pt>
                <c:pt idx="222">
                  <c:v>622.35699999999997</c:v>
                </c:pt>
                <c:pt idx="223">
                  <c:v>623</c:v>
                </c:pt>
                <c:pt idx="224">
                  <c:v>624</c:v>
                </c:pt>
                <c:pt idx="225">
                  <c:v>625.00699999999995</c:v>
                </c:pt>
                <c:pt idx="226">
                  <c:v>626</c:v>
                </c:pt>
                <c:pt idx="227">
                  <c:v>627</c:v>
                </c:pt>
                <c:pt idx="228">
                  <c:v>628.43600000000004</c:v>
                </c:pt>
                <c:pt idx="229">
                  <c:v>629</c:v>
                </c:pt>
                <c:pt idx="230">
                  <c:v>630</c:v>
                </c:pt>
                <c:pt idx="231">
                  <c:v>630.71900000000005</c:v>
                </c:pt>
                <c:pt idx="232">
                  <c:v>632</c:v>
                </c:pt>
                <c:pt idx="233">
                  <c:v>633.16099999999994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636.97900000000004</c:v>
                </c:pt>
                <c:pt idx="238">
                  <c:v>638</c:v>
                </c:pt>
                <c:pt idx="239">
                  <c:v>639.40300000000002</c:v>
                </c:pt>
                <c:pt idx="240">
                  <c:v>640</c:v>
                </c:pt>
                <c:pt idx="241">
                  <c:v>641</c:v>
                </c:pt>
                <c:pt idx="242">
                  <c:v>642.09400000000005</c:v>
                </c:pt>
                <c:pt idx="243">
                  <c:v>643</c:v>
                </c:pt>
                <c:pt idx="244">
                  <c:v>644.31600000000003</c:v>
                </c:pt>
                <c:pt idx="245">
                  <c:v>645</c:v>
                </c:pt>
                <c:pt idx="246">
                  <c:v>646</c:v>
                </c:pt>
                <c:pt idx="247">
                  <c:v>646.85799999999995</c:v>
                </c:pt>
                <c:pt idx="248">
                  <c:v>648</c:v>
                </c:pt>
                <c:pt idx="249">
                  <c:v>648.59900000000005</c:v>
                </c:pt>
                <c:pt idx="250">
                  <c:v>650</c:v>
                </c:pt>
                <c:pt idx="251">
                  <c:v>650.87800000000004</c:v>
                </c:pt>
                <c:pt idx="252">
                  <c:v>652.32299999999998</c:v>
                </c:pt>
                <c:pt idx="253">
                  <c:v>653</c:v>
                </c:pt>
                <c:pt idx="254">
                  <c:v>654.27499999999998</c:v>
                </c:pt>
                <c:pt idx="255">
                  <c:v>655</c:v>
                </c:pt>
                <c:pt idx="256">
                  <c:v>656.31799999999998</c:v>
                </c:pt>
                <c:pt idx="257">
                  <c:v>657</c:v>
                </c:pt>
                <c:pt idx="258">
                  <c:v>658</c:v>
                </c:pt>
                <c:pt idx="259">
                  <c:v>658.71400000000006</c:v>
                </c:pt>
                <c:pt idx="260">
                  <c:v>660</c:v>
                </c:pt>
                <c:pt idx="261">
                  <c:v>661</c:v>
                </c:pt>
                <c:pt idx="262">
                  <c:v>661.89099999999996</c:v>
                </c:pt>
                <c:pt idx="263">
                  <c:v>663</c:v>
                </c:pt>
                <c:pt idx="264">
                  <c:v>664</c:v>
                </c:pt>
                <c:pt idx="265">
                  <c:v>665.27499999999998</c:v>
                </c:pt>
                <c:pt idx="266">
                  <c:v>666</c:v>
                </c:pt>
                <c:pt idx="267">
                  <c:v>667</c:v>
                </c:pt>
                <c:pt idx="268">
                  <c:v>667.66800000000001</c:v>
                </c:pt>
                <c:pt idx="269">
                  <c:v>669.17100000000005</c:v>
                </c:pt>
                <c:pt idx="270">
                  <c:v>670</c:v>
                </c:pt>
                <c:pt idx="271">
                  <c:v>671</c:v>
                </c:pt>
                <c:pt idx="272">
                  <c:v>672.53899999999999</c:v>
                </c:pt>
                <c:pt idx="273">
                  <c:v>673</c:v>
                </c:pt>
                <c:pt idx="274">
                  <c:v>674</c:v>
                </c:pt>
                <c:pt idx="275">
                  <c:v>675.16200000000003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678.72900000000004</c:v>
                </c:pt>
                <c:pt idx="280">
                  <c:v>679.62199999999996</c:v>
                </c:pt>
                <c:pt idx="281">
                  <c:v>681</c:v>
                </c:pt>
                <c:pt idx="282">
                  <c:v>682</c:v>
                </c:pt>
                <c:pt idx="283">
                  <c:v>683.13900000000001</c:v>
                </c:pt>
                <c:pt idx="284">
                  <c:v>684</c:v>
                </c:pt>
                <c:pt idx="285">
                  <c:v>685</c:v>
                </c:pt>
                <c:pt idx="286">
                  <c:v>685.971</c:v>
                </c:pt>
                <c:pt idx="287">
                  <c:v>687.51199999999994</c:v>
                </c:pt>
                <c:pt idx="288">
                  <c:v>688</c:v>
                </c:pt>
                <c:pt idx="289">
                  <c:v>688.76300000000003</c:v>
                </c:pt>
                <c:pt idx="290">
                  <c:v>690.19</c:v>
                </c:pt>
                <c:pt idx="291">
                  <c:v>691</c:v>
                </c:pt>
                <c:pt idx="292">
                  <c:v>691.87800000000004</c:v>
                </c:pt>
                <c:pt idx="293">
                  <c:v>693</c:v>
                </c:pt>
                <c:pt idx="294">
                  <c:v>693.83699999999999</c:v>
                </c:pt>
                <c:pt idx="295">
                  <c:v>695.52300000000002</c:v>
                </c:pt>
                <c:pt idx="296">
                  <c:v>696.50699999999995</c:v>
                </c:pt>
                <c:pt idx="297">
                  <c:v>697.476</c:v>
                </c:pt>
                <c:pt idx="298">
                  <c:v>698</c:v>
                </c:pt>
                <c:pt idx="299">
                  <c:v>699.26300000000003</c:v>
                </c:pt>
                <c:pt idx="300">
                  <c:v>700</c:v>
                </c:pt>
              </c:numCache>
            </c:numRef>
          </c:xVal>
          <c:yVal>
            <c:numRef>
              <c:f>k_i!$C$4:$C$304</c:f>
              <c:numCache>
                <c:formatCode>General</c:formatCode>
                <c:ptCount val="301"/>
                <c:pt idx="0">
                  <c:v>0.29199999999999998</c:v>
                </c:pt>
                <c:pt idx="1">
                  <c:v>0.29499999999999998</c:v>
                </c:pt>
                <c:pt idx="2">
                  <c:v>0.29724876441515646</c:v>
                </c:pt>
                <c:pt idx="3">
                  <c:v>0.3</c:v>
                </c:pt>
                <c:pt idx="4">
                  <c:v>0.3018117326057298</c:v>
                </c:pt>
                <c:pt idx="5">
                  <c:v>0.30454024556616638</c:v>
                </c:pt>
                <c:pt idx="6">
                  <c:v>0.30599999999999999</c:v>
                </c:pt>
                <c:pt idx="7">
                  <c:v>0.313</c:v>
                </c:pt>
                <c:pt idx="8">
                  <c:v>0.32200000000000001</c:v>
                </c:pt>
                <c:pt idx="9">
                  <c:v>0.32900000000000001</c:v>
                </c:pt>
                <c:pt idx="10">
                  <c:v>0.33142582897033163</c:v>
                </c:pt>
                <c:pt idx="11">
                  <c:v>0.33491623036649221</c:v>
                </c:pt>
                <c:pt idx="12">
                  <c:v>0.33700000000000002</c:v>
                </c:pt>
                <c:pt idx="13">
                  <c:v>0.34899999999999998</c:v>
                </c:pt>
                <c:pt idx="14">
                  <c:v>0.36099999999999999</c:v>
                </c:pt>
                <c:pt idx="15">
                  <c:v>0.36501740211311373</c:v>
                </c:pt>
                <c:pt idx="16">
                  <c:v>0.36899999999999999</c:v>
                </c:pt>
                <c:pt idx="17">
                  <c:v>0.3726930184804928</c:v>
                </c:pt>
                <c:pt idx="18">
                  <c:v>0.375</c:v>
                </c:pt>
                <c:pt idx="19">
                  <c:v>0.37775348495964778</c:v>
                </c:pt>
                <c:pt idx="20">
                  <c:v>0.38100000000000001</c:v>
                </c:pt>
                <c:pt idx="21">
                  <c:v>0.38224260355029582</c:v>
                </c:pt>
                <c:pt idx="22">
                  <c:v>0.3846094674556213</c:v>
                </c:pt>
                <c:pt idx="23">
                  <c:v>0.38700000000000001</c:v>
                </c:pt>
                <c:pt idx="24">
                  <c:v>0.38873989455184538</c:v>
                </c:pt>
                <c:pt idx="25">
                  <c:v>0.39</c:v>
                </c:pt>
                <c:pt idx="26">
                  <c:v>0.39232343353857302</c:v>
                </c:pt>
                <c:pt idx="27">
                  <c:v>0.39500000000000002</c:v>
                </c:pt>
                <c:pt idx="28">
                  <c:v>0.39784801247077156</c:v>
                </c:pt>
                <c:pt idx="29">
                  <c:v>0.40200000000000002</c:v>
                </c:pt>
                <c:pt idx="30">
                  <c:v>0.40788443271767805</c:v>
                </c:pt>
                <c:pt idx="31">
                  <c:v>0.41099999999999998</c:v>
                </c:pt>
                <c:pt idx="32">
                  <c:v>0.41751794374393786</c:v>
                </c:pt>
                <c:pt idx="33">
                  <c:v>0.42099999999999999</c:v>
                </c:pt>
                <c:pt idx="34">
                  <c:v>0.42699999999999999</c:v>
                </c:pt>
                <c:pt idx="35">
                  <c:v>0.43139938623410784</c:v>
                </c:pt>
                <c:pt idx="36">
                  <c:v>0.436</c:v>
                </c:pt>
                <c:pt idx="37">
                  <c:v>0.43869529085872577</c:v>
                </c:pt>
                <c:pt idx="38">
                  <c:v>0.443</c:v>
                </c:pt>
                <c:pt idx="39">
                  <c:v>0.44435956580732705</c:v>
                </c:pt>
                <c:pt idx="40">
                  <c:v>0.44639484396200818</c:v>
                </c:pt>
                <c:pt idx="41">
                  <c:v>0.44900000000000001</c:v>
                </c:pt>
                <c:pt idx="42">
                  <c:v>0.44532861189801698</c:v>
                </c:pt>
                <c:pt idx="43">
                  <c:v>0.44</c:v>
                </c:pt>
                <c:pt idx="44">
                  <c:v>0.434</c:v>
                </c:pt>
                <c:pt idx="45">
                  <c:v>0.42699999999999999</c:v>
                </c:pt>
                <c:pt idx="46">
                  <c:v>0.41899999999999998</c:v>
                </c:pt>
                <c:pt idx="47">
                  <c:v>0.41</c:v>
                </c:pt>
                <c:pt idx="48">
                  <c:v>0.39300000000000002</c:v>
                </c:pt>
                <c:pt idx="49">
                  <c:v>0.38500000000000001</c:v>
                </c:pt>
                <c:pt idx="50">
                  <c:v>0.373</c:v>
                </c:pt>
                <c:pt idx="51">
                  <c:v>0.35199999999999998</c:v>
                </c:pt>
                <c:pt idx="52">
                  <c:v>0.33678976982097181</c:v>
                </c:pt>
                <c:pt idx="53">
                  <c:v>0.33100000000000002</c:v>
                </c:pt>
                <c:pt idx="54">
                  <c:v>0.32253609625668456</c:v>
                </c:pt>
                <c:pt idx="55">
                  <c:v>0.318</c:v>
                </c:pt>
                <c:pt idx="56">
                  <c:v>0.29799999999999999</c:v>
                </c:pt>
                <c:pt idx="57">
                  <c:v>0.29560901339829476</c:v>
                </c:pt>
                <c:pt idx="58">
                  <c:v>0.29244214372716204</c:v>
                </c:pt>
                <c:pt idx="59">
                  <c:v>0.28927527405602926</c:v>
                </c:pt>
                <c:pt idx="60">
                  <c:v>0.28499999999999998</c:v>
                </c:pt>
                <c:pt idx="61">
                  <c:v>0.28271410839884159</c:v>
                </c:pt>
                <c:pt idx="62">
                  <c:v>0.27919735208936708</c:v>
                </c:pt>
                <c:pt idx="63">
                  <c:v>0.27568059577989251</c:v>
                </c:pt>
                <c:pt idx="64">
                  <c:v>0.27216383947041795</c:v>
                </c:pt>
                <c:pt idx="65">
                  <c:v>0.26800000000000002</c:v>
                </c:pt>
                <c:pt idx="66">
                  <c:v>0.26599097250718101</c:v>
                </c:pt>
                <c:pt idx="67">
                  <c:v>0.26352892901107922</c:v>
                </c:pt>
                <c:pt idx="68">
                  <c:v>0.26106688551497748</c:v>
                </c:pt>
                <c:pt idx="69">
                  <c:v>0.25860484201887568</c:v>
                </c:pt>
                <c:pt idx="70">
                  <c:v>0.25600000000000001</c:v>
                </c:pt>
                <c:pt idx="71">
                  <c:v>0.25375927687916267</c:v>
                </c:pt>
                <c:pt idx="72">
                  <c:v>0.25138058991436724</c:v>
                </c:pt>
                <c:pt idx="73">
                  <c:v>0.24900190294957184</c:v>
                </c:pt>
                <c:pt idx="74">
                  <c:v>0.246</c:v>
                </c:pt>
                <c:pt idx="75">
                  <c:v>0.24065862484921599</c:v>
                </c:pt>
                <c:pt idx="76">
                  <c:v>0.23400000000000001</c:v>
                </c:pt>
                <c:pt idx="77">
                  <c:v>0.23129569770088781</c:v>
                </c:pt>
                <c:pt idx="78">
                  <c:v>0.2287917140905987</c:v>
                </c:pt>
                <c:pt idx="79">
                  <c:v>0.22628773048030959</c:v>
                </c:pt>
                <c:pt idx="80">
                  <c:v>0.223</c:v>
                </c:pt>
                <c:pt idx="81">
                  <c:v>0.2218436506452216</c:v>
                </c:pt>
                <c:pt idx="82">
                  <c:v>0.22016046381148308</c:v>
                </c:pt>
                <c:pt idx="83">
                  <c:v>0.21847727697774455</c:v>
                </c:pt>
                <c:pt idx="84">
                  <c:v>0.216794090144006</c:v>
                </c:pt>
                <c:pt idx="85">
                  <c:v>0.21511090331026747</c:v>
                </c:pt>
                <c:pt idx="86">
                  <c:v>0.214</c:v>
                </c:pt>
                <c:pt idx="87">
                  <c:v>0.21293090793042924</c:v>
                </c:pt>
                <c:pt idx="88">
                  <c:v>0.21213307802776449</c:v>
                </c:pt>
                <c:pt idx="89">
                  <c:v>0.21133524812509974</c:v>
                </c:pt>
                <c:pt idx="90">
                  <c:v>0.21053741822243499</c:v>
                </c:pt>
                <c:pt idx="91">
                  <c:v>0.20973958831977024</c:v>
                </c:pt>
                <c:pt idx="92">
                  <c:v>0.20899999999999999</c:v>
                </c:pt>
                <c:pt idx="93">
                  <c:v>0.20899999999999999</c:v>
                </c:pt>
                <c:pt idx="94">
                  <c:v>0.20899999999999999</c:v>
                </c:pt>
                <c:pt idx="95">
                  <c:v>0.20899999999999999</c:v>
                </c:pt>
                <c:pt idx="96">
                  <c:v>0.20899999999999999</c:v>
                </c:pt>
                <c:pt idx="97">
                  <c:v>0.20899999999999999</c:v>
                </c:pt>
                <c:pt idx="98">
                  <c:v>0.20899999999999999</c:v>
                </c:pt>
                <c:pt idx="99">
                  <c:v>0.20584475323430762</c:v>
                </c:pt>
                <c:pt idx="100">
                  <c:v>0.20344896981312893</c:v>
                </c:pt>
                <c:pt idx="101">
                  <c:v>0.20105318639195022</c:v>
                </c:pt>
                <c:pt idx="102">
                  <c:v>0.19900000000000001</c:v>
                </c:pt>
                <c:pt idx="103">
                  <c:v>0.19581615598885801</c:v>
                </c:pt>
                <c:pt idx="104">
                  <c:v>0.19303064066852374</c:v>
                </c:pt>
                <c:pt idx="105">
                  <c:v>0.19</c:v>
                </c:pt>
                <c:pt idx="106">
                  <c:v>0.18517204870301746</c:v>
                </c:pt>
                <c:pt idx="107">
                  <c:v>0.18</c:v>
                </c:pt>
                <c:pt idx="108">
                  <c:v>0.17606840891621825</c:v>
                </c:pt>
                <c:pt idx="109">
                  <c:v>0.17222521137586472</c:v>
                </c:pt>
                <c:pt idx="110">
                  <c:v>0.17</c:v>
                </c:pt>
                <c:pt idx="111">
                  <c:v>0.1619656992084432</c:v>
                </c:pt>
                <c:pt idx="112">
                  <c:v>0.155</c:v>
                </c:pt>
                <c:pt idx="113">
                  <c:v>0.15177214049834872</c:v>
                </c:pt>
                <c:pt idx="114">
                  <c:v>0.14756919843890715</c:v>
                </c:pt>
                <c:pt idx="115">
                  <c:v>0.14336625637946554</c:v>
                </c:pt>
                <c:pt idx="116">
                  <c:v>0.14099999999999999</c:v>
                </c:pt>
                <c:pt idx="117">
                  <c:v>0.129</c:v>
                </c:pt>
                <c:pt idx="118">
                  <c:v>0.12594117647058836</c:v>
                </c:pt>
                <c:pt idx="119">
                  <c:v>0.12031833910034617</c:v>
                </c:pt>
                <c:pt idx="120">
                  <c:v>0.11600000000000001</c:v>
                </c:pt>
                <c:pt idx="121">
                  <c:v>0.11023625730994152</c:v>
                </c:pt>
                <c:pt idx="122">
                  <c:v>0.104</c:v>
                </c:pt>
                <c:pt idx="123">
                  <c:v>0.10199918189255515</c:v>
                </c:pt>
                <c:pt idx="124">
                  <c:v>9.8999454595036757E-2</c:v>
                </c:pt>
                <c:pt idx="125">
                  <c:v>9.5999727297518378E-2</c:v>
                </c:pt>
                <c:pt idx="126">
                  <c:v>9.2999999999999999E-2</c:v>
                </c:pt>
                <c:pt idx="127">
                  <c:v>9.0443181818181811E-2</c:v>
                </c:pt>
                <c:pt idx="128">
                  <c:v>8.788636363636361E-2</c:v>
                </c:pt>
                <c:pt idx="129">
                  <c:v>8.4000000000000005E-2</c:v>
                </c:pt>
                <c:pt idx="130">
                  <c:v>8.2933807196801407E-2</c:v>
                </c:pt>
                <c:pt idx="131">
                  <c:v>8.0712572190137721E-2</c:v>
                </c:pt>
                <c:pt idx="132">
                  <c:v>7.849133718347405E-2</c:v>
                </c:pt>
                <c:pt idx="133">
                  <c:v>7.6270102176810378E-2</c:v>
                </c:pt>
                <c:pt idx="134">
                  <c:v>7.3999999999999996E-2</c:v>
                </c:pt>
                <c:pt idx="135">
                  <c:v>7.2849411764705926E-2</c:v>
                </c:pt>
                <c:pt idx="136">
                  <c:v>7.1672941176470634E-2</c:v>
                </c:pt>
                <c:pt idx="137">
                  <c:v>7.0496470588235327E-2</c:v>
                </c:pt>
                <c:pt idx="138">
                  <c:v>6.932000000000002E-2</c:v>
                </c:pt>
                <c:pt idx="139">
                  <c:v>6.8143529411764728E-2</c:v>
                </c:pt>
                <c:pt idx="140">
                  <c:v>6.6967058823529421E-2</c:v>
                </c:pt>
                <c:pt idx="141">
                  <c:v>6.6000000000000003E-2</c:v>
                </c:pt>
                <c:pt idx="142">
                  <c:v>6.5838031073834735E-2</c:v>
                </c:pt>
                <c:pt idx="143">
                  <c:v>6.5700536229891388E-2</c:v>
                </c:pt>
                <c:pt idx="144">
                  <c:v>6.5563041385948026E-2</c:v>
                </c:pt>
                <c:pt idx="145">
                  <c:v>6.5425546542004678E-2</c:v>
                </c:pt>
                <c:pt idx="146">
                  <c:v>6.5288051698061331E-2</c:v>
                </c:pt>
                <c:pt idx="147">
                  <c:v>6.5150556854117983E-2</c:v>
                </c:pt>
                <c:pt idx="148">
                  <c:v>6.5000000000000002E-2</c:v>
                </c:pt>
                <c:pt idx="149">
                  <c:v>6.5195802682821283E-2</c:v>
                </c:pt>
                <c:pt idx="150">
                  <c:v>6.541215923842493E-2</c:v>
                </c:pt>
                <c:pt idx="151">
                  <c:v>6.5628515794028564E-2</c:v>
                </c:pt>
                <c:pt idx="152">
                  <c:v>6.6000000000000003E-2</c:v>
                </c:pt>
                <c:pt idx="153">
                  <c:v>6.6256108597285091E-2</c:v>
                </c:pt>
                <c:pt idx="154">
                  <c:v>6.7161085972850712E-2</c:v>
                </c:pt>
                <c:pt idx="155">
                  <c:v>6.8066063348416334E-2</c:v>
                </c:pt>
                <c:pt idx="156">
                  <c:v>6.8971040723981941E-2</c:v>
                </c:pt>
                <c:pt idx="157">
                  <c:v>7.0000000000000007E-2</c:v>
                </c:pt>
                <c:pt idx="158">
                  <c:v>7.1432534977472206E-2</c:v>
                </c:pt>
                <c:pt idx="159">
                  <c:v>7.3092482807683212E-2</c:v>
                </c:pt>
                <c:pt idx="160">
                  <c:v>7.4752430637894218E-2</c:v>
                </c:pt>
                <c:pt idx="161">
                  <c:v>7.6999999999999999E-2</c:v>
                </c:pt>
                <c:pt idx="162">
                  <c:v>7.8128630705394136E-2</c:v>
                </c:pt>
                <c:pt idx="163">
                  <c:v>7.9875737060493515E-2</c:v>
                </c:pt>
                <c:pt idx="164">
                  <c:v>8.1622843415592908E-2</c:v>
                </c:pt>
                <c:pt idx="165">
                  <c:v>8.3369949770692287E-2</c:v>
                </c:pt>
                <c:pt idx="166">
                  <c:v>8.5000000000000006E-2</c:v>
                </c:pt>
                <c:pt idx="167">
                  <c:v>8.7515430775825118E-2</c:v>
                </c:pt>
                <c:pt idx="168">
                  <c:v>8.9872910415773652E-2</c:v>
                </c:pt>
                <c:pt idx="169">
                  <c:v>9.2230390055722186E-2</c:v>
                </c:pt>
                <c:pt idx="170">
                  <c:v>9.458786969567072E-2</c:v>
                </c:pt>
                <c:pt idx="171">
                  <c:v>9.6000000000000002E-2</c:v>
                </c:pt>
                <c:pt idx="172">
                  <c:v>0.10081292941911289</c:v>
                </c:pt>
                <c:pt idx="173">
                  <c:v>0.10424828232354763</c:v>
                </c:pt>
                <c:pt idx="174">
                  <c:v>0.107</c:v>
                </c:pt>
                <c:pt idx="175">
                  <c:v>0.11137236628849262</c:v>
                </c:pt>
                <c:pt idx="176">
                  <c:v>0.11600000000000001</c:v>
                </c:pt>
                <c:pt idx="177">
                  <c:v>0.11893467153284669</c:v>
                </c:pt>
                <c:pt idx="178">
                  <c:v>0.12294927007299265</c:v>
                </c:pt>
                <c:pt idx="179">
                  <c:v>0.127</c:v>
                </c:pt>
                <c:pt idx="180">
                  <c:v>0.12899798387096773</c:v>
                </c:pt>
                <c:pt idx="181">
                  <c:v>0.13101411290322579</c:v>
                </c:pt>
                <c:pt idx="182">
                  <c:v>0.13300000000000001</c:v>
                </c:pt>
                <c:pt idx="183">
                  <c:v>0.13542981501632204</c:v>
                </c:pt>
                <c:pt idx="184">
                  <c:v>0.13782372143634378</c:v>
                </c:pt>
                <c:pt idx="185">
                  <c:v>0.14021762785636555</c:v>
                </c:pt>
                <c:pt idx="186">
                  <c:v>0.14261153427638729</c:v>
                </c:pt>
                <c:pt idx="187">
                  <c:v>0.14399999999999999</c:v>
                </c:pt>
                <c:pt idx="188">
                  <c:v>0.14582385321100913</c:v>
                </c:pt>
                <c:pt idx="189">
                  <c:v>0.14710825688073392</c:v>
                </c:pt>
                <c:pt idx="190">
                  <c:v>0.14839266055045872</c:v>
                </c:pt>
                <c:pt idx="191">
                  <c:v>0.14967706422018351</c:v>
                </c:pt>
                <c:pt idx="192">
                  <c:v>0.151</c:v>
                </c:pt>
                <c:pt idx="193">
                  <c:v>0.15314907422060456</c:v>
                </c:pt>
                <c:pt idx="194">
                  <c:v>0.15536461465421744</c:v>
                </c:pt>
                <c:pt idx="195">
                  <c:v>0.15758015508783033</c:v>
                </c:pt>
                <c:pt idx="196">
                  <c:v>0.15979569552144324</c:v>
                </c:pt>
                <c:pt idx="197">
                  <c:v>0.16201123595505612</c:v>
                </c:pt>
                <c:pt idx="198">
                  <c:v>0.16500000000000001</c:v>
                </c:pt>
                <c:pt idx="199">
                  <c:v>0.1662994011976047</c:v>
                </c:pt>
                <c:pt idx="200">
                  <c:v>0.16829540918163663</c:v>
                </c:pt>
                <c:pt idx="201">
                  <c:v>0.17029141716566859</c:v>
                </c:pt>
                <c:pt idx="202">
                  <c:v>0.17228742514970052</c:v>
                </c:pt>
                <c:pt idx="203">
                  <c:v>0.17499999999999999</c:v>
                </c:pt>
                <c:pt idx="204">
                  <c:v>0.17741947659788615</c:v>
                </c:pt>
                <c:pt idx="205">
                  <c:v>0.18119401107196775</c:v>
                </c:pt>
                <c:pt idx="206">
                  <c:v>0.18496854554604936</c:v>
                </c:pt>
                <c:pt idx="207">
                  <c:v>0.19</c:v>
                </c:pt>
                <c:pt idx="208">
                  <c:v>0.19303378817413913</c:v>
                </c:pt>
                <c:pt idx="209">
                  <c:v>0.19758219623131906</c:v>
                </c:pt>
                <c:pt idx="210">
                  <c:v>0.20213060428849897</c:v>
                </c:pt>
                <c:pt idx="211">
                  <c:v>0.20667901234567887</c:v>
                </c:pt>
                <c:pt idx="212">
                  <c:v>0.21099999999999999</c:v>
                </c:pt>
                <c:pt idx="213">
                  <c:v>0.21922827938671188</c:v>
                </c:pt>
                <c:pt idx="214">
                  <c:v>0.22706473594548549</c:v>
                </c:pt>
                <c:pt idx="215">
                  <c:v>0.23400000000000001</c:v>
                </c:pt>
                <c:pt idx="216">
                  <c:v>0.24083849299065432</c:v>
                </c:pt>
                <c:pt idx="217">
                  <c:v>0.24697167056074781</c:v>
                </c:pt>
                <c:pt idx="218">
                  <c:v>0.255</c:v>
                </c:pt>
                <c:pt idx="219">
                  <c:v>0.26107917888563065</c:v>
                </c:pt>
                <c:pt idx="220">
                  <c:v>0.27300000000000002</c:v>
                </c:pt>
                <c:pt idx="221">
                  <c:v>0.27976573426573426</c:v>
                </c:pt>
                <c:pt idx="222">
                  <c:v>0.29399999999999998</c:v>
                </c:pt>
                <c:pt idx="223">
                  <c:v>0.29861018867924549</c:v>
                </c:pt>
                <c:pt idx="224">
                  <c:v>0.30578000000000033</c:v>
                </c:pt>
                <c:pt idx="225">
                  <c:v>0.313</c:v>
                </c:pt>
                <c:pt idx="226">
                  <c:v>0.31879177602799669</c:v>
                </c:pt>
                <c:pt idx="227">
                  <c:v>0.32462438028579765</c:v>
                </c:pt>
                <c:pt idx="228">
                  <c:v>0.33300000000000002</c:v>
                </c:pt>
                <c:pt idx="229">
                  <c:v>0.33719973718791035</c:v>
                </c:pt>
                <c:pt idx="230">
                  <c:v>0.34464607971966676</c:v>
                </c:pt>
                <c:pt idx="231">
                  <c:v>0.35</c:v>
                </c:pt>
                <c:pt idx="232">
                  <c:v>0.35472113022113022</c:v>
                </c:pt>
                <c:pt idx="233">
                  <c:v>0.35899999999999999</c:v>
                </c:pt>
                <c:pt idx="234">
                  <c:v>0.35965924567836566</c:v>
                </c:pt>
                <c:pt idx="235">
                  <c:v>0.36044499738082764</c:v>
                </c:pt>
                <c:pt idx="236">
                  <c:v>0.36123074908328967</c:v>
                </c:pt>
                <c:pt idx="237">
                  <c:v>0.36199999999999999</c:v>
                </c:pt>
                <c:pt idx="238">
                  <c:v>0.35820915841584167</c:v>
                </c:pt>
                <c:pt idx="239">
                  <c:v>0.35299999999999998</c:v>
                </c:pt>
                <c:pt idx="240">
                  <c:v>0.3503377926421406</c:v>
                </c:pt>
                <c:pt idx="241">
                  <c:v>0.34587848383500575</c:v>
                </c:pt>
                <c:pt idx="242">
                  <c:v>0.34100000000000003</c:v>
                </c:pt>
                <c:pt idx="243">
                  <c:v>0.3344761476147618</c:v>
                </c:pt>
                <c:pt idx="244">
                  <c:v>0.32500000000000001</c:v>
                </c:pt>
                <c:pt idx="245">
                  <c:v>0.31934933123524789</c:v>
                </c:pt>
                <c:pt idx="246">
                  <c:v>0.31108811959087312</c:v>
                </c:pt>
                <c:pt idx="247">
                  <c:v>0.30399999999999999</c:v>
                </c:pt>
                <c:pt idx="248">
                  <c:v>0.28956921309592204</c:v>
                </c:pt>
                <c:pt idx="249">
                  <c:v>0.28199999999999997</c:v>
                </c:pt>
                <c:pt idx="250">
                  <c:v>0.26786090390522205</c:v>
                </c:pt>
                <c:pt idx="251">
                  <c:v>0.25900000000000001</c:v>
                </c:pt>
                <c:pt idx="252">
                  <c:v>0.23799999999999999</c:v>
                </c:pt>
                <c:pt idx="253">
                  <c:v>0.23141034836065552</c:v>
                </c:pt>
                <c:pt idx="254">
                  <c:v>0.219</c:v>
                </c:pt>
                <c:pt idx="255">
                  <c:v>0.21261233480176195</c:v>
                </c:pt>
                <c:pt idx="256">
                  <c:v>0.20100000000000001</c:v>
                </c:pt>
                <c:pt idx="257">
                  <c:v>0.19701502504173626</c:v>
                </c:pt>
                <c:pt idx="258">
                  <c:v>0.19117195325542591</c:v>
                </c:pt>
                <c:pt idx="259">
                  <c:v>0.187</c:v>
                </c:pt>
                <c:pt idx="260">
                  <c:v>0.18578564683663834</c:v>
                </c:pt>
                <c:pt idx="261">
                  <c:v>0.1848413597733711</c:v>
                </c:pt>
                <c:pt idx="262">
                  <c:v>0.184</c:v>
                </c:pt>
                <c:pt idx="263">
                  <c:v>0.18694946808510646</c:v>
                </c:pt>
                <c:pt idx="264">
                  <c:v>0.18960904255319155</c:v>
                </c:pt>
                <c:pt idx="265">
                  <c:v>0.193</c:v>
                </c:pt>
                <c:pt idx="266">
                  <c:v>0.19845340576682</c:v>
                </c:pt>
                <c:pt idx="267">
                  <c:v>0.205975344755537</c:v>
                </c:pt>
                <c:pt idx="268">
                  <c:v>0.21099999999999999</c:v>
                </c:pt>
                <c:pt idx="269">
                  <c:v>0.219</c:v>
                </c:pt>
                <c:pt idx="270">
                  <c:v>0.22269210213776708</c:v>
                </c:pt>
                <c:pt idx="271">
                  <c:v>0.22714578384798093</c:v>
                </c:pt>
                <c:pt idx="272">
                  <c:v>0.23400000000000001</c:v>
                </c:pt>
                <c:pt idx="273">
                  <c:v>0.23610903545558523</c:v>
                </c:pt>
                <c:pt idx="274">
                  <c:v>0.24068394967594353</c:v>
                </c:pt>
                <c:pt idx="275">
                  <c:v>0.246</c:v>
                </c:pt>
                <c:pt idx="276">
                  <c:v>0.24905410709279494</c:v>
                </c:pt>
                <c:pt idx="277">
                  <c:v>0.25269862629660766</c:v>
                </c:pt>
                <c:pt idx="278">
                  <c:v>0.25634314550042037</c:v>
                </c:pt>
                <c:pt idx="279">
                  <c:v>0.25900000000000001</c:v>
                </c:pt>
                <c:pt idx="280">
                  <c:v>0.26900000000000002</c:v>
                </c:pt>
                <c:pt idx="281">
                  <c:v>0.27174267841910726</c:v>
                </c:pt>
                <c:pt idx="282">
                  <c:v>0.27373301108899634</c:v>
                </c:pt>
                <c:pt idx="283">
                  <c:v>0.27600000000000002</c:v>
                </c:pt>
                <c:pt idx="284">
                  <c:v>0.27326377118644074</c:v>
                </c:pt>
                <c:pt idx="285">
                  <c:v>0.27008580508474578</c:v>
                </c:pt>
                <c:pt idx="286">
                  <c:v>0.26700000000000002</c:v>
                </c:pt>
                <c:pt idx="287">
                  <c:v>0.249</c:v>
                </c:pt>
                <c:pt idx="288">
                  <c:v>0.24470903277378078</c:v>
                </c:pt>
                <c:pt idx="289">
                  <c:v>0.23799999999999999</c:v>
                </c:pt>
                <c:pt idx="290">
                  <c:v>0.22</c:v>
                </c:pt>
                <c:pt idx="291">
                  <c:v>0.20896327014218077</c:v>
                </c:pt>
                <c:pt idx="292">
                  <c:v>0.19700000000000001</c:v>
                </c:pt>
                <c:pt idx="293">
                  <c:v>0.18554517611026045</c:v>
                </c:pt>
                <c:pt idx="294">
                  <c:v>0.17699999999999999</c:v>
                </c:pt>
                <c:pt idx="295">
                  <c:v>0.159</c:v>
                </c:pt>
                <c:pt idx="296">
                  <c:v>0.14099999999999999</c:v>
                </c:pt>
                <c:pt idx="297">
                  <c:v>0.127</c:v>
                </c:pt>
                <c:pt idx="298">
                  <c:v>0.12318802462227203</c:v>
                </c:pt>
                <c:pt idx="299">
                  <c:v>0.114</c:v>
                </c:pt>
                <c:pt idx="300">
                  <c:v>0.10863850027979891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A-4E49-A701-8EB052D8289D}"/>
            </c:ext>
          </c:extLst>
        </c:ser>
        <c:ser>
          <c:idx val="0"/>
          <c:order val="1"/>
          <c:tx>
            <c:v>Red pico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k_i!$D$4:$D$304</c:f>
              <c:numCache>
                <c:formatCode>0</c:formatCode>
                <c:ptCount val="301"/>
                <c:pt idx="0">
                  <c:v>399.92200000000003</c:v>
                </c:pt>
                <c:pt idx="1">
                  <c:v>401</c:v>
                </c:pt>
                <c:pt idx="2">
                  <c:v>402</c:v>
                </c:pt>
                <c:pt idx="3">
                  <c:v>403.31400000000002</c:v>
                </c:pt>
                <c:pt idx="4">
                  <c:v>404</c:v>
                </c:pt>
                <c:pt idx="5" formatCode="0.0">
                  <c:v>405.57299999999998</c:v>
                </c:pt>
                <c:pt idx="6">
                  <c:v>406</c:v>
                </c:pt>
                <c:pt idx="7">
                  <c:v>406.93900000000002</c:v>
                </c:pt>
                <c:pt idx="8">
                  <c:v>408</c:v>
                </c:pt>
                <c:pt idx="9">
                  <c:v>408.75299999999999</c:v>
                </c:pt>
                <c:pt idx="10">
                  <c:v>410</c:v>
                </c:pt>
                <c:pt idx="11">
                  <c:v>410.99099999999999</c:v>
                </c:pt>
                <c:pt idx="12">
                  <c:v>412</c:v>
                </c:pt>
                <c:pt idx="13">
                  <c:v>413.13099999999997</c:v>
                </c:pt>
                <c:pt idx="14">
                  <c:v>414</c:v>
                </c:pt>
                <c:pt idx="15">
                  <c:v>415</c:v>
                </c:pt>
                <c:pt idx="16">
                  <c:v>415.68799999999999</c:v>
                </c:pt>
                <c:pt idx="17">
                  <c:v>417</c:v>
                </c:pt>
                <c:pt idx="18">
                  <c:v>418.09399999999999</c:v>
                </c:pt>
                <c:pt idx="19">
                  <c:v>419</c:v>
                </c:pt>
                <c:pt idx="20">
                  <c:v>420</c:v>
                </c:pt>
                <c:pt idx="21">
                  <c:v>421.488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425.90899999999999</c:v>
                </c:pt>
                <c:pt idx="27">
                  <c:v>427</c:v>
                </c:pt>
                <c:pt idx="28">
                  <c:v>428</c:v>
                </c:pt>
                <c:pt idx="29">
                  <c:v>429.19799999999998</c:v>
                </c:pt>
                <c:pt idx="30">
                  <c:v>430</c:v>
                </c:pt>
                <c:pt idx="31">
                  <c:v>430.76400000000001</c:v>
                </c:pt>
                <c:pt idx="32">
                  <c:v>432</c:v>
                </c:pt>
                <c:pt idx="33">
                  <c:v>432.79199999999997</c:v>
                </c:pt>
                <c:pt idx="34">
                  <c:v>434</c:v>
                </c:pt>
                <c:pt idx="35">
                  <c:v>435.39699999999999</c:v>
                </c:pt>
                <c:pt idx="36">
                  <c:v>436</c:v>
                </c:pt>
                <c:pt idx="37">
                  <c:v>437.27199999999999</c:v>
                </c:pt>
                <c:pt idx="38">
                  <c:v>438</c:v>
                </c:pt>
                <c:pt idx="39">
                  <c:v>439</c:v>
                </c:pt>
                <c:pt idx="40">
                  <c:v>440.214</c:v>
                </c:pt>
                <c:pt idx="41">
                  <c:v>441</c:v>
                </c:pt>
                <c:pt idx="42">
                  <c:v>442</c:v>
                </c:pt>
                <c:pt idx="43">
                  <c:v>442.55900000000003</c:v>
                </c:pt>
                <c:pt idx="44">
                  <c:v>444</c:v>
                </c:pt>
                <c:pt idx="45">
                  <c:v>444.55700000000002</c:v>
                </c:pt>
                <c:pt idx="46">
                  <c:v>446.12700000000001</c:v>
                </c:pt>
                <c:pt idx="47">
                  <c:v>447.27800000000002</c:v>
                </c:pt>
                <c:pt idx="48">
                  <c:v>448.084</c:v>
                </c:pt>
                <c:pt idx="49">
                  <c:v>449.26799999999997</c:v>
                </c:pt>
                <c:pt idx="50">
                  <c:v>450</c:v>
                </c:pt>
                <c:pt idx="51">
                  <c:v>450.70699999999999</c:v>
                </c:pt>
                <c:pt idx="52">
                  <c:v>452.15100000000001</c:v>
                </c:pt>
                <c:pt idx="53">
                  <c:v>452.90800000000002</c:v>
                </c:pt>
                <c:pt idx="54" formatCode="0.0">
                  <c:v>454.51499999999999</c:v>
                </c:pt>
                <c:pt idx="55">
                  <c:v>455</c:v>
                </c:pt>
                <c:pt idx="56">
                  <c:v>456.38900000000001</c:v>
                </c:pt>
                <c:pt idx="57">
                  <c:v>457</c:v>
                </c:pt>
                <c:pt idx="58">
                  <c:v>458</c:v>
                </c:pt>
                <c:pt idx="59">
                  <c:v>459.09300000000002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462.577</c:v>
                </c:pt>
                <c:pt idx="64">
                  <c:v>464</c:v>
                </c:pt>
                <c:pt idx="65">
                  <c:v>465</c:v>
                </c:pt>
                <c:pt idx="66">
                  <c:v>466.267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470.21100000000001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473.69799999999998</c:v>
                </c:pt>
                <c:pt idx="75">
                  <c:v>475</c:v>
                </c:pt>
                <c:pt idx="76">
                  <c:v>476</c:v>
                </c:pt>
                <c:pt idx="77">
                  <c:v>477.44499999999999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482.57600000000002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486.84500000000003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491.73200000000003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496.06299999999999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500.33800000000002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504.89699999999999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511.303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516.58500000000004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521.649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526.37800000000004</c:v>
                </c:pt>
                <c:pt idx="127">
                  <c:v>527</c:v>
                </c:pt>
                <c:pt idx="128">
                  <c:v>528</c:v>
                </c:pt>
                <c:pt idx="129">
                  <c:v>529.44899999999996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533.46699999999998</c:v>
                </c:pt>
                <c:pt idx="134">
                  <c:v>534</c:v>
                </c:pt>
                <c:pt idx="135">
                  <c:v>535</c:v>
                </c:pt>
                <c:pt idx="136">
                  <c:v>536.60900000000004</c:v>
                </c:pt>
                <c:pt idx="137">
                  <c:v>537</c:v>
                </c:pt>
                <c:pt idx="138">
                  <c:v>538</c:v>
                </c:pt>
                <c:pt idx="139">
                  <c:v>538.72400000000005</c:v>
                </c:pt>
                <c:pt idx="140">
                  <c:v>540</c:v>
                </c:pt>
                <c:pt idx="141">
                  <c:v>541</c:v>
                </c:pt>
                <c:pt idx="142">
                  <c:v>541.61500000000001</c:v>
                </c:pt>
                <c:pt idx="143">
                  <c:v>543</c:v>
                </c:pt>
                <c:pt idx="144">
                  <c:v>544.17600000000004</c:v>
                </c:pt>
                <c:pt idx="145">
                  <c:v>545</c:v>
                </c:pt>
                <c:pt idx="146">
                  <c:v>546</c:v>
                </c:pt>
                <c:pt idx="147">
                  <c:v>547.10900000000004</c:v>
                </c:pt>
                <c:pt idx="148">
                  <c:v>548</c:v>
                </c:pt>
                <c:pt idx="149">
                  <c:v>549</c:v>
                </c:pt>
                <c:pt idx="150">
                  <c:v>549.76199999999994</c:v>
                </c:pt>
                <c:pt idx="151">
                  <c:v>551</c:v>
                </c:pt>
                <c:pt idx="152">
                  <c:v>552</c:v>
                </c:pt>
                <c:pt idx="153">
                  <c:v>552.79200000000003</c:v>
                </c:pt>
                <c:pt idx="154">
                  <c:v>554</c:v>
                </c:pt>
                <c:pt idx="155">
                  <c:v>555.46100000000001</c:v>
                </c:pt>
                <c:pt idx="156">
                  <c:v>556</c:v>
                </c:pt>
                <c:pt idx="157">
                  <c:v>557</c:v>
                </c:pt>
                <c:pt idx="158">
                  <c:v>558.50199999999995</c:v>
                </c:pt>
                <c:pt idx="159">
                  <c:v>559</c:v>
                </c:pt>
                <c:pt idx="160">
                  <c:v>560.38900000000001</c:v>
                </c:pt>
                <c:pt idx="161">
                  <c:v>561</c:v>
                </c:pt>
                <c:pt idx="162">
                  <c:v>562</c:v>
                </c:pt>
                <c:pt idx="163">
                  <c:v>562.59199999999998</c:v>
                </c:pt>
                <c:pt idx="164">
                  <c:v>563.87099999999998</c:v>
                </c:pt>
                <c:pt idx="165">
                  <c:v>565</c:v>
                </c:pt>
                <c:pt idx="166">
                  <c:v>566</c:v>
                </c:pt>
                <c:pt idx="167">
                  <c:v>566.61400000000003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572.60199999999998</c:v>
                </c:pt>
                <c:pt idx="173">
                  <c:v>573.202</c:v>
                </c:pt>
                <c:pt idx="174">
                  <c:v>574</c:v>
                </c:pt>
                <c:pt idx="175">
                  <c:v>575.10199999999998</c:v>
                </c:pt>
                <c:pt idx="176">
                  <c:v>576.18600000000004</c:v>
                </c:pt>
                <c:pt idx="177">
                  <c:v>577.10599999999999</c:v>
                </c:pt>
                <c:pt idx="178">
                  <c:v>577.88400000000001</c:v>
                </c:pt>
                <c:pt idx="179">
                  <c:v>578.76199999999994</c:v>
                </c:pt>
                <c:pt idx="180">
                  <c:v>580.69200000000001</c:v>
                </c:pt>
                <c:pt idx="181">
                  <c:v>581.21699999999998</c:v>
                </c:pt>
                <c:pt idx="182">
                  <c:v>582.51499999999999</c:v>
                </c:pt>
                <c:pt idx="183">
                  <c:v>583</c:v>
                </c:pt>
                <c:pt idx="184">
                  <c:v>584.14200000000005</c:v>
                </c:pt>
                <c:pt idx="185">
                  <c:v>585.30999999999995</c:v>
                </c:pt>
                <c:pt idx="186">
                  <c:v>586</c:v>
                </c:pt>
                <c:pt idx="187">
                  <c:v>586.71699999999998</c:v>
                </c:pt>
                <c:pt idx="188">
                  <c:v>588.83699999999999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592.28399999999999</c:v>
                </c:pt>
                <c:pt idx="193">
                  <c:v>593</c:v>
                </c:pt>
                <c:pt idx="194">
                  <c:v>594</c:v>
                </c:pt>
                <c:pt idx="195">
                  <c:v>594.822</c:v>
                </c:pt>
                <c:pt idx="196">
                  <c:v>596</c:v>
                </c:pt>
                <c:pt idx="197">
                  <c:v>596.92399999999998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601.17399999999998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605.58600000000001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611.47400000000005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617.46299999999997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622.98699999999997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628.06899999999996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632.52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637.94100000000003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643.95299999999997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649.87300000000005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656.65</c:v>
                </c:pt>
                <c:pt idx="258">
                  <c:v>658</c:v>
                </c:pt>
                <c:pt idx="259">
                  <c:v>659</c:v>
                </c:pt>
                <c:pt idx="260">
                  <c:v>660.02700000000004</c:v>
                </c:pt>
                <c:pt idx="261">
                  <c:v>661</c:v>
                </c:pt>
                <c:pt idx="262">
                  <c:v>661.92700000000002</c:v>
                </c:pt>
                <c:pt idx="263">
                  <c:v>663</c:v>
                </c:pt>
                <c:pt idx="264">
                  <c:v>663.69399999999996</c:v>
                </c:pt>
                <c:pt idx="265">
                  <c:v>664.48800000000006</c:v>
                </c:pt>
                <c:pt idx="266">
                  <c:v>665.74199999999996</c:v>
                </c:pt>
                <c:pt idx="267">
                  <c:v>666.48500000000001</c:v>
                </c:pt>
                <c:pt idx="268">
                  <c:v>668.12699999999995</c:v>
                </c:pt>
                <c:pt idx="269">
                  <c:v>669</c:v>
                </c:pt>
                <c:pt idx="270">
                  <c:v>670.51499999999999</c:v>
                </c:pt>
                <c:pt idx="271">
                  <c:v>671</c:v>
                </c:pt>
                <c:pt idx="272">
                  <c:v>672</c:v>
                </c:pt>
                <c:pt idx="273">
                  <c:v>673.37800000000004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676.83900000000006</c:v>
                </c:pt>
                <c:pt idx="278">
                  <c:v>677.70699999999999</c:v>
                </c:pt>
                <c:pt idx="279">
                  <c:v>678.72500000000002</c:v>
                </c:pt>
                <c:pt idx="280">
                  <c:v>679.91499999999996</c:v>
                </c:pt>
                <c:pt idx="281">
                  <c:v>681</c:v>
                </c:pt>
                <c:pt idx="282">
                  <c:v>682</c:v>
                </c:pt>
                <c:pt idx="283">
                  <c:v>682.822</c:v>
                </c:pt>
                <c:pt idx="284">
                  <c:v>684</c:v>
                </c:pt>
                <c:pt idx="285">
                  <c:v>684.70600000000002</c:v>
                </c:pt>
                <c:pt idx="286">
                  <c:v>686</c:v>
                </c:pt>
                <c:pt idx="287">
                  <c:v>686.96799999999996</c:v>
                </c:pt>
                <c:pt idx="288">
                  <c:v>687.76599999999996</c:v>
                </c:pt>
                <c:pt idx="289">
                  <c:v>689</c:v>
                </c:pt>
                <c:pt idx="290">
                  <c:v>689.96100000000001</c:v>
                </c:pt>
                <c:pt idx="291">
                  <c:v>691</c:v>
                </c:pt>
                <c:pt idx="292">
                  <c:v>691.61699999999996</c:v>
                </c:pt>
                <c:pt idx="293">
                  <c:v>692.92700000000002</c:v>
                </c:pt>
                <c:pt idx="294">
                  <c:v>693.30100000000004</c:v>
                </c:pt>
                <c:pt idx="295">
                  <c:v>695.26800000000003</c:v>
                </c:pt>
                <c:pt idx="296">
                  <c:v>696</c:v>
                </c:pt>
                <c:pt idx="297">
                  <c:v>697.16200000000003</c:v>
                </c:pt>
                <c:pt idx="298">
                  <c:v>698.471</c:v>
                </c:pt>
                <c:pt idx="299">
                  <c:v>699</c:v>
                </c:pt>
                <c:pt idx="300">
                  <c:v>700.61800000000005</c:v>
                </c:pt>
              </c:numCache>
            </c:numRef>
          </c:xVal>
          <c:yVal>
            <c:numRef>
              <c:f>k_i!$E$4:$E$304</c:f>
              <c:numCache>
                <c:formatCode>General</c:formatCode>
                <c:ptCount val="301"/>
                <c:pt idx="0">
                  <c:v>0.501</c:v>
                </c:pt>
                <c:pt idx="1">
                  <c:v>0.50640271226415079</c:v>
                </c:pt>
                <c:pt idx="2">
                  <c:v>0.51141450471698102</c:v>
                </c:pt>
                <c:pt idx="3">
                  <c:v>0.51800000000000002</c:v>
                </c:pt>
                <c:pt idx="4">
                  <c:v>0.52254179310344817</c:v>
                </c:pt>
                <c:pt idx="5">
                  <c:v>0.53</c:v>
                </c:pt>
                <c:pt idx="6">
                  <c:v>0.53375109809663257</c:v>
                </c:pt>
                <c:pt idx="7">
                  <c:v>0.54200000000000004</c:v>
                </c:pt>
                <c:pt idx="8">
                  <c:v>0.5542828004410143</c:v>
                </c:pt>
                <c:pt idx="9">
                  <c:v>0.56299999999999994</c:v>
                </c:pt>
                <c:pt idx="10">
                  <c:v>0.5763726541554961</c:v>
                </c:pt>
                <c:pt idx="11">
                  <c:v>0.58699999999999997</c:v>
                </c:pt>
                <c:pt idx="12">
                  <c:v>0.59407242990654219</c:v>
                </c:pt>
                <c:pt idx="13">
                  <c:v>0.60199999999999998</c:v>
                </c:pt>
                <c:pt idx="14">
                  <c:v>0.60879702776691447</c:v>
                </c:pt>
                <c:pt idx="15">
                  <c:v>0.6166186937817757</c:v>
                </c:pt>
                <c:pt idx="16">
                  <c:v>0.622</c:v>
                </c:pt>
                <c:pt idx="17">
                  <c:v>0.62908894430590201</c:v>
                </c:pt>
                <c:pt idx="18">
                  <c:v>0.63500000000000001</c:v>
                </c:pt>
                <c:pt idx="19">
                  <c:v>0.6384702416028285</c:v>
                </c:pt>
                <c:pt idx="20">
                  <c:v>0.64230053034767243</c:v>
                </c:pt>
                <c:pt idx="21">
                  <c:v>0.64800000000000002</c:v>
                </c:pt>
                <c:pt idx="22">
                  <c:v>0.64938973083012896</c:v>
                </c:pt>
                <c:pt idx="23">
                  <c:v>0.65210404885772455</c:v>
                </c:pt>
                <c:pt idx="24">
                  <c:v>0.65481836688532014</c:v>
                </c:pt>
                <c:pt idx="25">
                  <c:v>0.65753268491291572</c:v>
                </c:pt>
                <c:pt idx="26">
                  <c:v>0.66</c:v>
                </c:pt>
                <c:pt idx="27">
                  <c:v>0.6656391000304045</c:v>
                </c:pt>
                <c:pt idx="28">
                  <c:v>0.67080784432958362</c:v>
                </c:pt>
                <c:pt idx="29">
                  <c:v>0.67700000000000005</c:v>
                </c:pt>
                <c:pt idx="30">
                  <c:v>0.6851941251596424</c:v>
                </c:pt>
                <c:pt idx="31">
                  <c:v>0.69299999999999995</c:v>
                </c:pt>
                <c:pt idx="32">
                  <c:v>0.70457988165680485</c:v>
                </c:pt>
                <c:pt idx="33">
                  <c:v>0.71199999999999997</c:v>
                </c:pt>
                <c:pt idx="34">
                  <c:v>0.7175646833013436</c:v>
                </c:pt>
                <c:pt idx="35">
                  <c:v>0.72399999999999998</c:v>
                </c:pt>
                <c:pt idx="36">
                  <c:v>0.72818080000000007</c:v>
                </c:pt>
                <c:pt idx="37">
                  <c:v>0.73699999999999999</c:v>
                </c:pt>
                <c:pt idx="38">
                  <c:v>0.73823725356900072</c:v>
                </c:pt>
                <c:pt idx="39">
                  <c:v>0.73993677770224342</c:v>
                </c:pt>
                <c:pt idx="40">
                  <c:v>0.74199999999999999</c:v>
                </c:pt>
                <c:pt idx="41">
                  <c:v>0.73730746268656722</c:v>
                </c:pt>
                <c:pt idx="42">
                  <c:v>0.73133731343283592</c:v>
                </c:pt>
                <c:pt idx="43">
                  <c:v>0.72799999999999998</c:v>
                </c:pt>
                <c:pt idx="44">
                  <c:v>0.71429679679679692</c:v>
                </c:pt>
                <c:pt idx="45">
                  <c:v>0.70899999999999996</c:v>
                </c:pt>
                <c:pt idx="46">
                  <c:v>0.68799999999999994</c:v>
                </c:pt>
                <c:pt idx="47">
                  <c:v>0.66900000000000004</c:v>
                </c:pt>
                <c:pt idx="48">
                  <c:v>0.64500000000000002</c:v>
                </c:pt>
                <c:pt idx="49">
                  <c:v>0.623</c:v>
                </c:pt>
                <c:pt idx="50">
                  <c:v>0.61130020847810951</c:v>
                </c:pt>
                <c:pt idx="51">
                  <c:v>0.6</c:v>
                </c:pt>
                <c:pt idx="52">
                  <c:v>0.57699999999999996</c:v>
                </c:pt>
                <c:pt idx="53">
                  <c:v>0.56000000000000005</c:v>
                </c:pt>
                <c:pt idx="54">
                  <c:v>0.53600000000000003</c:v>
                </c:pt>
                <c:pt idx="55">
                  <c:v>0.53160032017075765</c:v>
                </c:pt>
                <c:pt idx="56">
                  <c:v>0.51900000000000002</c:v>
                </c:pt>
                <c:pt idx="57">
                  <c:v>0.5147067307692309</c:v>
                </c:pt>
                <c:pt idx="58">
                  <c:v>0.50768010355029591</c:v>
                </c:pt>
                <c:pt idx="59">
                  <c:v>0.5</c:v>
                </c:pt>
                <c:pt idx="60">
                  <c:v>0.494272675086108</c:v>
                </c:pt>
                <c:pt idx="61">
                  <c:v>0.48795809414466135</c:v>
                </c:pt>
                <c:pt idx="62">
                  <c:v>0.48164351320321469</c:v>
                </c:pt>
                <c:pt idx="63">
                  <c:v>0.47799999999999998</c:v>
                </c:pt>
                <c:pt idx="64">
                  <c:v>0.47221544715447156</c:v>
                </c:pt>
                <c:pt idx="65">
                  <c:v>0.46815040650406503</c:v>
                </c:pt>
                <c:pt idx="66">
                  <c:v>0.46300000000000002</c:v>
                </c:pt>
                <c:pt idx="67">
                  <c:v>0.45909710953346855</c:v>
                </c:pt>
                <c:pt idx="68">
                  <c:v>0.45377256592292092</c:v>
                </c:pt>
                <c:pt idx="69">
                  <c:v>0.4484480223123733</c:v>
                </c:pt>
                <c:pt idx="70">
                  <c:v>0.442</c:v>
                </c:pt>
                <c:pt idx="71">
                  <c:v>0.43860596501290511</c:v>
                </c:pt>
                <c:pt idx="72">
                  <c:v>0.43430427301405217</c:v>
                </c:pt>
                <c:pt idx="73">
                  <c:v>0.43000258101519923</c:v>
                </c:pt>
                <c:pt idx="74">
                  <c:v>0.42699999999999999</c:v>
                </c:pt>
                <c:pt idx="75">
                  <c:v>0.41970296236989585</c:v>
                </c:pt>
                <c:pt idx="76">
                  <c:v>0.41409847878302636</c:v>
                </c:pt>
                <c:pt idx="77">
                  <c:v>0.40600000000000003</c:v>
                </c:pt>
                <c:pt idx="78">
                  <c:v>0.4049183395049698</c:v>
                </c:pt>
                <c:pt idx="79">
                  <c:v>0.40296940167608658</c:v>
                </c:pt>
                <c:pt idx="80">
                  <c:v>0.4010204638472033</c:v>
                </c:pt>
                <c:pt idx="81">
                  <c:v>0.39907152601832008</c:v>
                </c:pt>
                <c:pt idx="82">
                  <c:v>0.3971225881894368</c:v>
                </c:pt>
                <c:pt idx="83">
                  <c:v>0.39600000000000002</c:v>
                </c:pt>
                <c:pt idx="84">
                  <c:v>0.39800140548137736</c:v>
                </c:pt>
                <c:pt idx="85">
                  <c:v>0.39940688685874909</c:v>
                </c:pt>
                <c:pt idx="86">
                  <c:v>0.40081236823612088</c:v>
                </c:pt>
                <c:pt idx="87">
                  <c:v>0.40200000000000002</c:v>
                </c:pt>
                <c:pt idx="88">
                  <c:v>0.40365438919582564</c:v>
                </c:pt>
                <c:pt idx="89">
                  <c:v>0.40508676079394307</c:v>
                </c:pt>
                <c:pt idx="90">
                  <c:v>0.4065191323920605</c:v>
                </c:pt>
                <c:pt idx="91">
                  <c:v>0.40795150399017799</c:v>
                </c:pt>
                <c:pt idx="92">
                  <c:v>0.40899999999999997</c:v>
                </c:pt>
                <c:pt idx="93">
                  <c:v>0.41280604941122134</c:v>
                </c:pt>
                <c:pt idx="94">
                  <c:v>0.41580766566612787</c:v>
                </c:pt>
                <c:pt idx="95">
                  <c:v>0.41880928192103439</c:v>
                </c:pt>
                <c:pt idx="96">
                  <c:v>0.42199999999999999</c:v>
                </c:pt>
                <c:pt idx="97">
                  <c:v>0.42309590643274853</c:v>
                </c:pt>
                <c:pt idx="98">
                  <c:v>0.4242654970760234</c:v>
                </c:pt>
                <c:pt idx="99">
                  <c:v>0.42543508771929822</c:v>
                </c:pt>
                <c:pt idx="100">
                  <c:v>0.42699999999999999</c:v>
                </c:pt>
                <c:pt idx="101">
                  <c:v>0.42569313445931128</c:v>
                </c:pt>
                <c:pt idx="102">
                  <c:v>0.42371901732836148</c:v>
                </c:pt>
                <c:pt idx="103">
                  <c:v>0.42174490019741173</c:v>
                </c:pt>
                <c:pt idx="104">
                  <c:v>0.41977078306646193</c:v>
                </c:pt>
                <c:pt idx="105">
                  <c:v>0.41799999999999998</c:v>
                </c:pt>
                <c:pt idx="106">
                  <c:v>0.41696690602560099</c:v>
                </c:pt>
                <c:pt idx="107">
                  <c:v>0.41603028410864812</c:v>
                </c:pt>
                <c:pt idx="108">
                  <c:v>0.41509366219169525</c:v>
                </c:pt>
                <c:pt idx="109">
                  <c:v>0.41415704027474243</c:v>
                </c:pt>
                <c:pt idx="110">
                  <c:v>0.41322041835778955</c:v>
                </c:pt>
                <c:pt idx="111">
                  <c:v>0.41199999999999998</c:v>
                </c:pt>
                <c:pt idx="112">
                  <c:v>0.41213195759182125</c:v>
                </c:pt>
                <c:pt idx="113">
                  <c:v>0.41232127981825062</c:v>
                </c:pt>
                <c:pt idx="114">
                  <c:v>0.41251060204468004</c:v>
                </c:pt>
                <c:pt idx="115">
                  <c:v>0.41269992427110941</c:v>
                </c:pt>
                <c:pt idx="116">
                  <c:v>0.41288924649753878</c:v>
                </c:pt>
                <c:pt idx="117">
                  <c:v>0.41299999999999998</c:v>
                </c:pt>
                <c:pt idx="118">
                  <c:v>0.41579423380726693</c:v>
                </c:pt>
                <c:pt idx="119">
                  <c:v>0.41776895734597153</c:v>
                </c:pt>
                <c:pt idx="120">
                  <c:v>0.41974368088467612</c:v>
                </c:pt>
                <c:pt idx="121">
                  <c:v>0.42171840442338071</c:v>
                </c:pt>
                <c:pt idx="122">
                  <c:v>0.42299999999999999</c:v>
                </c:pt>
                <c:pt idx="123">
                  <c:v>0.42699957707760622</c:v>
                </c:pt>
                <c:pt idx="124">
                  <c:v>0.42996003383379144</c:v>
                </c:pt>
                <c:pt idx="125">
                  <c:v>0.43292049058997667</c:v>
                </c:pt>
                <c:pt idx="126">
                  <c:v>0.437</c:v>
                </c:pt>
                <c:pt idx="127">
                  <c:v>0.44105079778573736</c:v>
                </c:pt>
                <c:pt idx="128">
                  <c:v>0.44756333441875612</c:v>
                </c:pt>
                <c:pt idx="129">
                  <c:v>0.45700000000000002</c:v>
                </c:pt>
                <c:pt idx="130">
                  <c:v>0.45987979094076675</c:v>
                </c:pt>
                <c:pt idx="131">
                  <c:v>0.46510627177700364</c:v>
                </c:pt>
                <c:pt idx="132">
                  <c:v>0.47033275261324053</c:v>
                </c:pt>
                <c:pt idx="133">
                  <c:v>0.47799999999999998</c:v>
                </c:pt>
                <c:pt idx="134">
                  <c:v>0.48190165499681736</c:v>
                </c:pt>
                <c:pt idx="135">
                  <c:v>0.48922183322724372</c:v>
                </c:pt>
                <c:pt idx="136">
                  <c:v>0.501</c:v>
                </c:pt>
                <c:pt idx="137">
                  <c:v>0.50525200945626436</c:v>
                </c:pt>
                <c:pt idx="138">
                  <c:v>0.51612671394799003</c:v>
                </c:pt>
                <c:pt idx="139">
                  <c:v>0.52400000000000002</c:v>
                </c:pt>
                <c:pt idx="140">
                  <c:v>0.53371013490141794</c:v>
                </c:pt>
                <c:pt idx="141">
                  <c:v>0.5413199584918712</c:v>
                </c:pt>
                <c:pt idx="142">
                  <c:v>0.54600000000000004</c:v>
                </c:pt>
                <c:pt idx="143">
                  <c:v>0.55897930495900017</c:v>
                </c:pt>
                <c:pt idx="144">
                  <c:v>0.56999999999999995</c:v>
                </c:pt>
                <c:pt idx="145">
                  <c:v>0.57870917149676049</c:v>
                </c:pt>
                <c:pt idx="146">
                  <c:v>0.58927855438117926</c:v>
                </c:pt>
                <c:pt idx="147">
                  <c:v>0.60099999999999998</c:v>
                </c:pt>
                <c:pt idx="148">
                  <c:v>0.609732001507727</c:v>
                </c:pt>
                <c:pt idx="149">
                  <c:v>0.61953222766679261</c:v>
                </c:pt>
                <c:pt idx="150">
                  <c:v>0.627</c:v>
                </c:pt>
                <c:pt idx="151">
                  <c:v>0.63884884488448868</c:v>
                </c:pt>
                <c:pt idx="152">
                  <c:v>0.648419801980198</c:v>
                </c:pt>
                <c:pt idx="153">
                  <c:v>0.65600000000000003</c:v>
                </c:pt>
                <c:pt idx="154">
                  <c:v>0.66822030723117254</c:v>
                </c:pt>
                <c:pt idx="155">
                  <c:v>0.68300000000000005</c:v>
                </c:pt>
                <c:pt idx="156">
                  <c:v>0.68778559684314367</c:v>
                </c:pt>
                <c:pt idx="157">
                  <c:v>0.69666425517921748</c:v>
                </c:pt>
                <c:pt idx="158">
                  <c:v>0.71</c:v>
                </c:pt>
                <c:pt idx="159">
                  <c:v>0.71686168521462679</c:v>
                </c:pt>
                <c:pt idx="160">
                  <c:v>0.73599999999999999</c:v>
                </c:pt>
                <c:pt idx="161">
                  <c:v>0.74293372673626867</c:v>
                </c:pt>
                <c:pt idx="162">
                  <c:v>0.75428188833408993</c:v>
                </c:pt>
                <c:pt idx="163">
                  <c:v>0.76100000000000001</c:v>
                </c:pt>
                <c:pt idx="164">
                  <c:v>0.78200000000000003</c:v>
                </c:pt>
                <c:pt idx="165">
                  <c:v>0.79105504921618663</c:v>
                </c:pt>
                <c:pt idx="166">
                  <c:v>0.7990754648195405</c:v>
                </c:pt>
                <c:pt idx="167">
                  <c:v>0.80400000000000005</c:v>
                </c:pt>
                <c:pt idx="168">
                  <c:v>0.81271332774518013</c:v>
                </c:pt>
                <c:pt idx="169">
                  <c:v>0.81899999999999995</c:v>
                </c:pt>
                <c:pt idx="170">
                  <c:v>0.81872237645752355</c:v>
                </c:pt>
                <c:pt idx="171">
                  <c:v>0.81844475291504715</c:v>
                </c:pt>
                <c:pt idx="172">
                  <c:v>0.81799999999999995</c:v>
                </c:pt>
                <c:pt idx="173">
                  <c:v>0.79700000000000004</c:v>
                </c:pt>
                <c:pt idx="174">
                  <c:v>0.78649999999999987</c:v>
                </c:pt>
                <c:pt idx="175">
                  <c:v>0.77200000000000002</c:v>
                </c:pt>
                <c:pt idx="176">
                  <c:v>0.73599999999999999</c:v>
                </c:pt>
                <c:pt idx="177">
                  <c:v>0.70599999999999996</c:v>
                </c:pt>
                <c:pt idx="178">
                  <c:v>0.64300000000000002</c:v>
                </c:pt>
                <c:pt idx="179">
                  <c:v>0.60899999999999999</c:v>
                </c:pt>
                <c:pt idx="180">
                  <c:v>0.56399999999999995</c:v>
                </c:pt>
                <c:pt idx="181">
                  <c:v>0.53500000000000003</c:v>
                </c:pt>
                <c:pt idx="182">
                  <c:v>0.49099999999999999</c:v>
                </c:pt>
                <c:pt idx="183">
                  <c:v>0.48116287645974198</c:v>
                </c:pt>
                <c:pt idx="184">
                  <c:v>0.45800000000000002</c:v>
                </c:pt>
                <c:pt idx="185">
                  <c:v>0.41899999999999998</c:v>
                </c:pt>
                <c:pt idx="186">
                  <c:v>0.40036460554370906</c:v>
                </c:pt>
                <c:pt idx="187">
                  <c:v>0.38100000000000001</c:v>
                </c:pt>
                <c:pt idx="188">
                  <c:v>0.34300000000000003</c:v>
                </c:pt>
                <c:pt idx="189">
                  <c:v>0.34148680011604288</c:v>
                </c:pt>
                <c:pt idx="190">
                  <c:v>0.3322033652451406</c:v>
                </c:pt>
                <c:pt idx="191">
                  <c:v>0.32291993037423838</c:v>
                </c:pt>
                <c:pt idx="192">
                  <c:v>0.311</c:v>
                </c:pt>
                <c:pt idx="193">
                  <c:v>0.30253664302600469</c:v>
                </c:pt>
                <c:pt idx="194">
                  <c:v>0.29071631205673759</c:v>
                </c:pt>
                <c:pt idx="195">
                  <c:v>0.28100000000000003</c:v>
                </c:pt>
                <c:pt idx="196">
                  <c:v>0.27147288296860128</c:v>
                </c:pt>
                <c:pt idx="197">
                  <c:v>0.26400000000000001</c:v>
                </c:pt>
                <c:pt idx="198">
                  <c:v>0.25994917647058818</c:v>
                </c:pt>
                <c:pt idx="199">
                  <c:v>0.25618447058823524</c:v>
                </c:pt>
                <c:pt idx="200">
                  <c:v>0.25241976470588229</c:v>
                </c:pt>
                <c:pt idx="201">
                  <c:v>0.248</c:v>
                </c:pt>
                <c:pt idx="202">
                  <c:v>0.24481731640979143</c:v>
                </c:pt>
                <c:pt idx="203">
                  <c:v>0.24096418857660923</c:v>
                </c:pt>
                <c:pt idx="204">
                  <c:v>0.23711106074342703</c:v>
                </c:pt>
                <c:pt idx="205">
                  <c:v>0.23325793291024483</c:v>
                </c:pt>
                <c:pt idx="206">
                  <c:v>0.23100000000000001</c:v>
                </c:pt>
                <c:pt idx="207">
                  <c:v>0.23003940217391305</c:v>
                </c:pt>
                <c:pt idx="208">
                  <c:v>0.22936005434782611</c:v>
                </c:pt>
                <c:pt idx="209">
                  <c:v>0.22868070652173916</c:v>
                </c:pt>
                <c:pt idx="210">
                  <c:v>0.22800135869565222</c:v>
                </c:pt>
                <c:pt idx="211">
                  <c:v>0.22700000000000001</c:v>
                </c:pt>
                <c:pt idx="212">
                  <c:v>0.22700000000000001</c:v>
                </c:pt>
                <c:pt idx="213">
                  <c:v>0.22700000000000001</c:v>
                </c:pt>
                <c:pt idx="214">
                  <c:v>0.22700000000000001</c:v>
                </c:pt>
                <c:pt idx="215">
                  <c:v>0.22700000000000001</c:v>
                </c:pt>
                <c:pt idx="216">
                  <c:v>0.22700000000000001</c:v>
                </c:pt>
                <c:pt idx="217">
                  <c:v>0.22700000000000001</c:v>
                </c:pt>
                <c:pt idx="218">
                  <c:v>0.22700000000000001</c:v>
                </c:pt>
                <c:pt idx="219">
                  <c:v>0.22700000000000001</c:v>
                </c:pt>
                <c:pt idx="220">
                  <c:v>0.22700000000000001</c:v>
                </c:pt>
                <c:pt idx="221">
                  <c:v>0.22700000000000001</c:v>
                </c:pt>
                <c:pt idx="222">
                  <c:v>0.22700000000000001</c:v>
                </c:pt>
                <c:pt idx="223">
                  <c:v>0.22700000000000001</c:v>
                </c:pt>
                <c:pt idx="224">
                  <c:v>0.226202676111767</c:v>
                </c:pt>
                <c:pt idx="225">
                  <c:v>0.2254155844155844</c:v>
                </c:pt>
                <c:pt idx="226">
                  <c:v>0.22462849271940177</c:v>
                </c:pt>
                <c:pt idx="227">
                  <c:v>0.22384140102321917</c:v>
                </c:pt>
                <c:pt idx="228">
                  <c:v>0.223</c:v>
                </c:pt>
                <c:pt idx="229">
                  <c:v>0.22237250056167152</c:v>
                </c:pt>
                <c:pt idx="230">
                  <c:v>0.22169849472028755</c:v>
                </c:pt>
                <c:pt idx="231">
                  <c:v>0.22102448887890361</c:v>
                </c:pt>
                <c:pt idx="232">
                  <c:v>0.22</c:v>
                </c:pt>
                <c:pt idx="233">
                  <c:v>0.21893746541228554</c:v>
                </c:pt>
                <c:pt idx="234">
                  <c:v>0.21672385168788044</c:v>
                </c:pt>
                <c:pt idx="235">
                  <c:v>0.21451023796347538</c:v>
                </c:pt>
                <c:pt idx="236">
                  <c:v>0.21229662423907031</c:v>
                </c:pt>
                <c:pt idx="237">
                  <c:v>0.21008301051466524</c:v>
                </c:pt>
                <c:pt idx="238">
                  <c:v>0.20799999999999999</c:v>
                </c:pt>
                <c:pt idx="239">
                  <c:v>0.20465319361277451</c:v>
                </c:pt>
                <c:pt idx="240">
                  <c:v>0.20149284763805725</c:v>
                </c:pt>
                <c:pt idx="241">
                  <c:v>0.19833250166333999</c:v>
                </c:pt>
                <c:pt idx="242">
                  <c:v>0.19517215568862273</c:v>
                </c:pt>
                <c:pt idx="243">
                  <c:v>0.19201180971390547</c:v>
                </c:pt>
                <c:pt idx="244">
                  <c:v>0.189</c:v>
                </c:pt>
                <c:pt idx="245">
                  <c:v>0.187408277027027</c:v>
                </c:pt>
                <c:pt idx="246">
                  <c:v>0.18588800675675676</c:v>
                </c:pt>
                <c:pt idx="247">
                  <c:v>0.18436773648648649</c:v>
                </c:pt>
                <c:pt idx="248">
                  <c:v>0.18284746621621625</c:v>
                </c:pt>
                <c:pt idx="249">
                  <c:v>0.18132719594594598</c:v>
                </c:pt>
                <c:pt idx="250">
                  <c:v>0.18</c:v>
                </c:pt>
                <c:pt idx="251">
                  <c:v>0.18066519108750181</c:v>
                </c:pt>
                <c:pt idx="252">
                  <c:v>0.18125542275343071</c:v>
                </c:pt>
                <c:pt idx="253">
                  <c:v>0.1818456544193596</c:v>
                </c:pt>
                <c:pt idx="254">
                  <c:v>0.18243588608528846</c:v>
                </c:pt>
                <c:pt idx="255">
                  <c:v>0.18302611775121735</c:v>
                </c:pt>
                <c:pt idx="256">
                  <c:v>0.18361634941714625</c:v>
                </c:pt>
                <c:pt idx="257">
                  <c:v>0.184</c:v>
                </c:pt>
                <c:pt idx="258">
                  <c:v>0.18879715724015397</c:v>
                </c:pt>
                <c:pt idx="259">
                  <c:v>0.19235060704767537</c:v>
                </c:pt>
                <c:pt idx="260">
                  <c:v>0.19600000000000001</c:v>
                </c:pt>
                <c:pt idx="261">
                  <c:v>0.20419368421052606</c:v>
                </c:pt>
                <c:pt idx="262">
                  <c:v>0.21199999999999999</c:v>
                </c:pt>
                <c:pt idx="263">
                  <c:v>0.22171590265987565</c:v>
                </c:pt>
                <c:pt idx="264">
                  <c:v>0.22800000000000001</c:v>
                </c:pt>
                <c:pt idx="265">
                  <c:v>0.24399999999999999</c:v>
                </c:pt>
                <c:pt idx="266">
                  <c:v>0.255</c:v>
                </c:pt>
                <c:pt idx="267">
                  <c:v>0.26700000000000002</c:v>
                </c:pt>
                <c:pt idx="268">
                  <c:v>0.28399999999999997</c:v>
                </c:pt>
                <c:pt idx="269">
                  <c:v>0.29606407035175925</c:v>
                </c:pt>
                <c:pt idx="270">
                  <c:v>0.317</c:v>
                </c:pt>
                <c:pt idx="271">
                  <c:v>0.32225148445686347</c:v>
                </c:pt>
                <c:pt idx="272">
                  <c:v>0.33307928746070536</c:v>
                </c:pt>
                <c:pt idx="273">
                  <c:v>0.34799999999999998</c:v>
                </c:pt>
                <c:pt idx="274">
                  <c:v>0.35285235481074795</c:v>
                </c:pt>
                <c:pt idx="275">
                  <c:v>0.36065356833285139</c:v>
                </c:pt>
                <c:pt idx="276">
                  <c:v>0.36845478185495478</c:v>
                </c:pt>
                <c:pt idx="277">
                  <c:v>0.375</c:v>
                </c:pt>
                <c:pt idx="278">
                  <c:v>0.39100000000000001</c:v>
                </c:pt>
                <c:pt idx="279">
                  <c:v>0.39700000000000002</c:v>
                </c:pt>
                <c:pt idx="280">
                  <c:v>0.4</c:v>
                </c:pt>
                <c:pt idx="281">
                  <c:v>0.40186618507051952</c:v>
                </c:pt>
                <c:pt idx="282">
                  <c:v>0.40358617131062957</c:v>
                </c:pt>
                <c:pt idx="283">
                  <c:v>0.40500000000000003</c:v>
                </c:pt>
                <c:pt idx="284">
                  <c:v>0.39687154989384299</c:v>
                </c:pt>
                <c:pt idx="285">
                  <c:v>0.39200000000000002</c:v>
                </c:pt>
                <c:pt idx="286">
                  <c:v>0.3794146772767461</c:v>
                </c:pt>
                <c:pt idx="287">
                  <c:v>0.37</c:v>
                </c:pt>
                <c:pt idx="288">
                  <c:v>0.35199999999999998</c:v>
                </c:pt>
                <c:pt idx="289">
                  <c:v>0.32782596810933923</c:v>
                </c:pt>
                <c:pt idx="290">
                  <c:v>0.309</c:v>
                </c:pt>
                <c:pt idx="291">
                  <c:v>0.29582427536231859</c:v>
                </c:pt>
                <c:pt idx="292">
                  <c:v>0.28799999999999998</c:v>
                </c:pt>
                <c:pt idx="293">
                  <c:v>0.26</c:v>
                </c:pt>
                <c:pt idx="294">
                  <c:v>0.22800000000000001</c:v>
                </c:pt>
                <c:pt idx="295">
                  <c:v>0.20599999999999999</c:v>
                </c:pt>
                <c:pt idx="296">
                  <c:v>0.19788384371700141</c:v>
                </c:pt>
                <c:pt idx="297">
                  <c:v>0.185</c:v>
                </c:pt>
                <c:pt idx="298">
                  <c:v>0.16400000000000001</c:v>
                </c:pt>
                <c:pt idx="299">
                  <c:v>0.15981136469492327</c:v>
                </c:pt>
                <c:pt idx="300">
                  <c:v>0.14699999999999999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A-4E49-A701-8EB052D82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450656"/>
        <c:axId val="1988452336"/>
      </c:scatterChart>
      <c:valAx>
        <c:axId val="1988450656"/>
        <c:scaling>
          <c:orientation val="minMax"/>
          <c:max val="700"/>
          <c:min val="40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52336"/>
        <c:crosses val="autoZero"/>
        <c:crossBetween val="midCat"/>
      </c:valAx>
      <c:valAx>
        <c:axId val="1988452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450656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k_bg!$F$1:$F$2</c:f>
              <c:strCache>
                <c:ptCount val="2"/>
                <c:pt idx="0">
                  <c:v>kbg calculated as </c:v>
                </c:pt>
                <c:pt idx="1">
                  <c:v>(ln(I_in) - ln(I_out)) / zm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k_bg!$E$3:$E$303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k_bg!$I$3:$I$303</c:f>
              <c:numCache>
                <c:formatCode>0.00E+00</c:formatCode>
                <c:ptCount val="301"/>
                <c:pt idx="0">
                  <c:v>0</c:v>
                </c:pt>
                <c:pt idx="1">
                  <c:v>1.0012559507305289E-4</c:v>
                </c:pt>
                <c:pt idx="2">
                  <c:v>1.3836290286202996E-4</c:v>
                </c:pt>
                <c:pt idx="3">
                  <c:v>1.6296673807181871E-4</c:v>
                </c:pt>
                <c:pt idx="4">
                  <c:v>7.9678768662656574E-5</c:v>
                </c:pt>
                <c:pt idx="5">
                  <c:v>6.0472760808838299E-6</c:v>
                </c:pt>
                <c:pt idx="6">
                  <c:v>6.4129478880193958E-5</c:v>
                </c:pt>
                <c:pt idx="7">
                  <c:v>1.0810469710381862E-4</c:v>
                </c:pt>
                <c:pt idx="8">
                  <c:v>1.1392762833439218E-4</c:v>
                </c:pt>
                <c:pt idx="9">
                  <c:v>1.1550778177629938E-4</c:v>
                </c:pt>
                <c:pt idx="10">
                  <c:v>1.1056445693584859E-4</c:v>
                </c:pt>
                <c:pt idx="11">
                  <c:v>1.0499876547026096E-4</c:v>
                </c:pt>
                <c:pt idx="12">
                  <c:v>9.8928600512033341E-5</c:v>
                </c:pt>
                <c:pt idx="13">
                  <c:v>1.2888629588555115E-4</c:v>
                </c:pt>
                <c:pt idx="14">
                  <c:v>1.7240965004157831E-4</c:v>
                </c:pt>
                <c:pt idx="15">
                  <c:v>1.7209331097501441E-4</c:v>
                </c:pt>
                <c:pt idx="16">
                  <c:v>1.6194889920697795E-4</c:v>
                </c:pt>
                <c:pt idx="17">
                  <c:v>1.9241872385039163E-4</c:v>
                </c:pt>
                <c:pt idx="18">
                  <c:v>2.2004818413841882E-4</c:v>
                </c:pt>
                <c:pt idx="19">
                  <c:v>2.1918868593695206E-4</c:v>
                </c:pt>
                <c:pt idx="20">
                  <c:v>2.2066682359585241E-4</c:v>
                </c:pt>
                <c:pt idx="21">
                  <c:v>2.286775391820984E-4</c:v>
                </c:pt>
                <c:pt idx="22">
                  <c:v>2.3485887012922169E-4</c:v>
                </c:pt>
                <c:pt idx="23">
                  <c:v>2.3706344050211539E-4</c:v>
                </c:pt>
                <c:pt idx="24">
                  <c:v>2.3818960326913414E-4</c:v>
                </c:pt>
                <c:pt idx="25">
                  <c:v>2.3967040934233164E-4</c:v>
                </c:pt>
                <c:pt idx="26">
                  <c:v>2.4615393206882819E-4</c:v>
                </c:pt>
                <c:pt idx="27">
                  <c:v>2.5371425904966252E-4</c:v>
                </c:pt>
                <c:pt idx="28">
                  <c:v>2.5306613971802792E-4</c:v>
                </c:pt>
                <c:pt idx="29">
                  <c:v>2.5189588386314931E-4</c:v>
                </c:pt>
                <c:pt idx="30">
                  <c:v>2.6498812456973714E-4</c:v>
                </c:pt>
                <c:pt idx="31">
                  <c:v>2.7698238024779495E-4</c:v>
                </c:pt>
                <c:pt idx="32">
                  <c:v>2.7873640759595544E-4</c:v>
                </c:pt>
                <c:pt idx="33">
                  <c:v>2.8226519912893634E-4</c:v>
                </c:pt>
                <c:pt idx="34">
                  <c:v>2.8657624473670673E-4</c:v>
                </c:pt>
                <c:pt idx="35">
                  <c:v>2.8933253407279771E-4</c:v>
                </c:pt>
                <c:pt idx="36">
                  <c:v>2.9189565869758147E-4</c:v>
                </c:pt>
                <c:pt idx="37">
                  <c:v>2.9567565582218602E-4</c:v>
                </c:pt>
                <c:pt idx="38">
                  <c:v>2.9916743566281792E-4</c:v>
                </c:pt>
                <c:pt idx="39">
                  <c:v>3.0394219030947767E-4</c:v>
                </c:pt>
                <c:pt idx="40">
                  <c:v>3.1020121896264887E-4</c:v>
                </c:pt>
                <c:pt idx="41">
                  <c:v>3.0992121932546166E-4</c:v>
                </c:pt>
                <c:pt idx="42">
                  <c:v>3.0788398732077907E-4</c:v>
                </c:pt>
                <c:pt idx="43">
                  <c:v>3.0937683422677028E-4</c:v>
                </c:pt>
                <c:pt idx="44">
                  <c:v>3.1141172388952801E-4</c:v>
                </c:pt>
                <c:pt idx="45">
                  <c:v>3.0953109559978562E-4</c:v>
                </c:pt>
                <c:pt idx="46">
                  <c:v>3.0827159905285148E-4</c:v>
                </c:pt>
                <c:pt idx="47">
                  <c:v>3.0877722745368082E-4</c:v>
                </c:pt>
                <c:pt idx="48">
                  <c:v>3.0853635219570081E-4</c:v>
                </c:pt>
                <c:pt idx="49">
                  <c:v>3.0646591166608563E-4</c:v>
                </c:pt>
                <c:pt idx="50">
                  <c:v>3.0487459660739278E-4</c:v>
                </c:pt>
                <c:pt idx="51">
                  <c:v>3.0376514262473267E-4</c:v>
                </c:pt>
                <c:pt idx="52">
                  <c:v>3.0158900112959761E-4</c:v>
                </c:pt>
                <c:pt idx="53">
                  <c:v>2.9838240826211192E-4</c:v>
                </c:pt>
                <c:pt idx="54">
                  <c:v>2.9630087069020108E-4</c:v>
                </c:pt>
                <c:pt idx="55">
                  <c:v>2.9415080385405642E-4</c:v>
                </c:pt>
                <c:pt idx="56">
                  <c:v>2.923356578746841E-4</c:v>
                </c:pt>
                <c:pt idx="57">
                  <c:v>2.9009826479515995E-4</c:v>
                </c:pt>
                <c:pt idx="58">
                  <c:v>2.8990471801778044E-4</c:v>
                </c:pt>
                <c:pt idx="59">
                  <c:v>2.8952004561508173E-4</c:v>
                </c:pt>
                <c:pt idx="60">
                  <c:v>2.8971309165942737E-4</c:v>
                </c:pt>
                <c:pt idx="61">
                  <c:v>2.9014831200213783E-4</c:v>
                </c:pt>
                <c:pt idx="62">
                  <c:v>2.9137053065094565E-4</c:v>
                </c:pt>
                <c:pt idx="63">
                  <c:v>2.9263151432801351E-4</c:v>
                </c:pt>
                <c:pt idx="64">
                  <c:v>2.9392919545756372E-4</c:v>
                </c:pt>
                <c:pt idx="65">
                  <c:v>2.919724055312299E-4</c:v>
                </c:pt>
                <c:pt idx="66">
                  <c:v>2.8786224106563268E-4</c:v>
                </c:pt>
                <c:pt idx="67">
                  <c:v>2.9212807584705808E-4</c:v>
                </c:pt>
                <c:pt idx="68">
                  <c:v>2.9787116053173104E-4</c:v>
                </c:pt>
                <c:pt idx="69">
                  <c:v>2.9604668455477561E-4</c:v>
                </c:pt>
                <c:pt idx="70">
                  <c:v>2.941596952599335E-4</c:v>
                </c:pt>
                <c:pt idx="71">
                  <c:v>2.9570043172921003E-4</c:v>
                </c:pt>
                <c:pt idx="72">
                  <c:v>2.9913313955209729E-4</c:v>
                </c:pt>
                <c:pt idx="73">
                  <c:v>3.070186097495957E-4</c:v>
                </c:pt>
                <c:pt idx="74">
                  <c:v>3.1369601925788633E-4</c:v>
                </c:pt>
                <c:pt idx="75">
                  <c:v>3.1887053952036167E-4</c:v>
                </c:pt>
                <c:pt idx="76">
                  <c:v>3.2408139126535387E-4</c:v>
                </c:pt>
                <c:pt idx="77">
                  <c:v>3.3056067330221724E-4</c:v>
                </c:pt>
                <c:pt idx="78">
                  <c:v>3.3142617065353873E-4</c:v>
                </c:pt>
                <c:pt idx="79">
                  <c:v>3.308383420866585E-4</c:v>
                </c:pt>
                <c:pt idx="80">
                  <c:v>3.3890684452558058E-4</c:v>
                </c:pt>
                <c:pt idx="81">
                  <c:v>3.4773773115918998E-4</c:v>
                </c:pt>
                <c:pt idx="82">
                  <c:v>3.5340373314858922E-4</c:v>
                </c:pt>
                <c:pt idx="83">
                  <c:v>3.5679931222814014E-4</c:v>
                </c:pt>
                <c:pt idx="84">
                  <c:v>3.5577011091205693E-4</c:v>
                </c:pt>
                <c:pt idx="85">
                  <c:v>3.6515730476366533E-4</c:v>
                </c:pt>
                <c:pt idx="86">
                  <c:v>3.8457268575586769E-4</c:v>
                </c:pt>
                <c:pt idx="87">
                  <c:v>3.9390359539683906E-4</c:v>
                </c:pt>
                <c:pt idx="88">
                  <c:v>3.9764345161736274E-4</c:v>
                </c:pt>
                <c:pt idx="89">
                  <c:v>4.091003094327711E-4</c:v>
                </c:pt>
                <c:pt idx="90">
                  <c:v>4.2164216867154539E-4</c:v>
                </c:pt>
                <c:pt idx="91">
                  <c:v>4.3402431558843579E-4</c:v>
                </c:pt>
                <c:pt idx="92">
                  <c:v>4.4651073697278792E-4</c:v>
                </c:pt>
                <c:pt idx="93">
                  <c:v>4.6059670904760819E-4</c:v>
                </c:pt>
                <c:pt idx="94">
                  <c:v>4.8102201978271404E-4</c:v>
                </c:pt>
                <c:pt idx="95">
                  <c:v>5.128010985725244E-4</c:v>
                </c:pt>
                <c:pt idx="96">
                  <c:v>5.3340109062873268E-4</c:v>
                </c:pt>
                <c:pt idx="97">
                  <c:v>5.502024835962084E-4</c:v>
                </c:pt>
                <c:pt idx="98">
                  <c:v>5.6252429056274759E-4</c:v>
                </c:pt>
                <c:pt idx="99">
                  <c:v>5.7494921650852275E-4</c:v>
                </c:pt>
                <c:pt idx="100">
                  <c:v>6.0060766941875336E-4</c:v>
                </c:pt>
                <c:pt idx="101">
                  <c:v>6.2958297622504758E-4</c:v>
                </c:pt>
                <c:pt idx="102">
                  <c:v>6.5983241513930797E-4</c:v>
                </c:pt>
                <c:pt idx="103">
                  <c:v>6.9250062048607504E-4</c:v>
                </c:pt>
                <c:pt idx="104">
                  <c:v>7.2793105097037865E-4</c:v>
                </c:pt>
                <c:pt idx="105">
                  <c:v>7.5522545535567807E-4</c:v>
                </c:pt>
                <c:pt idx="106">
                  <c:v>7.7477918565038207E-4</c:v>
                </c:pt>
                <c:pt idx="107">
                  <c:v>7.9814309617265596E-4</c:v>
                </c:pt>
                <c:pt idx="108">
                  <c:v>8.2261874612912182E-4</c:v>
                </c:pt>
                <c:pt idx="109">
                  <c:v>8.5217371337075137E-4</c:v>
                </c:pt>
                <c:pt idx="110">
                  <c:v>8.8215323555377299E-4</c:v>
                </c:pt>
                <c:pt idx="111">
                  <c:v>9.1062922327919227E-4</c:v>
                </c:pt>
                <c:pt idx="112">
                  <c:v>9.42395464130645E-4</c:v>
                </c:pt>
                <c:pt idx="113">
                  <c:v>9.8234565260657764E-4</c:v>
                </c:pt>
                <c:pt idx="114">
                  <c:v>1.0186610055080878E-3</c:v>
                </c:pt>
                <c:pt idx="115">
                  <c:v>1.0493028248178297E-3</c:v>
                </c:pt>
                <c:pt idx="116">
                  <c:v>1.0704140384761749E-3</c:v>
                </c:pt>
                <c:pt idx="117">
                  <c:v>1.0863136892547197E-3</c:v>
                </c:pt>
                <c:pt idx="118">
                  <c:v>1.1177467824409174E-3</c:v>
                </c:pt>
                <c:pt idx="119">
                  <c:v>1.1336399371235642E-3</c:v>
                </c:pt>
                <c:pt idx="120">
                  <c:v>1.1394331604260241E-3</c:v>
                </c:pt>
                <c:pt idx="121">
                  <c:v>1.1492452009447302E-3</c:v>
                </c:pt>
                <c:pt idx="122">
                  <c:v>1.1629772818353096E-3</c:v>
                </c:pt>
                <c:pt idx="123">
                  <c:v>1.1606912537510882E-3</c:v>
                </c:pt>
                <c:pt idx="124">
                  <c:v>1.1627382159000784E-3</c:v>
                </c:pt>
                <c:pt idx="125">
                  <c:v>1.1892765297167468E-3</c:v>
                </c:pt>
                <c:pt idx="126">
                  <c:v>1.2095374704955983E-3</c:v>
                </c:pt>
                <c:pt idx="127">
                  <c:v>1.2094639329150792E-3</c:v>
                </c:pt>
                <c:pt idx="128">
                  <c:v>1.2107823463054074E-3</c:v>
                </c:pt>
                <c:pt idx="129">
                  <c:v>1.2147387544080188E-3</c:v>
                </c:pt>
                <c:pt idx="130">
                  <c:v>1.2220437205497485E-3</c:v>
                </c:pt>
                <c:pt idx="131">
                  <c:v>1.2538324764683831E-3</c:v>
                </c:pt>
                <c:pt idx="132">
                  <c:v>1.2817742841779805E-3</c:v>
                </c:pt>
                <c:pt idx="133">
                  <c:v>1.2977364254175359E-3</c:v>
                </c:pt>
                <c:pt idx="134">
                  <c:v>1.3179158191484325E-3</c:v>
                </c:pt>
                <c:pt idx="135">
                  <c:v>1.3446477130413918E-3</c:v>
                </c:pt>
                <c:pt idx="136">
                  <c:v>1.3681776288982797E-3</c:v>
                </c:pt>
                <c:pt idx="137">
                  <c:v>1.38549230084954E-3</c:v>
                </c:pt>
                <c:pt idx="138">
                  <c:v>1.4034714170698362E-3</c:v>
                </c:pt>
                <c:pt idx="139">
                  <c:v>1.4299688939297993E-3</c:v>
                </c:pt>
                <c:pt idx="140">
                  <c:v>1.4593485017498965E-3</c:v>
                </c:pt>
                <c:pt idx="141">
                  <c:v>1.4768676226705874E-3</c:v>
                </c:pt>
                <c:pt idx="142">
                  <c:v>1.4928751564802143E-3</c:v>
                </c:pt>
                <c:pt idx="143">
                  <c:v>1.527299447924961E-3</c:v>
                </c:pt>
                <c:pt idx="144">
                  <c:v>1.5595911815827019E-3</c:v>
                </c:pt>
                <c:pt idx="145">
                  <c:v>1.5907345412324888E-3</c:v>
                </c:pt>
                <c:pt idx="146">
                  <c:v>1.621733039193977E-3</c:v>
                </c:pt>
                <c:pt idx="147">
                  <c:v>1.6530602555932354E-3</c:v>
                </c:pt>
                <c:pt idx="148">
                  <c:v>1.6883138120654796E-3</c:v>
                </c:pt>
                <c:pt idx="149">
                  <c:v>1.7360315665973325E-3</c:v>
                </c:pt>
                <c:pt idx="150">
                  <c:v>1.7772048084693903E-3</c:v>
                </c:pt>
                <c:pt idx="151">
                  <c:v>1.8124733027383348E-3</c:v>
                </c:pt>
                <c:pt idx="152">
                  <c:v>1.8496140841087331E-3</c:v>
                </c:pt>
                <c:pt idx="153">
                  <c:v>1.8823473672581581E-3</c:v>
                </c:pt>
                <c:pt idx="154">
                  <c:v>1.9097320196123316E-3</c:v>
                </c:pt>
                <c:pt idx="155">
                  <c:v>1.9349445097620809E-3</c:v>
                </c:pt>
                <c:pt idx="156">
                  <c:v>1.9739290131736364E-3</c:v>
                </c:pt>
                <c:pt idx="157">
                  <c:v>1.9988278124493785E-3</c:v>
                </c:pt>
                <c:pt idx="158">
                  <c:v>2.0145245631405556E-3</c:v>
                </c:pt>
                <c:pt idx="159">
                  <c:v>2.0336475264668458E-3</c:v>
                </c:pt>
                <c:pt idx="160">
                  <c:v>2.0528625472072673E-3</c:v>
                </c:pt>
                <c:pt idx="161">
                  <c:v>2.0831416312283241E-3</c:v>
                </c:pt>
                <c:pt idx="162">
                  <c:v>2.1114655707598173E-3</c:v>
                </c:pt>
                <c:pt idx="163">
                  <c:v>2.1295439468180179E-3</c:v>
                </c:pt>
                <c:pt idx="164">
                  <c:v>2.1476584469419229E-3</c:v>
                </c:pt>
                <c:pt idx="165">
                  <c:v>2.175033071831897E-3</c:v>
                </c:pt>
                <c:pt idx="166">
                  <c:v>2.2050821246483859E-3</c:v>
                </c:pt>
                <c:pt idx="167">
                  <c:v>2.2318122644981939E-3</c:v>
                </c:pt>
                <c:pt idx="168">
                  <c:v>2.2567141842606063E-3</c:v>
                </c:pt>
                <c:pt idx="169">
                  <c:v>2.2961141672575261E-3</c:v>
                </c:pt>
                <c:pt idx="170">
                  <c:v>2.3394909365673775E-3</c:v>
                </c:pt>
                <c:pt idx="171">
                  <c:v>2.3872858529492948E-3</c:v>
                </c:pt>
                <c:pt idx="172">
                  <c:v>2.4346854674948595E-3</c:v>
                </c:pt>
                <c:pt idx="173">
                  <c:v>2.5014994208804537E-3</c:v>
                </c:pt>
                <c:pt idx="174">
                  <c:v>2.5761222455346245E-3</c:v>
                </c:pt>
                <c:pt idx="175">
                  <c:v>2.6251599962529445E-3</c:v>
                </c:pt>
                <c:pt idx="176">
                  <c:v>2.6735380752422695E-3</c:v>
                </c:pt>
                <c:pt idx="177">
                  <c:v>2.7446373571174136E-3</c:v>
                </c:pt>
                <c:pt idx="178">
                  <c:v>2.8103534722780429E-3</c:v>
                </c:pt>
                <c:pt idx="179">
                  <c:v>2.895327886225325E-3</c:v>
                </c:pt>
                <c:pt idx="180">
                  <c:v>2.9690800492473092E-3</c:v>
                </c:pt>
                <c:pt idx="181">
                  <c:v>3.0233684681053078E-3</c:v>
                </c:pt>
                <c:pt idx="182">
                  <c:v>3.1196776998983085E-3</c:v>
                </c:pt>
                <c:pt idx="183">
                  <c:v>3.2670291080843447E-3</c:v>
                </c:pt>
                <c:pt idx="184">
                  <c:v>3.3959950411609026E-3</c:v>
                </c:pt>
                <c:pt idx="185">
                  <c:v>3.5280132300323404E-3</c:v>
                </c:pt>
                <c:pt idx="186">
                  <c:v>3.6621749200436747E-3</c:v>
                </c:pt>
                <c:pt idx="187">
                  <c:v>3.8197404252485532E-3</c:v>
                </c:pt>
                <c:pt idx="188">
                  <c:v>3.978425388745605E-3</c:v>
                </c:pt>
                <c:pt idx="189">
                  <c:v>4.1194310748095464E-3</c:v>
                </c:pt>
                <c:pt idx="190">
                  <c:v>4.2666454166648028E-3</c:v>
                </c:pt>
                <c:pt idx="191">
                  <c:v>4.4581419796935924E-3</c:v>
                </c:pt>
                <c:pt idx="192">
                  <c:v>4.6419101045148733E-3</c:v>
                </c:pt>
                <c:pt idx="193">
                  <c:v>4.8227645774831015E-3</c:v>
                </c:pt>
                <c:pt idx="194">
                  <c:v>5.0093194604272319E-3</c:v>
                </c:pt>
                <c:pt idx="195">
                  <c:v>5.2390771912553457E-3</c:v>
                </c:pt>
                <c:pt idx="196">
                  <c:v>5.493038267449504E-3</c:v>
                </c:pt>
                <c:pt idx="197">
                  <c:v>5.7823108296613636E-3</c:v>
                </c:pt>
                <c:pt idx="198">
                  <c:v>6.0375477125716335E-3</c:v>
                </c:pt>
                <c:pt idx="199">
                  <c:v>6.6065587271999602E-3</c:v>
                </c:pt>
                <c:pt idx="200">
                  <c:v>7.1552896236245942E-3</c:v>
                </c:pt>
                <c:pt idx="201">
                  <c:v>7.4116586610105933E-3</c:v>
                </c:pt>
                <c:pt idx="202">
                  <c:v>7.6828704057531599E-3</c:v>
                </c:pt>
                <c:pt idx="203">
                  <c:v>7.8054864029820916E-3</c:v>
                </c:pt>
                <c:pt idx="204">
                  <c:v>7.9462521554317395E-3</c:v>
                </c:pt>
                <c:pt idx="205">
                  <c:v>8.214381104429274E-3</c:v>
                </c:pt>
                <c:pt idx="206">
                  <c:v>8.3964456228877177E-3</c:v>
                </c:pt>
                <c:pt idx="207">
                  <c:v>8.4057278464776328E-3</c:v>
                </c:pt>
                <c:pt idx="208">
                  <c:v>8.5363977073203007E-3</c:v>
                </c:pt>
                <c:pt idx="209">
                  <c:v>8.6236046667453586E-3</c:v>
                </c:pt>
                <c:pt idx="210">
                  <c:v>8.6703525481543458E-3</c:v>
                </c:pt>
                <c:pt idx="211">
                  <c:v>8.6945015468582552E-3</c:v>
                </c:pt>
                <c:pt idx="212">
                  <c:v>8.7187454932302118E-3</c:v>
                </c:pt>
                <c:pt idx="213">
                  <c:v>8.7152290272537701E-3</c:v>
                </c:pt>
                <c:pt idx="214">
                  <c:v>8.703222834174032E-3</c:v>
                </c:pt>
                <c:pt idx="215">
                  <c:v>8.7128633233764779E-3</c:v>
                </c:pt>
                <c:pt idx="216">
                  <c:v>8.7611783756854928E-3</c:v>
                </c:pt>
                <c:pt idx="217">
                  <c:v>8.8786559658389601E-3</c:v>
                </c:pt>
                <c:pt idx="218">
                  <c:v>8.8567383475153527E-3</c:v>
                </c:pt>
                <c:pt idx="219">
                  <c:v>8.7596812549734313E-3</c:v>
                </c:pt>
                <c:pt idx="220">
                  <c:v>8.7683829746243048E-3</c:v>
                </c:pt>
                <c:pt idx="221">
                  <c:v>8.8042219085042676E-3</c:v>
                </c:pt>
                <c:pt idx="222">
                  <c:v>8.8890254130637794E-3</c:v>
                </c:pt>
                <c:pt idx="223">
                  <c:v>8.9133292271341112E-3</c:v>
                </c:pt>
                <c:pt idx="224">
                  <c:v>8.8819938680026606E-3</c:v>
                </c:pt>
                <c:pt idx="225">
                  <c:v>8.881188529715903E-3</c:v>
                </c:pt>
                <c:pt idx="226">
                  <c:v>8.8941616713000236E-3</c:v>
                </c:pt>
                <c:pt idx="227">
                  <c:v>8.9586889458016707E-3</c:v>
                </c:pt>
                <c:pt idx="228">
                  <c:v>9.0265251307548536E-3</c:v>
                </c:pt>
                <c:pt idx="229">
                  <c:v>9.104715005762461E-3</c:v>
                </c:pt>
                <c:pt idx="230">
                  <c:v>9.0958977833184625E-3</c:v>
                </c:pt>
                <c:pt idx="231">
                  <c:v>9.0577505810916295E-3</c:v>
                </c:pt>
                <c:pt idx="232">
                  <c:v>9.0703539694841073E-3</c:v>
                </c:pt>
                <c:pt idx="233">
                  <c:v>9.0335513986339322E-3</c:v>
                </c:pt>
                <c:pt idx="234">
                  <c:v>8.9372386249007285E-3</c:v>
                </c:pt>
                <c:pt idx="235">
                  <c:v>9.012624007450367E-3</c:v>
                </c:pt>
                <c:pt idx="236">
                  <c:v>9.1709595336366568E-3</c:v>
                </c:pt>
                <c:pt idx="237">
                  <c:v>9.2670188066080305E-3</c:v>
                </c:pt>
                <c:pt idx="238">
                  <c:v>9.3357553168332431E-3</c:v>
                </c:pt>
                <c:pt idx="239">
                  <c:v>9.335457504871969E-3</c:v>
                </c:pt>
                <c:pt idx="240">
                  <c:v>9.3308853741135359E-3</c:v>
                </c:pt>
                <c:pt idx="241">
                  <c:v>9.3192977635526732E-3</c:v>
                </c:pt>
                <c:pt idx="242">
                  <c:v>9.3957281109625888E-3</c:v>
                </c:pt>
                <c:pt idx="243">
                  <c:v>9.451779560653446E-3</c:v>
                </c:pt>
                <c:pt idx="244">
                  <c:v>9.4223758065843325E-3</c:v>
                </c:pt>
                <c:pt idx="245">
                  <c:v>9.3841816147074483E-3</c:v>
                </c:pt>
                <c:pt idx="246">
                  <c:v>9.3328015776422916E-3</c:v>
                </c:pt>
                <c:pt idx="247">
                  <c:v>9.5395677820486417E-3</c:v>
                </c:pt>
                <c:pt idx="248">
                  <c:v>9.6930088145633937E-3</c:v>
                </c:pt>
                <c:pt idx="249">
                  <c:v>9.6304045646522663E-3</c:v>
                </c:pt>
                <c:pt idx="250">
                  <c:v>9.7619592112885012E-3</c:v>
                </c:pt>
                <c:pt idx="251">
                  <c:v>1.0032675027732085E-2</c:v>
                </c:pt>
                <c:pt idx="252">
                  <c:v>9.8954026553451663E-3</c:v>
                </c:pt>
                <c:pt idx="253">
                  <c:v>9.8408974098000094E-3</c:v>
                </c:pt>
                <c:pt idx="254">
                  <c:v>1.0095086887496864E-2</c:v>
                </c:pt>
                <c:pt idx="255">
                  <c:v>1.0289047837474726E-2</c:v>
                </c:pt>
                <c:pt idx="256">
                  <c:v>1.0414043443226455E-2</c:v>
                </c:pt>
                <c:pt idx="257">
                  <c:v>1.0623945871158958E-2</c:v>
                </c:pt>
                <c:pt idx="258">
                  <c:v>1.0832504662011123E-2</c:v>
                </c:pt>
                <c:pt idx="259">
                  <c:v>1.1071498541005805E-2</c:v>
                </c:pt>
                <c:pt idx="260">
                  <c:v>1.1195078711710039E-2</c:v>
                </c:pt>
                <c:pt idx="261">
                  <c:v>1.1215962575755177E-2</c:v>
                </c:pt>
                <c:pt idx="262">
                  <c:v>1.1565575401534399E-2</c:v>
                </c:pt>
                <c:pt idx="263">
                  <c:v>1.1770753168170917E-2</c:v>
                </c:pt>
                <c:pt idx="264">
                  <c:v>1.1791305996554034E-2</c:v>
                </c:pt>
                <c:pt idx="265">
                  <c:v>1.1683160204994802E-2</c:v>
                </c:pt>
                <c:pt idx="266">
                  <c:v>1.1541614093642441E-2</c:v>
                </c:pt>
                <c:pt idx="267">
                  <c:v>1.1779506902481295E-2</c:v>
                </c:pt>
                <c:pt idx="268">
                  <c:v>1.1899782132327985E-2</c:v>
                </c:pt>
                <c:pt idx="269">
                  <c:v>1.1811251354910126E-2</c:v>
                </c:pt>
                <c:pt idx="270">
                  <c:v>1.193152749153349E-2</c:v>
                </c:pt>
                <c:pt idx="271">
                  <c:v>1.2129134441437929E-2</c:v>
                </c:pt>
                <c:pt idx="272">
                  <c:v>1.2253188958717394E-2</c:v>
                </c:pt>
                <c:pt idx="273">
                  <c:v>1.2271959738082127E-2</c:v>
                </c:pt>
                <c:pt idx="274">
                  <c:v>1.216944858400858E-2</c:v>
                </c:pt>
                <c:pt idx="275">
                  <c:v>1.209224806342449E-2</c:v>
                </c:pt>
                <c:pt idx="276">
                  <c:v>1.1993454963407294E-2</c:v>
                </c:pt>
                <c:pt idx="277">
                  <c:v>1.1832675354008991E-2</c:v>
                </c:pt>
                <c:pt idx="278">
                  <c:v>1.1879284574180025E-2</c:v>
                </c:pt>
                <c:pt idx="279">
                  <c:v>1.2098725986097285E-2</c:v>
                </c:pt>
                <c:pt idx="280">
                  <c:v>1.2543188857081358E-2</c:v>
                </c:pt>
                <c:pt idx="281">
                  <c:v>1.287294271546861E-2</c:v>
                </c:pt>
                <c:pt idx="282">
                  <c:v>1.2828058556697008E-2</c:v>
                </c:pt>
                <c:pt idx="283">
                  <c:v>1.2940260670726015E-2</c:v>
                </c:pt>
                <c:pt idx="284">
                  <c:v>1.3121635047266282E-2</c:v>
                </c:pt>
                <c:pt idx="285">
                  <c:v>1.3346149163245852E-2</c:v>
                </c:pt>
                <c:pt idx="286">
                  <c:v>1.3493269283396326E-2</c:v>
                </c:pt>
                <c:pt idx="287">
                  <c:v>1.3556735227613857E-2</c:v>
                </c:pt>
                <c:pt idx="288">
                  <c:v>1.324678112613112E-2</c:v>
                </c:pt>
                <c:pt idx="289">
                  <c:v>1.2994479750926217E-2</c:v>
                </c:pt>
                <c:pt idx="290">
                  <c:v>1.3256063760902641E-2</c:v>
                </c:pt>
                <c:pt idx="291">
                  <c:v>1.3844078935919522E-2</c:v>
                </c:pt>
                <c:pt idx="292">
                  <c:v>1.4651115842962236E-2</c:v>
                </c:pt>
                <c:pt idx="293">
                  <c:v>1.5668825506191378E-2</c:v>
                </c:pt>
                <c:pt idx="294">
                  <c:v>1.5791618719721678E-2</c:v>
                </c:pt>
                <c:pt idx="295">
                  <c:v>1.4372602386216678E-2</c:v>
                </c:pt>
                <c:pt idx="296">
                  <c:v>1.4821939705611875E-2</c:v>
                </c:pt>
                <c:pt idx="297">
                  <c:v>1.5839979602444057E-2</c:v>
                </c:pt>
                <c:pt idx="298">
                  <c:v>1.6544313423636998E-2</c:v>
                </c:pt>
                <c:pt idx="299">
                  <c:v>1.7481274245218951E-2</c:v>
                </c:pt>
                <c:pt idx="300">
                  <c:v>1.8587617341585344E-2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DD49-BE98-8FC6213A9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002704"/>
        <c:axId val="1990502736"/>
      </c:scatterChart>
      <c:valAx>
        <c:axId val="1991002704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502736"/>
        <c:crosses val="autoZero"/>
        <c:crossBetween val="midCat"/>
      </c:valAx>
      <c:valAx>
        <c:axId val="1990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00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CONTINUOUS GREEN</a:t>
            </a:r>
            <a:r>
              <a:rPr lang="en-US" sz="1600" baseline="0">
                <a:solidFill>
                  <a:schemeClr val="bg1"/>
                </a:solidFill>
              </a:rPr>
              <a:t> LIGHT     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9490225948977025"/>
          <c:y val="3.7358278999389385E-2"/>
        </c:manualLayout>
      </c:layout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28016842238867"/>
          <c:y val="0.11684458326912489"/>
          <c:w val="0.81236336837205703"/>
          <c:h val="0.64655169323346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Results_ALL_Abs!$B$2</c:f>
              <c:strCache>
                <c:ptCount val="1"/>
                <c:pt idx="0">
                  <c:v>Green pico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Results_ALL_Abs!$A$3:$A$71</c:f>
              <c:numCache>
                <c:formatCode>General</c:formatCode>
                <c:ptCount val="69"/>
                <c:pt idx="0">
                  <c:v>0</c:v>
                </c:pt>
                <c:pt idx="1">
                  <c:v>1.34059288373586E-2</c:v>
                </c:pt>
                <c:pt idx="2">
                  <c:v>2.68118576747172E-2</c:v>
                </c:pt>
                <c:pt idx="3">
                  <c:v>4.0217786512075797E-2</c:v>
                </c:pt>
                <c:pt idx="4">
                  <c:v>5.36237153494344E-2</c:v>
                </c:pt>
                <c:pt idx="5">
                  <c:v>0.120653359536227</c:v>
                </c:pt>
                <c:pt idx="6">
                  <c:v>0.18768300372301999</c:v>
                </c:pt>
                <c:pt idx="7">
                  <c:v>0.25471264790981302</c:v>
                </c:pt>
                <c:pt idx="8">
                  <c:v>0.32174229209660599</c:v>
                </c:pt>
                <c:pt idx="9">
                  <c:v>0.656890513030571</c:v>
                </c:pt>
                <c:pt idx="10">
                  <c:v>0.99203873396453601</c:v>
                </c:pt>
                <c:pt idx="11">
                  <c:v>1.3271869548985</c:v>
                </c:pt>
                <c:pt idx="12">
                  <c:v>1.66233517583246</c:v>
                </c:pt>
                <c:pt idx="13">
                  <c:v>1.99175206321037</c:v>
                </c:pt>
                <c:pt idx="14">
                  <c:v>2.32116895058827</c:v>
                </c:pt>
                <c:pt idx="15">
                  <c:v>2.6505858379661702</c:v>
                </c:pt>
                <c:pt idx="16">
                  <c:v>2.98000272534407</c:v>
                </c:pt>
                <c:pt idx="17">
                  <c:v>3.1007419944795398</c:v>
                </c:pt>
                <c:pt idx="18">
                  <c:v>3.2214812636149999</c:v>
                </c:pt>
                <c:pt idx="19">
                  <c:v>3.3422205327504702</c:v>
                </c:pt>
                <c:pt idx="20">
                  <c:v>3.4629598018859298</c:v>
                </c:pt>
                <c:pt idx="21">
                  <c:v>3.5836990710214001</c:v>
                </c:pt>
                <c:pt idx="22">
                  <c:v>3.7044383401568699</c:v>
                </c:pt>
                <c:pt idx="23">
                  <c:v>3.82517760929233</c:v>
                </c:pt>
                <c:pt idx="24">
                  <c:v>3.9459168784277998</c:v>
                </c:pt>
                <c:pt idx="25">
                  <c:v>4.5496132241051299</c:v>
                </c:pt>
                <c:pt idx="26">
                  <c:v>5.1533095697824596</c:v>
                </c:pt>
                <c:pt idx="27">
                  <c:v>5.7570059154597901</c:v>
                </c:pt>
                <c:pt idx="28">
                  <c:v>6.3607022611371198</c:v>
                </c:pt>
                <c:pt idx="29">
                  <c:v>7.4631472269272301</c:v>
                </c:pt>
                <c:pt idx="30">
                  <c:v>8.5655921927173502</c:v>
                </c:pt>
                <c:pt idx="31">
                  <c:v>9.6680371585074596</c:v>
                </c:pt>
                <c:pt idx="32">
                  <c:v>10.770482124297599</c:v>
                </c:pt>
                <c:pt idx="33">
                  <c:v>11.7847357895683</c:v>
                </c:pt>
                <c:pt idx="34">
                  <c:v>12.798989454839001</c:v>
                </c:pt>
                <c:pt idx="35">
                  <c:v>13.8132431201097</c:v>
                </c:pt>
                <c:pt idx="36">
                  <c:v>14.827496785380401</c:v>
                </c:pt>
                <c:pt idx="37">
                  <c:v>16.056773374903301</c:v>
                </c:pt>
                <c:pt idx="38">
                  <c:v>17.286049964426098</c:v>
                </c:pt>
                <c:pt idx="39">
                  <c:v>18.515326553948999</c:v>
                </c:pt>
                <c:pt idx="40">
                  <c:v>19.744603143471899</c:v>
                </c:pt>
                <c:pt idx="41">
                  <c:v>20.994603143471899</c:v>
                </c:pt>
                <c:pt idx="42">
                  <c:v>22.244603143471899</c:v>
                </c:pt>
                <c:pt idx="43">
                  <c:v>23.494603143471899</c:v>
                </c:pt>
                <c:pt idx="44">
                  <c:v>24.744603143471899</c:v>
                </c:pt>
                <c:pt idx="45">
                  <c:v>25.994603143471899</c:v>
                </c:pt>
                <c:pt idx="46">
                  <c:v>27.244603143471899</c:v>
                </c:pt>
                <c:pt idx="47">
                  <c:v>28.494603143471899</c:v>
                </c:pt>
                <c:pt idx="48">
                  <c:v>29.744603143471899</c:v>
                </c:pt>
                <c:pt idx="49">
                  <c:v>30.994603143471899</c:v>
                </c:pt>
                <c:pt idx="50">
                  <c:v>32.244603143471899</c:v>
                </c:pt>
                <c:pt idx="51">
                  <c:v>33.494603143471899</c:v>
                </c:pt>
                <c:pt idx="52">
                  <c:v>34.744603143471899</c:v>
                </c:pt>
                <c:pt idx="53">
                  <c:v>35.994603143471899</c:v>
                </c:pt>
                <c:pt idx="54">
                  <c:v>37.244603143471899</c:v>
                </c:pt>
                <c:pt idx="55">
                  <c:v>38.494603143471899</c:v>
                </c:pt>
                <c:pt idx="56">
                  <c:v>39.744603143471899</c:v>
                </c:pt>
                <c:pt idx="57">
                  <c:v>40.994603143471899</c:v>
                </c:pt>
                <c:pt idx="58">
                  <c:v>42.244603143471899</c:v>
                </c:pt>
                <c:pt idx="59">
                  <c:v>43.494603143471899</c:v>
                </c:pt>
                <c:pt idx="60">
                  <c:v>44.744603143471899</c:v>
                </c:pt>
                <c:pt idx="61">
                  <c:v>46.058452357603898</c:v>
                </c:pt>
                <c:pt idx="62">
                  <c:v>47.372301571736003</c:v>
                </c:pt>
                <c:pt idx="63">
                  <c:v>48.686150785868001</c:v>
                </c:pt>
                <c:pt idx="64">
                  <c:v>50</c:v>
                </c:pt>
              </c:numCache>
            </c:numRef>
          </c:xVal>
          <c:yVal>
            <c:numRef>
              <c:f>Results_ALL_Abs!$B$3:$B$71</c:f>
              <c:numCache>
                <c:formatCode>General</c:formatCode>
                <c:ptCount val="69"/>
                <c:pt idx="0">
                  <c:v>1.45964998330484E-2</c:v>
                </c:pt>
                <c:pt idx="1">
                  <c:v>1.4634327233309799E-2</c:v>
                </c:pt>
                <c:pt idx="2">
                  <c:v>1.467210815515E-2</c:v>
                </c:pt>
                <c:pt idx="3">
                  <c:v>1.47098413834152E-2</c:v>
                </c:pt>
                <c:pt idx="4">
                  <c:v>1.47475257016447E-2</c:v>
                </c:pt>
                <c:pt idx="5">
                  <c:v>1.49351710215101E-2</c:v>
                </c:pt>
                <c:pt idx="6">
                  <c:v>1.51214105224519E-2</c:v>
                </c:pt>
                <c:pt idx="7">
                  <c:v>1.5306091485704099E-2</c:v>
                </c:pt>
                <c:pt idx="8">
                  <c:v>1.54890613345768E-2</c:v>
                </c:pt>
                <c:pt idx="9">
                  <c:v>1.6373044920284598E-2</c:v>
                </c:pt>
                <c:pt idx="10">
                  <c:v>1.7192001586936401E-2</c:v>
                </c:pt>
                <c:pt idx="11">
                  <c:v>1.79296165947413E-2</c:v>
                </c:pt>
                <c:pt idx="12">
                  <c:v>1.8572518452008201E-2</c:v>
                </c:pt>
                <c:pt idx="13">
                  <c:v>1.9102399688156399E-2</c:v>
                </c:pt>
                <c:pt idx="14">
                  <c:v>1.9525823176729601E-2</c:v>
                </c:pt>
                <c:pt idx="15">
                  <c:v>1.98410359540672E-2</c:v>
                </c:pt>
                <c:pt idx="16">
                  <c:v>2.0049588997135499E-2</c:v>
                </c:pt>
                <c:pt idx="17">
                  <c:v>2.0099913847056099E-2</c:v>
                </c:pt>
                <c:pt idx="18">
                  <c:v>2.0136914827918202E-2</c:v>
                </c:pt>
                <c:pt idx="19">
                  <c:v>2.0161998345461001E-2</c:v>
                </c:pt>
                <c:pt idx="20">
                  <c:v>2.01768537037097E-2</c:v>
                </c:pt>
                <c:pt idx="21">
                  <c:v>2.0182537030470599E-2</c:v>
                </c:pt>
                <c:pt idx="22">
                  <c:v>2.0179052585329999E-2</c:v>
                </c:pt>
                <c:pt idx="23">
                  <c:v>2.0166725927562901E-2</c:v>
                </c:pt>
                <c:pt idx="24">
                  <c:v>2.0145885016263201E-2</c:v>
                </c:pt>
                <c:pt idx="25">
                  <c:v>1.9925482760819999E-2</c:v>
                </c:pt>
                <c:pt idx="26">
                  <c:v>1.9540693605374301E-2</c:v>
                </c:pt>
                <c:pt idx="27">
                  <c:v>1.90281463507441E-2</c:v>
                </c:pt>
                <c:pt idx="28">
                  <c:v>1.8420275551618098E-2</c:v>
                </c:pt>
                <c:pt idx="29">
                  <c:v>1.71557668032008E-2</c:v>
                </c:pt>
                <c:pt idx="30">
                  <c:v>1.5788577329895599E-2</c:v>
                </c:pt>
                <c:pt idx="31">
                  <c:v>1.44015744412657E-2</c:v>
                </c:pt>
                <c:pt idx="32">
                  <c:v>1.30523756443997E-2</c:v>
                </c:pt>
                <c:pt idx="33">
                  <c:v>1.18735501790024E-2</c:v>
                </c:pt>
                <c:pt idx="34">
                  <c:v>1.0766684195278899E-2</c:v>
                </c:pt>
                <c:pt idx="35">
                  <c:v>9.7378424435092103E-3</c:v>
                </c:pt>
                <c:pt idx="36">
                  <c:v>8.7901513514548196E-3</c:v>
                </c:pt>
                <c:pt idx="37">
                  <c:v>7.7491840455020597E-3</c:v>
                </c:pt>
                <c:pt idx="38">
                  <c:v>6.8188575267564703E-3</c:v>
                </c:pt>
                <c:pt idx="39">
                  <c:v>5.9910094706625396E-3</c:v>
                </c:pt>
                <c:pt idx="40">
                  <c:v>5.2576840729024101E-3</c:v>
                </c:pt>
                <c:pt idx="41">
                  <c:v>4.59990395795545E-3</c:v>
                </c:pt>
                <c:pt idx="42">
                  <c:v>4.0210920969739501E-3</c:v>
                </c:pt>
                <c:pt idx="43">
                  <c:v>3.5126969279093501E-3</c:v>
                </c:pt>
                <c:pt idx="44">
                  <c:v>3.0668027997044602E-3</c:v>
                </c:pt>
                <c:pt idx="45">
                  <c:v>2.6760875945995499E-3</c:v>
                </c:pt>
                <c:pt idx="46">
                  <c:v>2.3341073078179701E-3</c:v>
                </c:pt>
                <c:pt idx="47">
                  <c:v>2.0351018070292001E-3</c:v>
                </c:pt>
                <c:pt idx="48">
                  <c:v>1.77378922198264E-3</c:v>
                </c:pt>
                <c:pt idx="49">
                  <c:v>1.5454541004065101E-3</c:v>
                </c:pt>
                <c:pt idx="50">
                  <c:v>1.34613734020615E-3</c:v>
                </c:pt>
                <c:pt idx="51">
                  <c:v>1.1722855476471901E-3</c:v>
                </c:pt>
                <c:pt idx="52">
                  <c:v>1.02065736540621E-3</c:v>
                </c:pt>
                <c:pt idx="53">
                  <c:v>8.8839274186563099E-4</c:v>
                </c:pt>
                <c:pt idx="54">
                  <c:v>7.7312537881851003E-4</c:v>
                </c:pt>
                <c:pt idx="55">
                  <c:v>6.7273376875277196E-4</c:v>
                </c:pt>
                <c:pt idx="56">
                  <c:v>5.85289376079823E-4</c:v>
                </c:pt>
                <c:pt idx="57">
                  <c:v>5.0909965721565305E-4</c:v>
                </c:pt>
                <c:pt idx="58">
                  <c:v>4.4277266329949603E-4</c:v>
                </c:pt>
                <c:pt idx="59">
                  <c:v>3.8506261929728298E-4</c:v>
                </c:pt>
                <c:pt idx="60">
                  <c:v>3.3483971700323703E-4</c:v>
                </c:pt>
                <c:pt idx="61">
                  <c:v>2.8903874186787798E-4</c:v>
                </c:pt>
                <c:pt idx="62">
                  <c:v>2.49479826861522E-4</c:v>
                </c:pt>
                <c:pt idx="63">
                  <c:v>2.15332249793658E-4</c:v>
                </c:pt>
                <c:pt idx="64">
                  <c:v>1.8584490092319499E-4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6-3F48-854E-194B84EC5B7F}"/>
            </c:ext>
          </c:extLst>
        </c:ser>
        <c:ser>
          <c:idx val="1"/>
          <c:order val="1"/>
          <c:tx>
            <c:strRef>
              <c:f>Results_ALL_Abs!$C$2</c:f>
              <c:strCache>
                <c:ptCount val="1"/>
                <c:pt idx="0">
                  <c:v>Red pico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Results_ALL_Abs!$A$3:$A$71</c:f>
              <c:numCache>
                <c:formatCode>General</c:formatCode>
                <c:ptCount val="69"/>
                <c:pt idx="0">
                  <c:v>0</c:v>
                </c:pt>
                <c:pt idx="1">
                  <c:v>1.34059288373586E-2</c:v>
                </c:pt>
                <c:pt idx="2">
                  <c:v>2.68118576747172E-2</c:v>
                </c:pt>
                <c:pt idx="3">
                  <c:v>4.0217786512075797E-2</c:v>
                </c:pt>
                <c:pt idx="4">
                  <c:v>5.36237153494344E-2</c:v>
                </c:pt>
                <c:pt idx="5">
                  <c:v>0.120653359536227</c:v>
                </c:pt>
                <c:pt idx="6">
                  <c:v>0.18768300372301999</c:v>
                </c:pt>
                <c:pt idx="7">
                  <c:v>0.25471264790981302</c:v>
                </c:pt>
                <c:pt idx="8">
                  <c:v>0.32174229209660599</c:v>
                </c:pt>
                <c:pt idx="9">
                  <c:v>0.656890513030571</c:v>
                </c:pt>
                <c:pt idx="10">
                  <c:v>0.99203873396453601</c:v>
                </c:pt>
                <c:pt idx="11">
                  <c:v>1.3271869548985</c:v>
                </c:pt>
                <c:pt idx="12">
                  <c:v>1.66233517583246</c:v>
                </c:pt>
                <c:pt idx="13">
                  <c:v>1.99175206321037</c:v>
                </c:pt>
                <c:pt idx="14">
                  <c:v>2.32116895058827</c:v>
                </c:pt>
                <c:pt idx="15">
                  <c:v>2.6505858379661702</c:v>
                </c:pt>
                <c:pt idx="16">
                  <c:v>2.98000272534407</c:v>
                </c:pt>
                <c:pt idx="17">
                  <c:v>3.1007419944795398</c:v>
                </c:pt>
                <c:pt idx="18">
                  <c:v>3.2214812636149999</c:v>
                </c:pt>
                <c:pt idx="19">
                  <c:v>3.3422205327504702</c:v>
                </c:pt>
                <c:pt idx="20">
                  <c:v>3.4629598018859298</c:v>
                </c:pt>
                <c:pt idx="21">
                  <c:v>3.5836990710214001</c:v>
                </c:pt>
                <c:pt idx="22">
                  <c:v>3.7044383401568699</c:v>
                </c:pt>
                <c:pt idx="23">
                  <c:v>3.82517760929233</c:v>
                </c:pt>
                <c:pt idx="24">
                  <c:v>3.9459168784277998</c:v>
                </c:pt>
                <c:pt idx="25">
                  <c:v>4.5496132241051299</c:v>
                </c:pt>
                <c:pt idx="26">
                  <c:v>5.1533095697824596</c:v>
                </c:pt>
                <c:pt idx="27">
                  <c:v>5.7570059154597901</c:v>
                </c:pt>
                <c:pt idx="28">
                  <c:v>6.3607022611371198</c:v>
                </c:pt>
                <c:pt idx="29">
                  <c:v>7.4631472269272301</c:v>
                </c:pt>
                <c:pt idx="30">
                  <c:v>8.5655921927173502</c:v>
                </c:pt>
                <c:pt idx="31">
                  <c:v>9.6680371585074596</c:v>
                </c:pt>
                <c:pt idx="32">
                  <c:v>10.770482124297599</c:v>
                </c:pt>
                <c:pt idx="33">
                  <c:v>11.7847357895683</c:v>
                </c:pt>
                <c:pt idx="34">
                  <c:v>12.798989454839001</c:v>
                </c:pt>
                <c:pt idx="35">
                  <c:v>13.8132431201097</c:v>
                </c:pt>
                <c:pt idx="36">
                  <c:v>14.827496785380401</c:v>
                </c:pt>
                <c:pt idx="37">
                  <c:v>16.056773374903301</c:v>
                </c:pt>
                <c:pt idx="38">
                  <c:v>17.286049964426098</c:v>
                </c:pt>
                <c:pt idx="39">
                  <c:v>18.515326553948999</c:v>
                </c:pt>
                <c:pt idx="40">
                  <c:v>19.744603143471899</c:v>
                </c:pt>
                <c:pt idx="41">
                  <c:v>20.994603143471899</c:v>
                </c:pt>
                <c:pt idx="42">
                  <c:v>22.244603143471899</c:v>
                </c:pt>
                <c:pt idx="43">
                  <c:v>23.494603143471899</c:v>
                </c:pt>
                <c:pt idx="44">
                  <c:v>24.744603143471899</c:v>
                </c:pt>
                <c:pt idx="45">
                  <c:v>25.994603143471899</c:v>
                </c:pt>
                <c:pt idx="46">
                  <c:v>27.244603143471899</c:v>
                </c:pt>
                <c:pt idx="47">
                  <c:v>28.494603143471899</c:v>
                </c:pt>
                <c:pt idx="48">
                  <c:v>29.744603143471899</c:v>
                </c:pt>
                <c:pt idx="49">
                  <c:v>30.994603143471899</c:v>
                </c:pt>
                <c:pt idx="50">
                  <c:v>32.244603143471899</c:v>
                </c:pt>
                <c:pt idx="51">
                  <c:v>33.494603143471899</c:v>
                </c:pt>
                <c:pt idx="52">
                  <c:v>34.744603143471899</c:v>
                </c:pt>
                <c:pt idx="53">
                  <c:v>35.994603143471899</c:v>
                </c:pt>
                <c:pt idx="54">
                  <c:v>37.244603143471899</c:v>
                </c:pt>
                <c:pt idx="55">
                  <c:v>38.494603143471899</c:v>
                </c:pt>
                <c:pt idx="56">
                  <c:v>39.744603143471899</c:v>
                </c:pt>
                <c:pt idx="57">
                  <c:v>40.994603143471899</c:v>
                </c:pt>
                <c:pt idx="58">
                  <c:v>42.244603143471899</c:v>
                </c:pt>
                <c:pt idx="59">
                  <c:v>43.494603143471899</c:v>
                </c:pt>
                <c:pt idx="60">
                  <c:v>44.744603143471899</c:v>
                </c:pt>
                <c:pt idx="61">
                  <c:v>46.058452357603898</c:v>
                </c:pt>
                <c:pt idx="62">
                  <c:v>47.372301571736003</c:v>
                </c:pt>
                <c:pt idx="63">
                  <c:v>48.686150785868001</c:v>
                </c:pt>
                <c:pt idx="64">
                  <c:v>50</c:v>
                </c:pt>
              </c:numCache>
            </c:numRef>
          </c:xVal>
          <c:yVal>
            <c:numRef>
              <c:f>Results_ALL_Abs!$C$3:$C$71</c:f>
              <c:numCache>
                <c:formatCode>General</c:formatCode>
                <c:ptCount val="69"/>
                <c:pt idx="0">
                  <c:v>4.7716420983228799E-2</c:v>
                </c:pt>
                <c:pt idx="1">
                  <c:v>4.7928962771423098E-2</c:v>
                </c:pt>
                <c:pt idx="2">
                  <c:v>4.8141823254915499E-2</c:v>
                </c:pt>
                <c:pt idx="3">
                  <c:v>4.8354996725639102E-2</c:v>
                </c:pt>
                <c:pt idx="4">
                  <c:v>4.8568477426557802E-2</c:v>
                </c:pt>
                <c:pt idx="5">
                  <c:v>4.96402846711737E-2</c:v>
                </c:pt>
                <c:pt idx="6">
                  <c:v>5.0718881460795999E-2</c:v>
                </c:pt>
                <c:pt idx="7">
                  <c:v>5.18034960486796E-2</c:v>
                </c:pt>
                <c:pt idx="8">
                  <c:v>5.28933299240993E-2</c:v>
                </c:pt>
                <c:pt idx="9">
                  <c:v>5.8391964955157603E-2</c:v>
                </c:pt>
                <c:pt idx="10">
                  <c:v>6.3888132690989405E-2</c:v>
                </c:pt>
                <c:pt idx="11">
                  <c:v>6.92664694888738E-2</c:v>
                </c:pt>
                <c:pt idx="12">
                  <c:v>7.4413818499920806E-2</c:v>
                </c:pt>
                <c:pt idx="13">
                  <c:v>7.9145142989847705E-2</c:v>
                </c:pt>
                <c:pt idx="14">
                  <c:v>8.3467963001693707E-2</c:v>
                </c:pt>
                <c:pt idx="15">
                  <c:v>8.7319074901520799E-2</c:v>
                </c:pt>
                <c:pt idx="16">
                  <c:v>9.0656123971753905E-2</c:v>
                </c:pt>
                <c:pt idx="17">
                  <c:v>9.1743644467605898E-2</c:v>
                </c:pt>
                <c:pt idx="18">
                  <c:v>9.2759544839685099E-2</c:v>
                </c:pt>
                <c:pt idx="19">
                  <c:v>9.3712761765534294E-2</c:v>
                </c:pt>
                <c:pt idx="20">
                  <c:v>9.4614966468401202E-2</c:v>
                </c:pt>
                <c:pt idx="21">
                  <c:v>9.5472784755862905E-2</c:v>
                </c:pt>
                <c:pt idx="22">
                  <c:v>9.6284061122719505E-2</c:v>
                </c:pt>
                <c:pt idx="23">
                  <c:v>9.7049401498743998E-2</c:v>
                </c:pt>
                <c:pt idx="24">
                  <c:v>9.7769487461534202E-2</c:v>
                </c:pt>
                <c:pt idx="25">
                  <c:v>0.10071889406062</c:v>
                </c:pt>
                <c:pt idx="26">
                  <c:v>0.102670055946536</c:v>
                </c:pt>
                <c:pt idx="27">
                  <c:v>0.103745363747378</c:v>
                </c:pt>
                <c:pt idx="28">
                  <c:v>0.104070633057553</c:v>
                </c:pt>
                <c:pt idx="29">
                  <c:v>0.103143489022937</c:v>
                </c:pt>
                <c:pt idx="30">
                  <c:v>0.10073739993215899</c:v>
                </c:pt>
                <c:pt idx="31">
                  <c:v>9.7318117749089494E-2</c:v>
                </c:pt>
                <c:pt idx="32">
                  <c:v>9.3273000802245598E-2</c:v>
                </c:pt>
                <c:pt idx="33">
                  <c:v>8.9247396293490502E-2</c:v>
                </c:pt>
                <c:pt idx="34">
                  <c:v>8.5063714413013095E-2</c:v>
                </c:pt>
                <c:pt idx="35">
                  <c:v>8.08233452134033E-2</c:v>
                </c:pt>
                <c:pt idx="36">
                  <c:v>7.6610721293914302E-2</c:v>
                </c:pt>
                <c:pt idx="37">
                  <c:v>7.1626051550637906E-2</c:v>
                </c:pt>
                <c:pt idx="38">
                  <c:v>6.6815989353891103E-2</c:v>
                </c:pt>
                <c:pt idx="39">
                  <c:v>6.2213420136257802E-2</c:v>
                </c:pt>
                <c:pt idx="40">
                  <c:v>5.7846900740514198E-2</c:v>
                </c:pt>
                <c:pt idx="41">
                  <c:v>5.3663011183505298E-2</c:v>
                </c:pt>
                <c:pt idx="42">
                  <c:v>4.9731627647645403E-2</c:v>
                </c:pt>
                <c:pt idx="43">
                  <c:v>4.60480026221445E-2</c:v>
                </c:pt>
                <c:pt idx="44">
                  <c:v>4.2606670550712697E-2</c:v>
                </c:pt>
                <c:pt idx="45">
                  <c:v>3.9399090776870302E-2</c:v>
                </c:pt>
                <c:pt idx="46">
                  <c:v>3.6412902402944397E-2</c:v>
                </c:pt>
                <c:pt idx="47">
                  <c:v>3.3636490799654702E-2</c:v>
                </c:pt>
                <c:pt idx="48">
                  <c:v>3.10584070264961E-2</c:v>
                </c:pt>
                <c:pt idx="49">
                  <c:v>2.8667002217471999E-2</c:v>
                </c:pt>
                <c:pt idx="50">
                  <c:v>2.6450493227839499E-2</c:v>
                </c:pt>
                <c:pt idx="51">
                  <c:v>2.4397675765986601E-2</c:v>
                </c:pt>
                <c:pt idx="52">
                  <c:v>2.2497774295467302E-2</c:v>
                </c:pt>
                <c:pt idx="53">
                  <c:v>2.0740430423241099E-2</c:v>
                </c:pt>
                <c:pt idx="54">
                  <c:v>1.91158461965566E-2</c:v>
                </c:pt>
                <c:pt idx="55">
                  <c:v>1.7614757563730599E-2</c:v>
                </c:pt>
                <c:pt idx="56">
                  <c:v>1.6228364899720502E-2</c:v>
                </c:pt>
                <c:pt idx="57">
                  <c:v>1.49483682798618E-2</c:v>
                </c:pt>
                <c:pt idx="58">
                  <c:v>1.37670782425659E-2</c:v>
                </c:pt>
                <c:pt idx="59">
                  <c:v>1.26772703680975E-2</c:v>
                </c:pt>
                <c:pt idx="60">
                  <c:v>1.16721341199604E-2</c:v>
                </c:pt>
                <c:pt idx="61">
                  <c:v>1.0699950949486199E-2</c:v>
                </c:pt>
                <c:pt idx="62">
                  <c:v>9.8075072429305698E-3</c:v>
                </c:pt>
                <c:pt idx="63">
                  <c:v>8.9884953703509296E-3</c:v>
                </c:pt>
                <c:pt idx="64">
                  <c:v>8.2370136652055604E-3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6-3F48-854E-194B84EC5B7F}"/>
            </c:ext>
          </c:extLst>
        </c:ser>
        <c:ser>
          <c:idx val="2"/>
          <c:order val="2"/>
          <c:tx>
            <c:strRef>
              <c:f>Results_ALL_Abs!$D$2</c:f>
              <c:strCache>
                <c:ptCount val="1"/>
                <c:pt idx="0">
                  <c:v>Flexible pico</c:v>
                </c:pt>
              </c:strCache>
            </c:strRef>
          </c:tx>
          <c:spPr>
            <a:ln w="508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Results_ALL_Abs!$A$3:$A$71</c:f>
              <c:numCache>
                <c:formatCode>General</c:formatCode>
                <c:ptCount val="69"/>
                <c:pt idx="0">
                  <c:v>0</c:v>
                </c:pt>
                <c:pt idx="1">
                  <c:v>1.34059288373586E-2</c:v>
                </c:pt>
                <c:pt idx="2">
                  <c:v>2.68118576747172E-2</c:v>
                </c:pt>
                <c:pt idx="3">
                  <c:v>4.0217786512075797E-2</c:v>
                </c:pt>
                <c:pt idx="4">
                  <c:v>5.36237153494344E-2</c:v>
                </c:pt>
                <c:pt idx="5">
                  <c:v>0.120653359536227</c:v>
                </c:pt>
                <c:pt idx="6">
                  <c:v>0.18768300372301999</c:v>
                </c:pt>
                <c:pt idx="7">
                  <c:v>0.25471264790981302</c:v>
                </c:pt>
                <c:pt idx="8">
                  <c:v>0.32174229209660599</c:v>
                </c:pt>
                <c:pt idx="9">
                  <c:v>0.656890513030571</c:v>
                </c:pt>
                <c:pt idx="10">
                  <c:v>0.99203873396453601</c:v>
                </c:pt>
                <c:pt idx="11">
                  <c:v>1.3271869548985</c:v>
                </c:pt>
                <c:pt idx="12">
                  <c:v>1.66233517583246</c:v>
                </c:pt>
                <c:pt idx="13">
                  <c:v>1.99175206321037</c:v>
                </c:pt>
                <c:pt idx="14">
                  <c:v>2.32116895058827</c:v>
                </c:pt>
                <c:pt idx="15">
                  <c:v>2.6505858379661702</c:v>
                </c:pt>
                <c:pt idx="16">
                  <c:v>2.98000272534407</c:v>
                </c:pt>
                <c:pt idx="17">
                  <c:v>3.1007419944795398</c:v>
                </c:pt>
                <c:pt idx="18">
                  <c:v>3.2214812636149999</c:v>
                </c:pt>
                <c:pt idx="19">
                  <c:v>3.3422205327504702</c:v>
                </c:pt>
                <c:pt idx="20">
                  <c:v>3.4629598018859298</c:v>
                </c:pt>
                <c:pt idx="21">
                  <c:v>3.5836990710214001</c:v>
                </c:pt>
                <c:pt idx="22">
                  <c:v>3.7044383401568699</c:v>
                </c:pt>
                <c:pt idx="23">
                  <c:v>3.82517760929233</c:v>
                </c:pt>
                <c:pt idx="24">
                  <c:v>3.9459168784277998</c:v>
                </c:pt>
                <c:pt idx="25">
                  <c:v>4.5496132241051299</c:v>
                </c:pt>
                <c:pt idx="26">
                  <c:v>5.1533095697824596</c:v>
                </c:pt>
                <c:pt idx="27">
                  <c:v>5.7570059154597901</c:v>
                </c:pt>
                <c:pt idx="28">
                  <c:v>6.3607022611371198</c:v>
                </c:pt>
                <c:pt idx="29">
                  <c:v>7.4631472269272301</c:v>
                </c:pt>
                <c:pt idx="30">
                  <c:v>8.5655921927173502</c:v>
                </c:pt>
                <c:pt idx="31">
                  <c:v>9.6680371585074596</c:v>
                </c:pt>
                <c:pt idx="32">
                  <c:v>10.770482124297599</c:v>
                </c:pt>
                <c:pt idx="33">
                  <c:v>11.7847357895683</c:v>
                </c:pt>
                <c:pt idx="34">
                  <c:v>12.798989454839001</c:v>
                </c:pt>
                <c:pt idx="35">
                  <c:v>13.8132431201097</c:v>
                </c:pt>
                <c:pt idx="36">
                  <c:v>14.827496785380401</c:v>
                </c:pt>
                <c:pt idx="37">
                  <c:v>16.056773374903301</c:v>
                </c:pt>
                <c:pt idx="38">
                  <c:v>17.286049964426098</c:v>
                </c:pt>
                <c:pt idx="39">
                  <c:v>18.515326553948999</c:v>
                </c:pt>
                <c:pt idx="40">
                  <c:v>19.744603143471899</c:v>
                </c:pt>
                <c:pt idx="41">
                  <c:v>20.994603143471899</c:v>
                </c:pt>
                <c:pt idx="42">
                  <c:v>22.244603143471899</c:v>
                </c:pt>
                <c:pt idx="43">
                  <c:v>23.494603143471899</c:v>
                </c:pt>
                <c:pt idx="44">
                  <c:v>24.744603143471899</c:v>
                </c:pt>
                <c:pt idx="45">
                  <c:v>25.994603143471899</c:v>
                </c:pt>
                <c:pt idx="46">
                  <c:v>27.244603143471899</c:v>
                </c:pt>
                <c:pt idx="47">
                  <c:v>28.494603143471899</c:v>
                </c:pt>
                <c:pt idx="48">
                  <c:v>29.744603143471899</c:v>
                </c:pt>
                <c:pt idx="49">
                  <c:v>30.994603143471899</c:v>
                </c:pt>
                <c:pt idx="50">
                  <c:v>32.244603143471899</c:v>
                </c:pt>
                <c:pt idx="51">
                  <c:v>33.494603143471899</c:v>
                </c:pt>
                <c:pt idx="52">
                  <c:v>34.744603143471899</c:v>
                </c:pt>
                <c:pt idx="53">
                  <c:v>35.994603143471899</c:v>
                </c:pt>
                <c:pt idx="54">
                  <c:v>37.244603143471899</c:v>
                </c:pt>
                <c:pt idx="55">
                  <c:v>38.494603143471899</c:v>
                </c:pt>
                <c:pt idx="56">
                  <c:v>39.744603143471899</c:v>
                </c:pt>
                <c:pt idx="57">
                  <c:v>40.994603143471899</c:v>
                </c:pt>
                <c:pt idx="58">
                  <c:v>42.244603143471899</c:v>
                </c:pt>
                <c:pt idx="59">
                  <c:v>43.494603143471899</c:v>
                </c:pt>
                <c:pt idx="60">
                  <c:v>44.744603143471899</c:v>
                </c:pt>
                <c:pt idx="61">
                  <c:v>46.058452357603898</c:v>
                </c:pt>
                <c:pt idx="62">
                  <c:v>47.372301571736003</c:v>
                </c:pt>
                <c:pt idx="63">
                  <c:v>48.686150785868001</c:v>
                </c:pt>
                <c:pt idx="64">
                  <c:v>50</c:v>
                </c:pt>
              </c:numCache>
            </c:numRef>
          </c:xVal>
          <c:yVal>
            <c:numRef>
              <c:f>Results_ALL_Abs!$D$3:$D$71</c:f>
              <c:numCache>
                <c:formatCode>General</c:formatCode>
                <c:ptCount val="69"/>
                <c:pt idx="0">
                  <c:v>8.9266011421910402E-2</c:v>
                </c:pt>
                <c:pt idx="1">
                  <c:v>8.9912613826992893E-2</c:v>
                </c:pt>
                <c:pt idx="2">
                  <c:v>9.0562330793753906E-2</c:v>
                </c:pt>
                <c:pt idx="3">
                  <c:v>9.1215170632991505E-2</c:v>
                </c:pt>
                <c:pt idx="4">
                  <c:v>9.1871141435015694E-2</c:v>
                </c:pt>
                <c:pt idx="5">
                  <c:v>9.5198227268982305E-2</c:v>
                </c:pt>
                <c:pt idx="6">
                  <c:v>9.86046732514054E-2</c:v>
                </c:pt>
                <c:pt idx="7">
                  <c:v>0.10209123817684899</c:v>
                </c:pt>
                <c:pt idx="8">
                  <c:v>0.10565853783901399</c:v>
                </c:pt>
                <c:pt idx="9">
                  <c:v>0.124717426774353</c:v>
                </c:pt>
                <c:pt idx="10">
                  <c:v>0.145802120725989</c:v>
                </c:pt>
                <c:pt idx="11">
                  <c:v>0.16882313683818601</c:v>
                </c:pt>
                <c:pt idx="12">
                  <c:v>0.19360395664336899</c:v>
                </c:pt>
                <c:pt idx="13">
                  <c:v>0.21943287802247899</c:v>
                </c:pt>
                <c:pt idx="14">
                  <c:v>0.24642872252480499</c:v>
                </c:pt>
                <c:pt idx="15">
                  <c:v>0.274274925879952</c:v>
                </c:pt>
                <c:pt idx="16">
                  <c:v>0.30264801473432101</c:v>
                </c:pt>
                <c:pt idx="17">
                  <c:v>0.31349834526529202</c:v>
                </c:pt>
                <c:pt idx="18">
                  <c:v>0.32351389141774101</c:v>
                </c:pt>
                <c:pt idx="19">
                  <c:v>0.33159428622157799</c:v>
                </c:pt>
                <c:pt idx="20">
                  <c:v>0.338513589925104</c:v>
                </c:pt>
                <c:pt idx="21">
                  <c:v>0.34556979519466602</c:v>
                </c:pt>
                <c:pt idx="22">
                  <c:v>0.352534876869318</c:v>
                </c:pt>
                <c:pt idx="23">
                  <c:v>0.35940578056290401</c:v>
                </c:pt>
                <c:pt idx="24">
                  <c:v>0.36617985862403002</c:v>
                </c:pt>
                <c:pt idx="25">
                  <c:v>0.39852963153847498</c:v>
                </c:pt>
                <c:pt idx="26">
                  <c:v>0.42826317834317801</c:v>
                </c:pt>
                <c:pt idx="27">
                  <c:v>0.455364257534423</c:v>
                </c:pt>
                <c:pt idx="28">
                  <c:v>0.47992769631403298</c:v>
                </c:pt>
                <c:pt idx="29">
                  <c:v>0.51895607432656998</c:v>
                </c:pt>
                <c:pt idx="30">
                  <c:v>0.55122997003013496</c:v>
                </c:pt>
                <c:pt idx="31">
                  <c:v>0.57771549317723203</c:v>
                </c:pt>
                <c:pt idx="32">
                  <c:v>0.59970213831826802</c:v>
                </c:pt>
                <c:pt idx="33">
                  <c:v>0.61696867370332498</c:v>
                </c:pt>
                <c:pt idx="34">
                  <c:v>0.63175844475783705</c:v>
                </c:pt>
                <c:pt idx="35">
                  <c:v>0.64447403750086896</c:v>
                </c:pt>
                <c:pt idx="36">
                  <c:v>0.65555923876500899</c:v>
                </c:pt>
                <c:pt idx="37">
                  <c:v>0.66734139031238404</c:v>
                </c:pt>
                <c:pt idx="38">
                  <c:v>0.67752932906823704</c:v>
                </c:pt>
                <c:pt idx="39">
                  <c:v>0.68636516253920998</c:v>
                </c:pt>
                <c:pt idx="40">
                  <c:v>0.69417405738221305</c:v>
                </c:pt>
                <c:pt idx="41">
                  <c:v>0.70132163614781595</c:v>
                </c:pt>
                <c:pt idx="42">
                  <c:v>0.70771398615639003</c:v>
                </c:pt>
                <c:pt idx="43">
                  <c:v>0.71344304510430501</c:v>
                </c:pt>
                <c:pt idx="44">
                  <c:v>0.71862509719120005</c:v>
                </c:pt>
                <c:pt idx="45">
                  <c:v>0.72335256971849105</c:v>
                </c:pt>
                <c:pt idx="46">
                  <c:v>0.72765345959572303</c:v>
                </c:pt>
                <c:pt idx="47">
                  <c:v>0.73156956824409003</c:v>
                </c:pt>
                <c:pt idx="48">
                  <c:v>0.73514790382180195</c:v>
                </c:pt>
                <c:pt idx="49">
                  <c:v>0.73842799077850196</c:v>
                </c:pt>
                <c:pt idx="50">
                  <c:v>0.74143114437079005</c:v>
                </c:pt>
                <c:pt idx="51">
                  <c:v>0.74418134180524698</c:v>
                </c:pt>
                <c:pt idx="52">
                  <c:v>0.74670306276028697</c:v>
                </c:pt>
                <c:pt idx="53">
                  <c:v>0.74901793131324601</c:v>
                </c:pt>
                <c:pt idx="54">
                  <c:v>0.75114176869469196</c:v>
                </c:pt>
                <c:pt idx="55">
                  <c:v>0.753090351886467</c:v>
                </c:pt>
                <c:pt idx="56">
                  <c:v>0.754878956033598</c:v>
                </c:pt>
                <c:pt idx="57">
                  <c:v>0.75652142660493005</c:v>
                </c:pt>
                <c:pt idx="58">
                  <c:v>0.75802929069885105</c:v>
                </c:pt>
                <c:pt idx="59">
                  <c:v>0.75941352283918395</c:v>
                </c:pt>
                <c:pt idx="60">
                  <c:v>0.76068450103145602</c:v>
                </c:pt>
                <c:pt idx="61">
                  <c:v>0.76190872804061405</c:v>
                </c:pt>
                <c:pt idx="62">
                  <c:v>0.76302794911590399</c:v>
                </c:pt>
                <c:pt idx="63">
                  <c:v>0.76405111503334799</c:v>
                </c:pt>
                <c:pt idx="64">
                  <c:v>0.76498659521927503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6-3F48-854E-194B84EC5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16672"/>
        <c:axId val="1940318352"/>
      </c:scatterChart>
      <c:valAx>
        <c:axId val="19403166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8352"/>
        <c:crosses val="autoZero"/>
        <c:crossBetween val="midCat"/>
      </c:valAx>
      <c:valAx>
        <c:axId val="19403183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Population density (/cm)</a:t>
                </a:r>
              </a:p>
            </c:rich>
          </c:tx>
          <c:layout>
            <c:manualLayout>
              <c:xMode val="edge"/>
              <c:yMode val="edge"/>
              <c:x val="1.1138770467031213E-2"/>
              <c:y val="0.1658992331274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6672"/>
        <c:crosses val="autoZero"/>
        <c:crossBetween val="midCat"/>
        <c:majorUnit val="0.2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I_in_filters!$A$5:$A$65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I_in_filters!$B$5:$B$65</c:f>
              <c:numCache>
                <c:formatCode>General</c:formatCode>
                <c:ptCount val="61"/>
                <c:pt idx="0">
                  <c:v>9.0999999999999998E-2</c:v>
                </c:pt>
                <c:pt idx="1">
                  <c:v>0.11700000000000001</c:v>
                </c:pt>
                <c:pt idx="2">
                  <c:v>0.14799999999999999</c:v>
                </c:pt>
                <c:pt idx="3">
                  <c:v>0.17100000000000001</c:v>
                </c:pt>
                <c:pt idx="4">
                  <c:v>0.19</c:v>
                </c:pt>
                <c:pt idx="5">
                  <c:v>0.2</c:v>
                </c:pt>
                <c:pt idx="6">
                  <c:v>0.19800000000000001</c:v>
                </c:pt>
                <c:pt idx="7">
                  <c:v>0.17599999999999999</c:v>
                </c:pt>
                <c:pt idx="8">
                  <c:v>0.151</c:v>
                </c:pt>
                <c:pt idx="9">
                  <c:v>0.11600000000000001</c:v>
                </c:pt>
                <c:pt idx="10">
                  <c:v>8.4000000000000005E-2</c:v>
                </c:pt>
                <c:pt idx="11">
                  <c:v>5.6000000000000001E-2</c:v>
                </c:pt>
                <c:pt idx="12">
                  <c:v>3.6999999999999998E-2</c:v>
                </c:pt>
                <c:pt idx="13">
                  <c:v>2.3E-2</c:v>
                </c:pt>
                <c:pt idx="14">
                  <c:v>1.4999999999999999E-2</c:v>
                </c:pt>
                <c:pt idx="15">
                  <c:v>1.2E-2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1.4E-2</c:v>
                </c:pt>
                <c:pt idx="33">
                  <c:v>1.9E-2</c:v>
                </c:pt>
                <c:pt idx="34">
                  <c:v>3.3000000000000002E-2</c:v>
                </c:pt>
                <c:pt idx="35">
                  <c:v>7.1999999999999995E-2</c:v>
                </c:pt>
                <c:pt idx="36">
                  <c:v>0.20799999999999999</c:v>
                </c:pt>
                <c:pt idx="37">
                  <c:v>0.52300000000000002</c:v>
                </c:pt>
                <c:pt idx="38">
                  <c:v>1.3819999999999999</c:v>
                </c:pt>
                <c:pt idx="39">
                  <c:v>3.4129999999999998</c:v>
                </c:pt>
                <c:pt idx="40">
                  <c:v>7.5490000000000004</c:v>
                </c:pt>
                <c:pt idx="41">
                  <c:v>14.305</c:v>
                </c:pt>
                <c:pt idx="42">
                  <c:v>23.37</c:v>
                </c:pt>
                <c:pt idx="43">
                  <c:v>33.173000000000002</c:v>
                </c:pt>
                <c:pt idx="44">
                  <c:v>42.22</c:v>
                </c:pt>
                <c:pt idx="45">
                  <c:v>49.475000000000001</c:v>
                </c:pt>
                <c:pt idx="46">
                  <c:v>55.555999999999997</c:v>
                </c:pt>
                <c:pt idx="47">
                  <c:v>59.765999999999998</c:v>
                </c:pt>
                <c:pt idx="48">
                  <c:v>62.566000000000003</c:v>
                </c:pt>
                <c:pt idx="49">
                  <c:v>64.685000000000002</c:v>
                </c:pt>
                <c:pt idx="50">
                  <c:v>66.370999999999995</c:v>
                </c:pt>
                <c:pt idx="51">
                  <c:v>67.891999999999996</c:v>
                </c:pt>
                <c:pt idx="52">
                  <c:v>69.661000000000001</c:v>
                </c:pt>
                <c:pt idx="53">
                  <c:v>71.048000000000002</c:v>
                </c:pt>
                <c:pt idx="54">
                  <c:v>71.66</c:v>
                </c:pt>
                <c:pt idx="55">
                  <c:v>71.66</c:v>
                </c:pt>
                <c:pt idx="56">
                  <c:v>71.662999999999997</c:v>
                </c:pt>
                <c:pt idx="57">
                  <c:v>71.805999999999997</c:v>
                </c:pt>
                <c:pt idx="58">
                  <c:v>72.900999999999996</c:v>
                </c:pt>
                <c:pt idx="59">
                  <c:v>74.421999999999997</c:v>
                </c:pt>
                <c:pt idx="60">
                  <c:v>75.38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C-0941-90D4-49B1823A397C}"/>
            </c:ext>
          </c:extLst>
        </c:ser>
        <c:ser>
          <c:idx val="1"/>
          <c:order val="1"/>
          <c:tx>
            <c:v>GREEN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I_in_filters!$A$5:$A$65</c:f>
              <c:numCache>
                <c:formatCode>General</c:formatCode>
                <c:ptCount val="61"/>
                <c:pt idx="0">
                  <c:v>400</c:v>
                </c:pt>
                <c:pt idx="1">
                  <c:v>405</c:v>
                </c:pt>
                <c:pt idx="2">
                  <c:v>410</c:v>
                </c:pt>
                <c:pt idx="3">
                  <c:v>415</c:v>
                </c:pt>
                <c:pt idx="4">
                  <c:v>420</c:v>
                </c:pt>
                <c:pt idx="5">
                  <c:v>425</c:v>
                </c:pt>
                <c:pt idx="6">
                  <c:v>430</c:v>
                </c:pt>
                <c:pt idx="7">
                  <c:v>435</c:v>
                </c:pt>
                <c:pt idx="8">
                  <c:v>440</c:v>
                </c:pt>
                <c:pt idx="9">
                  <c:v>445</c:v>
                </c:pt>
                <c:pt idx="10">
                  <c:v>450</c:v>
                </c:pt>
                <c:pt idx="11">
                  <c:v>455</c:v>
                </c:pt>
                <c:pt idx="12">
                  <c:v>460</c:v>
                </c:pt>
                <c:pt idx="13">
                  <c:v>465</c:v>
                </c:pt>
                <c:pt idx="14">
                  <c:v>470</c:v>
                </c:pt>
                <c:pt idx="15">
                  <c:v>475</c:v>
                </c:pt>
                <c:pt idx="16">
                  <c:v>480</c:v>
                </c:pt>
                <c:pt idx="17">
                  <c:v>485</c:v>
                </c:pt>
                <c:pt idx="18">
                  <c:v>490</c:v>
                </c:pt>
                <c:pt idx="19">
                  <c:v>495</c:v>
                </c:pt>
                <c:pt idx="20">
                  <c:v>500</c:v>
                </c:pt>
                <c:pt idx="21">
                  <c:v>505</c:v>
                </c:pt>
                <c:pt idx="22">
                  <c:v>510</c:v>
                </c:pt>
                <c:pt idx="23">
                  <c:v>515</c:v>
                </c:pt>
                <c:pt idx="24">
                  <c:v>520</c:v>
                </c:pt>
                <c:pt idx="25">
                  <c:v>525</c:v>
                </c:pt>
                <c:pt idx="26">
                  <c:v>530</c:v>
                </c:pt>
                <c:pt idx="27">
                  <c:v>535</c:v>
                </c:pt>
                <c:pt idx="28">
                  <c:v>540</c:v>
                </c:pt>
                <c:pt idx="29">
                  <c:v>545</c:v>
                </c:pt>
                <c:pt idx="30">
                  <c:v>550</c:v>
                </c:pt>
                <c:pt idx="31">
                  <c:v>555</c:v>
                </c:pt>
                <c:pt idx="32">
                  <c:v>560</c:v>
                </c:pt>
                <c:pt idx="33">
                  <c:v>565</c:v>
                </c:pt>
                <c:pt idx="34">
                  <c:v>570</c:v>
                </c:pt>
                <c:pt idx="35">
                  <c:v>575</c:v>
                </c:pt>
                <c:pt idx="36">
                  <c:v>580</c:v>
                </c:pt>
                <c:pt idx="37">
                  <c:v>585</c:v>
                </c:pt>
                <c:pt idx="38">
                  <c:v>590</c:v>
                </c:pt>
                <c:pt idx="39">
                  <c:v>595</c:v>
                </c:pt>
                <c:pt idx="40">
                  <c:v>600</c:v>
                </c:pt>
                <c:pt idx="41">
                  <c:v>605</c:v>
                </c:pt>
                <c:pt idx="42">
                  <c:v>610</c:v>
                </c:pt>
                <c:pt idx="43">
                  <c:v>615</c:v>
                </c:pt>
                <c:pt idx="44">
                  <c:v>620</c:v>
                </c:pt>
                <c:pt idx="45">
                  <c:v>625</c:v>
                </c:pt>
                <c:pt idx="46">
                  <c:v>630</c:v>
                </c:pt>
                <c:pt idx="47">
                  <c:v>635</c:v>
                </c:pt>
                <c:pt idx="48">
                  <c:v>640</c:v>
                </c:pt>
                <c:pt idx="49">
                  <c:v>645</c:v>
                </c:pt>
                <c:pt idx="50">
                  <c:v>650</c:v>
                </c:pt>
                <c:pt idx="51">
                  <c:v>655</c:v>
                </c:pt>
                <c:pt idx="52">
                  <c:v>660</c:v>
                </c:pt>
                <c:pt idx="53">
                  <c:v>665</c:v>
                </c:pt>
                <c:pt idx="54">
                  <c:v>670</c:v>
                </c:pt>
                <c:pt idx="55">
                  <c:v>675</c:v>
                </c:pt>
                <c:pt idx="56">
                  <c:v>680</c:v>
                </c:pt>
                <c:pt idx="57">
                  <c:v>685</c:v>
                </c:pt>
                <c:pt idx="58">
                  <c:v>690</c:v>
                </c:pt>
                <c:pt idx="59">
                  <c:v>695</c:v>
                </c:pt>
                <c:pt idx="60">
                  <c:v>700</c:v>
                </c:pt>
              </c:numCache>
            </c:numRef>
          </c:xVal>
          <c:yVal>
            <c:numRef>
              <c:f>I_in_filters!$C$5:$C$65</c:f>
              <c:numCache>
                <c:formatCode>General</c:formatCode>
                <c:ptCount val="61"/>
                <c:pt idx="0">
                  <c:v>3.3239999999999998</c:v>
                </c:pt>
                <c:pt idx="1">
                  <c:v>3.1190000000000002</c:v>
                </c:pt>
                <c:pt idx="2">
                  <c:v>2.75</c:v>
                </c:pt>
                <c:pt idx="3">
                  <c:v>2.335</c:v>
                </c:pt>
                <c:pt idx="4">
                  <c:v>2</c:v>
                </c:pt>
                <c:pt idx="5">
                  <c:v>1.7529999999999999</c:v>
                </c:pt>
                <c:pt idx="6">
                  <c:v>1.617</c:v>
                </c:pt>
                <c:pt idx="7">
                  <c:v>1.6479999999999999</c:v>
                </c:pt>
                <c:pt idx="8">
                  <c:v>1.8520000000000001</c:v>
                </c:pt>
                <c:pt idx="9">
                  <c:v>2.2360000000000002</c:v>
                </c:pt>
                <c:pt idx="10">
                  <c:v>2.8340000000000001</c:v>
                </c:pt>
                <c:pt idx="11">
                  <c:v>3.714</c:v>
                </c:pt>
                <c:pt idx="12">
                  <c:v>5.1710000000000003</c:v>
                </c:pt>
                <c:pt idx="13">
                  <c:v>7.7640000000000002</c:v>
                </c:pt>
                <c:pt idx="14">
                  <c:v>12.263</c:v>
                </c:pt>
                <c:pt idx="15">
                  <c:v>19.501999999999999</c:v>
                </c:pt>
                <c:pt idx="16">
                  <c:v>29.638000000000002</c:v>
                </c:pt>
                <c:pt idx="17">
                  <c:v>42.133000000000003</c:v>
                </c:pt>
                <c:pt idx="18">
                  <c:v>53.661999999999999</c:v>
                </c:pt>
                <c:pt idx="19">
                  <c:v>61.012999999999998</c:v>
                </c:pt>
                <c:pt idx="20">
                  <c:v>65.244</c:v>
                </c:pt>
                <c:pt idx="21">
                  <c:v>68.87</c:v>
                </c:pt>
                <c:pt idx="22">
                  <c:v>70.66</c:v>
                </c:pt>
                <c:pt idx="23">
                  <c:v>69.355999999999995</c:v>
                </c:pt>
                <c:pt idx="24">
                  <c:v>66.417000000000002</c:v>
                </c:pt>
                <c:pt idx="25">
                  <c:v>63.356000000000002</c:v>
                </c:pt>
                <c:pt idx="26">
                  <c:v>60.662999999999997</c:v>
                </c:pt>
                <c:pt idx="27">
                  <c:v>57.084000000000003</c:v>
                </c:pt>
                <c:pt idx="28">
                  <c:v>52.037999999999997</c:v>
                </c:pt>
                <c:pt idx="29">
                  <c:v>45.994</c:v>
                </c:pt>
                <c:pt idx="30">
                  <c:v>39.692</c:v>
                </c:pt>
                <c:pt idx="31">
                  <c:v>32.981000000000002</c:v>
                </c:pt>
                <c:pt idx="32">
                  <c:v>26.131</c:v>
                </c:pt>
                <c:pt idx="33">
                  <c:v>19.87</c:v>
                </c:pt>
                <c:pt idx="34">
                  <c:v>14.497</c:v>
                </c:pt>
                <c:pt idx="35">
                  <c:v>10.429</c:v>
                </c:pt>
                <c:pt idx="36">
                  <c:v>7.39</c:v>
                </c:pt>
                <c:pt idx="37">
                  <c:v>5.2990000000000004</c:v>
                </c:pt>
                <c:pt idx="38">
                  <c:v>3.6989999999999998</c:v>
                </c:pt>
                <c:pt idx="39">
                  <c:v>2.4750000000000001</c:v>
                </c:pt>
                <c:pt idx="40">
                  <c:v>1.571</c:v>
                </c:pt>
                <c:pt idx="41">
                  <c:v>0.997</c:v>
                </c:pt>
                <c:pt idx="42">
                  <c:v>0.68</c:v>
                </c:pt>
                <c:pt idx="43">
                  <c:v>0.52600000000000002</c:v>
                </c:pt>
                <c:pt idx="44">
                  <c:v>0.45500000000000002</c:v>
                </c:pt>
                <c:pt idx="45">
                  <c:v>0.432</c:v>
                </c:pt>
                <c:pt idx="46">
                  <c:v>0.44700000000000001</c:v>
                </c:pt>
                <c:pt idx="47">
                  <c:v>0.49099999999999999</c:v>
                </c:pt>
                <c:pt idx="48">
                  <c:v>0.55300000000000005</c:v>
                </c:pt>
                <c:pt idx="49">
                  <c:v>0.60699999999999998</c:v>
                </c:pt>
                <c:pt idx="50">
                  <c:v>0.61499999999999999</c:v>
                </c:pt>
                <c:pt idx="51">
                  <c:v>0.55500000000000005</c:v>
                </c:pt>
                <c:pt idx="52">
                  <c:v>0.437</c:v>
                </c:pt>
                <c:pt idx="53">
                  <c:v>0.311</c:v>
                </c:pt>
                <c:pt idx="54">
                  <c:v>0.23599999999999999</c:v>
                </c:pt>
                <c:pt idx="55">
                  <c:v>0.21</c:v>
                </c:pt>
                <c:pt idx="56">
                  <c:v>0.23100000000000001</c:v>
                </c:pt>
                <c:pt idx="57">
                  <c:v>0.33100000000000002</c:v>
                </c:pt>
                <c:pt idx="58">
                  <c:v>0.61599999999999999</c:v>
                </c:pt>
                <c:pt idx="59">
                  <c:v>1.2549999999999999</c:v>
                </c:pt>
                <c:pt idx="60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FC-0941-90D4-49B1823A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173615"/>
        <c:axId val="1280524463"/>
      </c:scatterChart>
      <c:valAx>
        <c:axId val="1281173615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24463"/>
        <c:crosses val="autoZero"/>
        <c:crossBetween val="midCat"/>
      </c:valAx>
      <c:valAx>
        <c:axId val="1280524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17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I_in_filters!$E$5:$E$305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I_in_filters!$F$5:$F$305</c:f>
              <c:numCache>
                <c:formatCode>General</c:formatCode>
                <c:ptCount val="301"/>
                <c:pt idx="0">
                  <c:v>9.0999999999999998E-2</c:v>
                </c:pt>
                <c:pt idx="1">
                  <c:v>9.6199999999999994E-2</c:v>
                </c:pt>
                <c:pt idx="2">
                  <c:v>0.1014</c:v>
                </c:pt>
                <c:pt idx="3">
                  <c:v>0.1066</c:v>
                </c:pt>
                <c:pt idx="4">
                  <c:v>0.11180000000000001</c:v>
                </c:pt>
                <c:pt idx="5">
                  <c:v>0.11700000000000001</c:v>
                </c:pt>
                <c:pt idx="6">
                  <c:v>0.1232</c:v>
                </c:pt>
                <c:pt idx="7">
                  <c:v>0.12940000000000002</c:v>
                </c:pt>
                <c:pt idx="8">
                  <c:v>0.1356</c:v>
                </c:pt>
                <c:pt idx="9">
                  <c:v>0.14179999999999998</c:v>
                </c:pt>
                <c:pt idx="10">
                  <c:v>0.14799999999999999</c:v>
                </c:pt>
                <c:pt idx="11">
                  <c:v>0.15259999999999999</c:v>
                </c:pt>
                <c:pt idx="12">
                  <c:v>0.15720000000000001</c:v>
                </c:pt>
                <c:pt idx="13">
                  <c:v>0.1618</c:v>
                </c:pt>
                <c:pt idx="14">
                  <c:v>0.16640000000000002</c:v>
                </c:pt>
                <c:pt idx="15">
                  <c:v>0.17100000000000001</c:v>
                </c:pt>
                <c:pt idx="16">
                  <c:v>0.17480000000000001</c:v>
                </c:pt>
                <c:pt idx="17">
                  <c:v>0.17860000000000001</c:v>
                </c:pt>
                <c:pt idx="18">
                  <c:v>0.18240000000000001</c:v>
                </c:pt>
                <c:pt idx="19">
                  <c:v>0.1862</c:v>
                </c:pt>
                <c:pt idx="20">
                  <c:v>0.19</c:v>
                </c:pt>
                <c:pt idx="21">
                  <c:v>0.192</c:v>
                </c:pt>
                <c:pt idx="22">
                  <c:v>0.19400000000000001</c:v>
                </c:pt>
                <c:pt idx="23">
                  <c:v>0.19600000000000001</c:v>
                </c:pt>
                <c:pt idx="24">
                  <c:v>0.19800000000000001</c:v>
                </c:pt>
                <c:pt idx="25">
                  <c:v>0.2</c:v>
                </c:pt>
                <c:pt idx="26">
                  <c:v>0.1996</c:v>
                </c:pt>
                <c:pt idx="27">
                  <c:v>0.19920000000000002</c:v>
                </c:pt>
                <c:pt idx="28">
                  <c:v>0.1988</c:v>
                </c:pt>
                <c:pt idx="29">
                  <c:v>0.19840000000000002</c:v>
                </c:pt>
                <c:pt idx="30">
                  <c:v>0.19800000000000001</c:v>
                </c:pt>
                <c:pt idx="31">
                  <c:v>0.19359999999999999</c:v>
                </c:pt>
                <c:pt idx="32">
                  <c:v>0.18920000000000001</c:v>
                </c:pt>
                <c:pt idx="33">
                  <c:v>0.18479999999999999</c:v>
                </c:pt>
                <c:pt idx="34">
                  <c:v>0.1804</c:v>
                </c:pt>
                <c:pt idx="35">
                  <c:v>0.17599999999999999</c:v>
                </c:pt>
                <c:pt idx="36">
                  <c:v>0.17099999999999999</c:v>
                </c:pt>
                <c:pt idx="37">
                  <c:v>0.16599999999999998</c:v>
                </c:pt>
                <c:pt idx="38">
                  <c:v>0.161</c:v>
                </c:pt>
                <c:pt idx="39">
                  <c:v>0.156</c:v>
                </c:pt>
                <c:pt idx="40">
                  <c:v>0.151</c:v>
                </c:pt>
                <c:pt idx="41">
                  <c:v>0.14399999999999999</c:v>
                </c:pt>
                <c:pt idx="42">
                  <c:v>0.13700000000000001</c:v>
                </c:pt>
                <c:pt idx="43">
                  <c:v>0.13</c:v>
                </c:pt>
                <c:pt idx="44">
                  <c:v>0.123</c:v>
                </c:pt>
                <c:pt idx="45">
                  <c:v>0.11600000000000001</c:v>
                </c:pt>
                <c:pt idx="46">
                  <c:v>0.1096</c:v>
                </c:pt>
                <c:pt idx="47">
                  <c:v>0.1032</c:v>
                </c:pt>
                <c:pt idx="48">
                  <c:v>9.6799999999999997E-2</c:v>
                </c:pt>
                <c:pt idx="49">
                  <c:v>9.0400000000000008E-2</c:v>
                </c:pt>
                <c:pt idx="50">
                  <c:v>8.4000000000000005E-2</c:v>
                </c:pt>
                <c:pt idx="51">
                  <c:v>7.8399999999999997E-2</c:v>
                </c:pt>
                <c:pt idx="52">
                  <c:v>7.2800000000000004E-2</c:v>
                </c:pt>
                <c:pt idx="53">
                  <c:v>6.720000000000001E-2</c:v>
                </c:pt>
                <c:pt idx="54">
                  <c:v>6.1600000000000002E-2</c:v>
                </c:pt>
                <c:pt idx="55">
                  <c:v>5.6000000000000001E-2</c:v>
                </c:pt>
                <c:pt idx="56">
                  <c:v>5.2200000000000003E-2</c:v>
                </c:pt>
                <c:pt idx="57">
                  <c:v>4.8399999999999999E-2</c:v>
                </c:pt>
                <c:pt idx="58">
                  <c:v>4.4600000000000001E-2</c:v>
                </c:pt>
                <c:pt idx="59">
                  <c:v>4.0800000000000003E-2</c:v>
                </c:pt>
                <c:pt idx="60">
                  <c:v>3.6999999999999998E-2</c:v>
                </c:pt>
                <c:pt idx="61">
                  <c:v>3.4200000000000001E-2</c:v>
                </c:pt>
                <c:pt idx="62">
                  <c:v>3.1399999999999997E-2</c:v>
                </c:pt>
                <c:pt idx="63">
                  <c:v>2.86E-2</c:v>
                </c:pt>
                <c:pt idx="64">
                  <c:v>2.58E-2</c:v>
                </c:pt>
                <c:pt idx="65">
                  <c:v>2.3E-2</c:v>
                </c:pt>
                <c:pt idx="66">
                  <c:v>2.1399999999999999E-2</c:v>
                </c:pt>
                <c:pt idx="67">
                  <c:v>1.9799999999999998E-2</c:v>
                </c:pt>
                <c:pt idx="68">
                  <c:v>1.8200000000000001E-2</c:v>
                </c:pt>
                <c:pt idx="69">
                  <c:v>1.66E-2</c:v>
                </c:pt>
                <c:pt idx="70">
                  <c:v>1.4999999999999999E-2</c:v>
                </c:pt>
                <c:pt idx="71">
                  <c:v>1.44E-2</c:v>
                </c:pt>
                <c:pt idx="72">
                  <c:v>1.38E-2</c:v>
                </c:pt>
                <c:pt idx="73">
                  <c:v>1.32E-2</c:v>
                </c:pt>
                <c:pt idx="74">
                  <c:v>1.26E-2</c:v>
                </c:pt>
                <c:pt idx="75">
                  <c:v>1.2E-2</c:v>
                </c:pt>
                <c:pt idx="76">
                  <c:v>1.1600000000000001E-2</c:v>
                </c:pt>
                <c:pt idx="77">
                  <c:v>1.12E-2</c:v>
                </c:pt>
                <c:pt idx="78">
                  <c:v>1.0800000000000001E-2</c:v>
                </c:pt>
                <c:pt idx="79">
                  <c:v>1.04E-2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1.0800000000000001E-2</c:v>
                </c:pt>
                <c:pt idx="157">
                  <c:v>1.1600000000000001E-2</c:v>
                </c:pt>
                <c:pt idx="158">
                  <c:v>1.2400000000000001E-2</c:v>
                </c:pt>
                <c:pt idx="159">
                  <c:v>1.32E-2</c:v>
                </c:pt>
                <c:pt idx="160">
                  <c:v>1.4E-2</c:v>
                </c:pt>
                <c:pt idx="161">
                  <c:v>1.4999999999999999E-2</c:v>
                </c:pt>
                <c:pt idx="162">
                  <c:v>1.6E-2</c:v>
                </c:pt>
                <c:pt idx="163">
                  <c:v>1.7000000000000001E-2</c:v>
                </c:pt>
                <c:pt idx="164">
                  <c:v>1.7999999999999999E-2</c:v>
                </c:pt>
                <c:pt idx="165">
                  <c:v>1.9E-2</c:v>
                </c:pt>
                <c:pt idx="166">
                  <c:v>2.18E-2</c:v>
                </c:pt>
                <c:pt idx="167">
                  <c:v>2.46E-2</c:v>
                </c:pt>
                <c:pt idx="168">
                  <c:v>2.7400000000000001E-2</c:v>
                </c:pt>
                <c:pt idx="169">
                  <c:v>3.0200000000000001E-2</c:v>
                </c:pt>
                <c:pt idx="170">
                  <c:v>3.3000000000000002E-2</c:v>
                </c:pt>
                <c:pt idx="171">
                  <c:v>4.0800000000000003E-2</c:v>
                </c:pt>
                <c:pt idx="172">
                  <c:v>4.8599999999999997E-2</c:v>
                </c:pt>
                <c:pt idx="173">
                  <c:v>5.6399999999999999E-2</c:v>
                </c:pt>
                <c:pt idx="174">
                  <c:v>6.4199999999999993E-2</c:v>
                </c:pt>
                <c:pt idx="175">
                  <c:v>7.1999999999999995E-2</c:v>
                </c:pt>
                <c:pt idx="176">
                  <c:v>9.9199999999999997E-2</c:v>
                </c:pt>
                <c:pt idx="177">
                  <c:v>0.12640000000000001</c:v>
                </c:pt>
                <c:pt idx="178">
                  <c:v>0.15360000000000001</c:v>
                </c:pt>
                <c:pt idx="179">
                  <c:v>0.18080000000000002</c:v>
                </c:pt>
                <c:pt idx="180">
                  <c:v>0.20799999999999999</c:v>
                </c:pt>
                <c:pt idx="181">
                  <c:v>0.27100000000000002</c:v>
                </c:pt>
                <c:pt idx="182">
                  <c:v>0.33400000000000002</c:v>
                </c:pt>
                <c:pt idx="183">
                  <c:v>0.39700000000000002</c:v>
                </c:pt>
                <c:pt idx="184">
                  <c:v>0.46000000000000008</c:v>
                </c:pt>
                <c:pt idx="185">
                  <c:v>0.52300000000000002</c:v>
                </c:pt>
                <c:pt idx="186">
                  <c:v>0.69479999999999997</c:v>
                </c:pt>
                <c:pt idx="187">
                  <c:v>0.86660000000000004</c:v>
                </c:pt>
                <c:pt idx="188">
                  <c:v>1.0383999999999998</c:v>
                </c:pt>
                <c:pt idx="189">
                  <c:v>1.2101999999999999</c:v>
                </c:pt>
                <c:pt idx="190">
                  <c:v>1.3819999999999999</c:v>
                </c:pt>
                <c:pt idx="191">
                  <c:v>1.7881999999999998</c:v>
                </c:pt>
                <c:pt idx="192">
                  <c:v>2.1943999999999999</c:v>
                </c:pt>
                <c:pt idx="193">
                  <c:v>2.6006</c:v>
                </c:pt>
                <c:pt idx="194">
                  <c:v>3.0067999999999997</c:v>
                </c:pt>
                <c:pt idx="195">
                  <c:v>3.4129999999999998</c:v>
                </c:pt>
                <c:pt idx="196">
                  <c:v>4.2401999999999997</c:v>
                </c:pt>
                <c:pt idx="197">
                  <c:v>5.0674000000000001</c:v>
                </c:pt>
                <c:pt idx="198">
                  <c:v>5.8946000000000005</c:v>
                </c:pt>
                <c:pt idx="199">
                  <c:v>6.7218</c:v>
                </c:pt>
                <c:pt idx="200">
                  <c:v>7.5490000000000004</c:v>
                </c:pt>
                <c:pt idx="201">
                  <c:v>8.9001999999999999</c:v>
                </c:pt>
                <c:pt idx="202">
                  <c:v>10.2514</c:v>
                </c:pt>
                <c:pt idx="203">
                  <c:v>11.602599999999999</c:v>
                </c:pt>
                <c:pt idx="204">
                  <c:v>12.953800000000001</c:v>
                </c:pt>
                <c:pt idx="205">
                  <c:v>14.305</c:v>
                </c:pt>
                <c:pt idx="206">
                  <c:v>16.117999999999999</c:v>
                </c:pt>
                <c:pt idx="207">
                  <c:v>17.931000000000001</c:v>
                </c:pt>
                <c:pt idx="208">
                  <c:v>19.744</c:v>
                </c:pt>
                <c:pt idx="209">
                  <c:v>21.557000000000002</c:v>
                </c:pt>
                <c:pt idx="210">
                  <c:v>23.37</c:v>
                </c:pt>
                <c:pt idx="211">
                  <c:v>25.3306</c:v>
                </c:pt>
                <c:pt idx="212">
                  <c:v>27.2912</c:v>
                </c:pt>
                <c:pt idx="213">
                  <c:v>29.251800000000003</c:v>
                </c:pt>
                <c:pt idx="214">
                  <c:v>31.212400000000002</c:v>
                </c:pt>
                <c:pt idx="215">
                  <c:v>33.173000000000002</c:v>
                </c:pt>
                <c:pt idx="216">
                  <c:v>34.982399999999998</c:v>
                </c:pt>
                <c:pt idx="217">
                  <c:v>36.791800000000002</c:v>
                </c:pt>
                <c:pt idx="218">
                  <c:v>38.601199999999999</c:v>
                </c:pt>
                <c:pt idx="219">
                  <c:v>40.410600000000002</c:v>
                </c:pt>
                <c:pt idx="220">
                  <c:v>42.22</c:v>
                </c:pt>
                <c:pt idx="221">
                  <c:v>43.670999999999999</c:v>
                </c:pt>
                <c:pt idx="222">
                  <c:v>45.122</c:v>
                </c:pt>
                <c:pt idx="223">
                  <c:v>46.573</c:v>
                </c:pt>
                <c:pt idx="224">
                  <c:v>48.024000000000001</c:v>
                </c:pt>
                <c:pt idx="225">
                  <c:v>49.475000000000001</c:v>
                </c:pt>
                <c:pt idx="226">
                  <c:v>50.691200000000002</c:v>
                </c:pt>
                <c:pt idx="227">
                  <c:v>51.907400000000003</c:v>
                </c:pt>
                <c:pt idx="228">
                  <c:v>53.123599999999996</c:v>
                </c:pt>
                <c:pt idx="229">
                  <c:v>54.339799999999997</c:v>
                </c:pt>
                <c:pt idx="230">
                  <c:v>55.555999999999997</c:v>
                </c:pt>
                <c:pt idx="231">
                  <c:v>56.397999999999996</c:v>
                </c:pt>
                <c:pt idx="232">
                  <c:v>57.239999999999995</c:v>
                </c:pt>
                <c:pt idx="233">
                  <c:v>58.082000000000001</c:v>
                </c:pt>
                <c:pt idx="234">
                  <c:v>58.923999999999999</c:v>
                </c:pt>
                <c:pt idx="235">
                  <c:v>59.765999999999998</c:v>
                </c:pt>
                <c:pt idx="236">
                  <c:v>60.326000000000001</c:v>
                </c:pt>
                <c:pt idx="237">
                  <c:v>60.886000000000003</c:v>
                </c:pt>
                <c:pt idx="238">
                  <c:v>61.445999999999998</c:v>
                </c:pt>
                <c:pt idx="239">
                  <c:v>62.006</c:v>
                </c:pt>
                <c:pt idx="240">
                  <c:v>62.566000000000003</c:v>
                </c:pt>
                <c:pt idx="241">
                  <c:v>62.989800000000002</c:v>
                </c:pt>
                <c:pt idx="242">
                  <c:v>63.413600000000002</c:v>
                </c:pt>
                <c:pt idx="243">
                  <c:v>63.837400000000002</c:v>
                </c:pt>
                <c:pt idx="244">
                  <c:v>64.261200000000002</c:v>
                </c:pt>
                <c:pt idx="245">
                  <c:v>64.685000000000002</c:v>
                </c:pt>
                <c:pt idx="246">
                  <c:v>65.022199999999998</c:v>
                </c:pt>
                <c:pt idx="247">
                  <c:v>65.359399999999994</c:v>
                </c:pt>
                <c:pt idx="248">
                  <c:v>65.696600000000004</c:v>
                </c:pt>
                <c:pt idx="249">
                  <c:v>66.033799999999999</c:v>
                </c:pt>
                <c:pt idx="250">
                  <c:v>66.370999999999995</c:v>
                </c:pt>
                <c:pt idx="251">
                  <c:v>66.67519999999999</c:v>
                </c:pt>
                <c:pt idx="252">
                  <c:v>66.979399999999998</c:v>
                </c:pt>
                <c:pt idx="253">
                  <c:v>67.283599999999993</c:v>
                </c:pt>
                <c:pt idx="254">
                  <c:v>67.587800000000001</c:v>
                </c:pt>
                <c:pt idx="255">
                  <c:v>67.891999999999996</c:v>
                </c:pt>
                <c:pt idx="256">
                  <c:v>68.245800000000003</c:v>
                </c:pt>
                <c:pt idx="257">
                  <c:v>68.599599999999995</c:v>
                </c:pt>
                <c:pt idx="258">
                  <c:v>68.953400000000002</c:v>
                </c:pt>
                <c:pt idx="259">
                  <c:v>69.307199999999995</c:v>
                </c:pt>
                <c:pt idx="260">
                  <c:v>69.661000000000001</c:v>
                </c:pt>
                <c:pt idx="261">
                  <c:v>69.938400000000001</c:v>
                </c:pt>
                <c:pt idx="262">
                  <c:v>70.215800000000002</c:v>
                </c:pt>
                <c:pt idx="263">
                  <c:v>70.493200000000002</c:v>
                </c:pt>
                <c:pt idx="264">
                  <c:v>70.770600000000002</c:v>
                </c:pt>
                <c:pt idx="265">
                  <c:v>71.048000000000002</c:v>
                </c:pt>
                <c:pt idx="266">
                  <c:v>71.170400000000001</c:v>
                </c:pt>
                <c:pt idx="267">
                  <c:v>71.2928</c:v>
                </c:pt>
                <c:pt idx="268">
                  <c:v>71.415199999999999</c:v>
                </c:pt>
                <c:pt idx="269">
                  <c:v>71.537599999999998</c:v>
                </c:pt>
                <c:pt idx="270">
                  <c:v>71.66</c:v>
                </c:pt>
                <c:pt idx="271">
                  <c:v>71.66</c:v>
                </c:pt>
                <c:pt idx="272">
                  <c:v>71.66</c:v>
                </c:pt>
                <c:pt idx="273">
                  <c:v>71.66</c:v>
                </c:pt>
                <c:pt idx="274">
                  <c:v>71.66</c:v>
                </c:pt>
                <c:pt idx="275">
                  <c:v>71.66</c:v>
                </c:pt>
                <c:pt idx="276">
                  <c:v>71.660600000000002</c:v>
                </c:pt>
                <c:pt idx="277">
                  <c:v>71.661199999999994</c:v>
                </c:pt>
                <c:pt idx="278">
                  <c:v>71.661799999999999</c:v>
                </c:pt>
                <c:pt idx="279">
                  <c:v>71.662399999999991</c:v>
                </c:pt>
                <c:pt idx="280">
                  <c:v>71.662999999999997</c:v>
                </c:pt>
                <c:pt idx="281">
                  <c:v>71.691599999999994</c:v>
                </c:pt>
                <c:pt idx="282">
                  <c:v>71.720199999999991</c:v>
                </c:pt>
                <c:pt idx="283">
                  <c:v>71.748800000000003</c:v>
                </c:pt>
                <c:pt idx="284">
                  <c:v>71.7774</c:v>
                </c:pt>
                <c:pt idx="285">
                  <c:v>71.805999999999997</c:v>
                </c:pt>
                <c:pt idx="286">
                  <c:v>72.024999999999991</c:v>
                </c:pt>
                <c:pt idx="287">
                  <c:v>72.244</c:v>
                </c:pt>
                <c:pt idx="288">
                  <c:v>72.462999999999994</c:v>
                </c:pt>
                <c:pt idx="289">
                  <c:v>72.682000000000002</c:v>
                </c:pt>
                <c:pt idx="290">
                  <c:v>72.900999999999996</c:v>
                </c:pt>
                <c:pt idx="291">
                  <c:v>73.205199999999991</c:v>
                </c:pt>
                <c:pt idx="292">
                  <c:v>73.509399999999999</c:v>
                </c:pt>
                <c:pt idx="293">
                  <c:v>73.813599999999994</c:v>
                </c:pt>
                <c:pt idx="294">
                  <c:v>74.117800000000003</c:v>
                </c:pt>
                <c:pt idx="295">
                  <c:v>74.421999999999997</c:v>
                </c:pt>
                <c:pt idx="296">
                  <c:v>74.613599999999991</c:v>
                </c:pt>
                <c:pt idx="297">
                  <c:v>74.805199999999999</c:v>
                </c:pt>
                <c:pt idx="298">
                  <c:v>74.996799999999993</c:v>
                </c:pt>
                <c:pt idx="299">
                  <c:v>75.188400000000001</c:v>
                </c:pt>
                <c:pt idx="300">
                  <c:v>75.38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C-2042-BAD5-92444CE09F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I_in_filters!$E$5:$E$305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I_in_filters!$G$5:$G$305</c:f>
              <c:numCache>
                <c:formatCode>General</c:formatCode>
                <c:ptCount val="301"/>
                <c:pt idx="0">
                  <c:v>3.3239999999999998</c:v>
                </c:pt>
                <c:pt idx="1">
                  <c:v>3.2829999999999999</c:v>
                </c:pt>
                <c:pt idx="2">
                  <c:v>3.242</c:v>
                </c:pt>
                <c:pt idx="3">
                  <c:v>3.2010000000000001</c:v>
                </c:pt>
                <c:pt idx="4">
                  <c:v>3.16</c:v>
                </c:pt>
                <c:pt idx="5">
                  <c:v>3.1190000000000002</c:v>
                </c:pt>
                <c:pt idx="6">
                  <c:v>3.0452000000000004</c:v>
                </c:pt>
                <c:pt idx="7">
                  <c:v>2.9714</c:v>
                </c:pt>
                <c:pt idx="8">
                  <c:v>2.8976000000000002</c:v>
                </c:pt>
                <c:pt idx="9">
                  <c:v>2.8237999999999999</c:v>
                </c:pt>
                <c:pt idx="10">
                  <c:v>2.75</c:v>
                </c:pt>
                <c:pt idx="11">
                  <c:v>2.6669999999999998</c:v>
                </c:pt>
                <c:pt idx="12">
                  <c:v>2.5840000000000001</c:v>
                </c:pt>
                <c:pt idx="13">
                  <c:v>2.5009999999999999</c:v>
                </c:pt>
                <c:pt idx="14">
                  <c:v>2.4180000000000001</c:v>
                </c:pt>
                <c:pt idx="15">
                  <c:v>2.335</c:v>
                </c:pt>
                <c:pt idx="16">
                  <c:v>2.2679999999999998</c:v>
                </c:pt>
                <c:pt idx="17">
                  <c:v>2.2010000000000001</c:v>
                </c:pt>
                <c:pt idx="18">
                  <c:v>2.1339999999999999</c:v>
                </c:pt>
                <c:pt idx="19">
                  <c:v>2.0670000000000002</c:v>
                </c:pt>
                <c:pt idx="20">
                  <c:v>2</c:v>
                </c:pt>
                <c:pt idx="21">
                  <c:v>1.9505999999999999</c:v>
                </c:pt>
                <c:pt idx="22">
                  <c:v>1.9012</c:v>
                </c:pt>
                <c:pt idx="23">
                  <c:v>1.8517999999999999</c:v>
                </c:pt>
                <c:pt idx="24">
                  <c:v>1.8024</c:v>
                </c:pt>
                <c:pt idx="25">
                  <c:v>1.7529999999999999</c:v>
                </c:pt>
                <c:pt idx="26">
                  <c:v>1.7258</c:v>
                </c:pt>
                <c:pt idx="27">
                  <c:v>1.6985999999999999</c:v>
                </c:pt>
                <c:pt idx="28">
                  <c:v>1.6714</c:v>
                </c:pt>
                <c:pt idx="29">
                  <c:v>1.6441999999999999</c:v>
                </c:pt>
                <c:pt idx="30">
                  <c:v>1.617</c:v>
                </c:pt>
                <c:pt idx="31">
                  <c:v>1.6232</c:v>
                </c:pt>
                <c:pt idx="32">
                  <c:v>1.6294</c:v>
                </c:pt>
                <c:pt idx="33">
                  <c:v>1.6355999999999999</c:v>
                </c:pt>
                <c:pt idx="34">
                  <c:v>1.6417999999999999</c:v>
                </c:pt>
                <c:pt idx="35">
                  <c:v>1.6479999999999999</c:v>
                </c:pt>
                <c:pt idx="36">
                  <c:v>1.6887999999999999</c:v>
                </c:pt>
                <c:pt idx="37">
                  <c:v>1.7296</c:v>
                </c:pt>
                <c:pt idx="38">
                  <c:v>1.7704</c:v>
                </c:pt>
                <c:pt idx="39">
                  <c:v>1.8112000000000001</c:v>
                </c:pt>
                <c:pt idx="40">
                  <c:v>1.8520000000000001</c:v>
                </c:pt>
                <c:pt idx="41">
                  <c:v>1.9288000000000001</c:v>
                </c:pt>
                <c:pt idx="42">
                  <c:v>2.0056000000000003</c:v>
                </c:pt>
                <c:pt idx="43">
                  <c:v>2.0824000000000003</c:v>
                </c:pt>
                <c:pt idx="44">
                  <c:v>2.1592000000000002</c:v>
                </c:pt>
                <c:pt idx="45">
                  <c:v>2.2360000000000002</c:v>
                </c:pt>
                <c:pt idx="46">
                  <c:v>2.3556000000000004</c:v>
                </c:pt>
                <c:pt idx="47">
                  <c:v>2.4752000000000001</c:v>
                </c:pt>
                <c:pt idx="48">
                  <c:v>2.5948000000000002</c:v>
                </c:pt>
                <c:pt idx="49">
                  <c:v>2.7143999999999999</c:v>
                </c:pt>
                <c:pt idx="50">
                  <c:v>2.8340000000000001</c:v>
                </c:pt>
                <c:pt idx="51">
                  <c:v>3.0100000000000002</c:v>
                </c:pt>
                <c:pt idx="52">
                  <c:v>3.1859999999999999</c:v>
                </c:pt>
                <c:pt idx="53">
                  <c:v>3.3620000000000001</c:v>
                </c:pt>
                <c:pt idx="54">
                  <c:v>3.5380000000000003</c:v>
                </c:pt>
                <c:pt idx="55">
                  <c:v>3.714</c:v>
                </c:pt>
                <c:pt idx="56">
                  <c:v>4.0053999999999998</c:v>
                </c:pt>
                <c:pt idx="57">
                  <c:v>4.2968000000000002</c:v>
                </c:pt>
                <c:pt idx="58">
                  <c:v>4.5882000000000005</c:v>
                </c:pt>
                <c:pt idx="59">
                  <c:v>4.8795999999999999</c:v>
                </c:pt>
                <c:pt idx="60">
                  <c:v>5.1710000000000003</c:v>
                </c:pt>
                <c:pt idx="61">
                  <c:v>5.6896000000000004</c:v>
                </c:pt>
                <c:pt idx="62">
                  <c:v>6.2081999999999997</c:v>
                </c:pt>
                <c:pt idx="63">
                  <c:v>6.7268000000000008</c:v>
                </c:pt>
                <c:pt idx="64">
                  <c:v>7.2454000000000001</c:v>
                </c:pt>
                <c:pt idx="65">
                  <c:v>7.7640000000000002</c:v>
                </c:pt>
                <c:pt idx="66">
                  <c:v>8.6638000000000002</c:v>
                </c:pt>
                <c:pt idx="67">
                  <c:v>9.563600000000001</c:v>
                </c:pt>
                <c:pt idx="68">
                  <c:v>10.4634</c:v>
                </c:pt>
                <c:pt idx="69">
                  <c:v>11.363199999999999</c:v>
                </c:pt>
                <c:pt idx="70">
                  <c:v>12.263</c:v>
                </c:pt>
                <c:pt idx="71">
                  <c:v>13.710799999999999</c:v>
                </c:pt>
                <c:pt idx="72">
                  <c:v>15.1586</c:v>
                </c:pt>
                <c:pt idx="73">
                  <c:v>16.606400000000001</c:v>
                </c:pt>
                <c:pt idx="74">
                  <c:v>18.054199999999998</c:v>
                </c:pt>
                <c:pt idx="75">
                  <c:v>19.501999999999999</c:v>
                </c:pt>
                <c:pt idx="76">
                  <c:v>21.529199999999999</c:v>
                </c:pt>
                <c:pt idx="77">
                  <c:v>23.5564</c:v>
                </c:pt>
                <c:pt idx="78">
                  <c:v>25.583600000000001</c:v>
                </c:pt>
                <c:pt idx="79">
                  <c:v>27.610800000000001</c:v>
                </c:pt>
                <c:pt idx="80">
                  <c:v>29.638000000000002</c:v>
                </c:pt>
                <c:pt idx="81">
                  <c:v>32.137</c:v>
                </c:pt>
                <c:pt idx="82">
                  <c:v>34.636000000000003</c:v>
                </c:pt>
                <c:pt idx="83">
                  <c:v>37.135000000000005</c:v>
                </c:pt>
                <c:pt idx="84">
                  <c:v>39.634</c:v>
                </c:pt>
                <c:pt idx="85">
                  <c:v>42.133000000000003</c:v>
                </c:pt>
                <c:pt idx="86">
                  <c:v>44.438800000000001</c:v>
                </c:pt>
                <c:pt idx="87">
                  <c:v>46.744599999999998</c:v>
                </c:pt>
                <c:pt idx="88">
                  <c:v>49.050400000000003</c:v>
                </c:pt>
                <c:pt idx="89">
                  <c:v>51.356200000000001</c:v>
                </c:pt>
                <c:pt idx="90">
                  <c:v>53.661999999999999</c:v>
                </c:pt>
                <c:pt idx="91">
                  <c:v>55.132199999999997</c:v>
                </c:pt>
                <c:pt idx="92">
                  <c:v>56.602399999999996</c:v>
                </c:pt>
                <c:pt idx="93">
                  <c:v>58.072600000000001</c:v>
                </c:pt>
                <c:pt idx="94">
                  <c:v>59.5428</c:v>
                </c:pt>
                <c:pt idx="95">
                  <c:v>61.012999999999998</c:v>
                </c:pt>
                <c:pt idx="96">
                  <c:v>61.859200000000001</c:v>
                </c:pt>
                <c:pt idx="97">
                  <c:v>62.705399999999997</c:v>
                </c:pt>
                <c:pt idx="98">
                  <c:v>63.551600000000001</c:v>
                </c:pt>
                <c:pt idx="99">
                  <c:v>64.397800000000004</c:v>
                </c:pt>
                <c:pt idx="100">
                  <c:v>65.244</c:v>
                </c:pt>
                <c:pt idx="101">
                  <c:v>65.969200000000001</c:v>
                </c:pt>
                <c:pt idx="102">
                  <c:v>66.694400000000002</c:v>
                </c:pt>
                <c:pt idx="103">
                  <c:v>67.419600000000003</c:v>
                </c:pt>
                <c:pt idx="104">
                  <c:v>68.144800000000004</c:v>
                </c:pt>
                <c:pt idx="105">
                  <c:v>68.87</c:v>
                </c:pt>
                <c:pt idx="106">
                  <c:v>69.228000000000009</c:v>
                </c:pt>
                <c:pt idx="107">
                  <c:v>69.585999999999999</c:v>
                </c:pt>
                <c:pt idx="108">
                  <c:v>69.944000000000003</c:v>
                </c:pt>
                <c:pt idx="109">
                  <c:v>70.301999999999992</c:v>
                </c:pt>
                <c:pt idx="110">
                  <c:v>70.66</c:v>
                </c:pt>
                <c:pt idx="111">
                  <c:v>70.399199999999993</c:v>
                </c:pt>
                <c:pt idx="112">
                  <c:v>70.13839999999999</c:v>
                </c:pt>
                <c:pt idx="113">
                  <c:v>69.877600000000001</c:v>
                </c:pt>
                <c:pt idx="114">
                  <c:v>69.616799999999998</c:v>
                </c:pt>
                <c:pt idx="115">
                  <c:v>69.355999999999995</c:v>
                </c:pt>
                <c:pt idx="116">
                  <c:v>68.768199999999993</c:v>
                </c:pt>
                <c:pt idx="117">
                  <c:v>68.180399999999992</c:v>
                </c:pt>
                <c:pt idx="118">
                  <c:v>67.592600000000004</c:v>
                </c:pt>
                <c:pt idx="119">
                  <c:v>67.004800000000003</c:v>
                </c:pt>
                <c:pt idx="120">
                  <c:v>66.417000000000002</c:v>
                </c:pt>
                <c:pt idx="121">
                  <c:v>65.8048</c:v>
                </c:pt>
                <c:pt idx="122">
                  <c:v>65.192599999999999</c:v>
                </c:pt>
                <c:pt idx="123">
                  <c:v>64.580399999999997</c:v>
                </c:pt>
                <c:pt idx="124">
                  <c:v>63.968200000000003</c:v>
                </c:pt>
                <c:pt idx="125">
                  <c:v>63.356000000000002</c:v>
                </c:pt>
                <c:pt idx="126">
                  <c:v>62.817399999999999</c:v>
                </c:pt>
                <c:pt idx="127">
                  <c:v>62.278799999999997</c:v>
                </c:pt>
                <c:pt idx="128">
                  <c:v>61.740200000000002</c:v>
                </c:pt>
                <c:pt idx="129">
                  <c:v>61.201599999999999</c:v>
                </c:pt>
                <c:pt idx="130">
                  <c:v>60.662999999999997</c:v>
                </c:pt>
                <c:pt idx="131">
                  <c:v>59.947199999999995</c:v>
                </c:pt>
                <c:pt idx="132">
                  <c:v>59.231400000000001</c:v>
                </c:pt>
                <c:pt idx="133">
                  <c:v>58.515599999999999</c:v>
                </c:pt>
                <c:pt idx="134">
                  <c:v>57.799800000000005</c:v>
                </c:pt>
                <c:pt idx="135">
                  <c:v>57.084000000000003</c:v>
                </c:pt>
                <c:pt idx="136">
                  <c:v>56.074800000000003</c:v>
                </c:pt>
                <c:pt idx="137">
                  <c:v>55.065600000000003</c:v>
                </c:pt>
                <c:pt idx="138">
                  <c:v>54.056399999999996</c:v>
                </c:pt>
                <c:pt idx="139">
                  <c:v>53.047199999999997</c:v>
                </c:pt>
                <c:pt idx="140">
                  <c:v>52.037999999999997</c:v>
                </c:pt>
                <c:pt idx="141">
                  <c:v>50.8292</c:v>
                </c:pt>
                <c:pt idx="142">
                  <c:v>49.620399999999997</c:v>
                </c:pt>
                <c:pt idx="143">
                  <c:v>48.4116</c:v>
                </c:pt>
                <c:pt idx="144">
                  <c:v>47.202799999999996</c:v>
                </c:pt>
                <c:pt idx="145">
                  <c:v>45.994</c:v>
                </c:pt>
                <c:pt idx="146">
                  <c:v>44.733600000000003</c:v>
                </c:pt>
                <c:pt idx="147">
                  <c:v>43.473199999999999</c:v>
                </c:pt>
                <c:pt idx="148">
                  <c:v>42.212800000000001</c:v>
                </c:pt>
                <c:pt idx="149">
                  <c:v>40.952399999999997</c:v>
                </c:pt>
                <c:pt idx="150">
                  <c:v>39.692</c:v>
                </c:pt>
                <c:pt idx="151">
                  <c:v>38.349800000000002</c:v>
                </c:pt>
                <c:pt idx="152">
                  <c:v>37.007600000000004</c:v>
                </c:pt>
                <c:pt idx="153">
                  <c:v>35.665399999999998</c:v>
                </c:pt>
                <c:pt idx="154">
                  <c:v>34.3232</c:v>
                </c:pt>
                <c:pt idx="155">
                  <c:v>32.981000000000002</c:v>
                </c:pt>
                <c:pt idx="156">
                  <c:v>31.611000000000001</c:v>
                </c:pt>
                <c:pt idx="157">
                  <c:v>30.241</c:v>
                </c:pt>
                <c:pt idx="158">
                  <c:v>28.871000000000002</c:v>
                </c:pt>
                <c:pt idx="159">
                  <c:v>27.501000000000001</c:v>
                </c:pt>
                <c:pt idx="160">
                  <c:v>26.131</c:v>
                </c:pt>
                <c:pt idx="161">
                  <c:v>24.878800000000002</c:v>
                </c:pt>
                <c:pt idx="162">
                  <c:v>23.6266</c:v>
                </c:pt>
                <c:pt idx="163">
                  <c:v>22.374400000000001</c:v>
                </c:pt>
                <c:pt idx="164">
                  <c:v>21.122199999999999</c:v>
                </c:pt>
                <c:pt idx="165">
                  <c:v>19.87</c:v>
                </c:pt>
                <c:pt idx="166">
                  <c:v>18.795400000000001</c:v>
                </c:pt>
                <c:pt idx="167">
                  <c:v>17.720800000000001</c:v>
                </c:pt>
                <c:pt idx="168">
                  <c:v>16.6462</c:v>
                </c:pt>
                <c:pt idx="169">
                  <c:v>15.5716</c:v>
                </c:pt>
                <c:pt idx="170">
                  <c:v>14.497</c:v>
                </c:pt>
                <c:pt idx="171">
                  <c:v>13.683400000000001</c:v>
                </c:pt>
                <c:pt idx="172">
                  <c:v>12.8698</c:v>
                </c:pt>
                <c:pt idx="173">
                  <c:v>12.0562</c:v>
                </c:pt>
                <c:pt idx="174">
                  <c:v>11.242599999999999</c:v>
                </c:pt>
                <c:pt idx="175">
                  <c:v>10.429</c:v>
                </c:pt>
                <c:pt idx="176">
                  <c:v>9.821200000000001</c:v>
                </c:pt>
                <c:pt idx="177">
                  <c:v>9.2134</c:v>
                </c:pt>
                <c:pt idx="178">
                  <c:v>8.6056000000000008</c:v>
                </c:pt>
                <c:pt idx="179">
                  <c:v>7.9977999999999998</c:v>
                </c:pt>
                <c:pt idx="180">
                  <c:v>7.39</c:v>
                </c:pt>
                <c:pt idx="181">
                  <c:v>6.9718</c:v>
                </c:pt>
                <c:pt idx="182">
                  <c:v>6.5536000000000003</c:v>
                </c:pt>
                <c:pt idx="183">
                  <c:v>6.1354000000000006</c:v>
                </c:pt>
                <c:pt idx="184">
                  <c:v>5.7172000000000001</c:v>
                </c:pt>
                <c:pt idx="185">
                  <c:v>5.2990000000000004</c:v>
                </c:pt>
                <c:pt idx="186">
                  <c:v>4.9790000000000001</c:v>
                </c:pt>
                <c:pt idx="187">
                  <c:v>4.6589999999999998</c:v>
                </c:pt>
                <c:pt idx="188">
                  <c:v>4.3390000000000004</c:v>
                </c:pt>
                <c:pt idx="189">
                  <c:v>4.0190000000000001</c:v>
                </c:pt>
                <c:pt idx="190">
                  <c:v>3.6989999999999998</c:v>
                </c:pt>
                <c:pt idx="191">
                  <c:v>3.4541999999999997</c:v>
                </c:pt>
                <c:pt idx="192">
                  <c:v>3.2094</c:v>
                </c:pt>
                <c:pt idx="193">
                  <c:v>2.9645999999999999</c:v>
                </c:pt>
                <c:pt idx="194">
                  <c:v>2.7198000000000002</c:v>
                </c:pt>
                <c:pt idx="195">
                  <c:v>2.4750000000000001</c:v>
                </c:pt>
                <c:pt idx="196">
                  <c:v>2.2942</c:v>
                </c:pt>
                <c:pt idx="197">
                  <c:v>2.1133999999999999</c:v>
                </c:pt>
                <c:pt idx="198">
                  <c:v>1.9325999999999999</c:v>
                </c:pt>
                <c:pt idx="199">
                  <c:v>1.7518</c:v>
                </c:pt>
                <c:pt idx="200">
                  <c:v>1.571</c:v>
                </c:pt>
                <c:pt idx="201">
                  <c:v>1.4561999999999999</c:v>
                </c:pt>
                <c:pt idx="202">
                  <c:v>1.3413999999999999</c:v>
                </c:pt>
                <c:pt idx="203">
                  <c:v>1.2265999999999999</c:v>
                </c:pt>
                <c:pt idx="204">
                  <c:v>1.1118000000000001</c:v>
                </c:pt>
                <c:pt idx="205">
                  <c:v>0.997</c:v>
                </c:pt>
                <c:pt idx="206">
                  <c:v>0.93359999999999999</c:v>
                </c:pt>
                <c:pt idx="207">
                  <c:v>0.87020000000000008</c:v>
                </c:pt>
                <c:pt idx="208">
                  <c:v>0.80679999999999996</c:v>
                </c:pt>
                <c:pt idx="209">
                  <c:v>0.74340000000000006</c:v>
                </c:pt>
                <c:pt idx="210">
                  <c:v>0.68</c:v>
                </c:pt>
                <c:pt idx="211">
                  <c:v>0.6492</c:v>
                </c:pt>
                <c:pt idx="212">
                  <c:v>0.61840000000000006</c:v>
                </c:pt>
                <c:pt idx="213">
                  <c:v>0.58760000000000001</c:v>
                </c:pt>
                <c:pt idx="214">
                  <c:v>0.55680000000000007</c:v>
                </c:pt>
                <c:pt idx="215">
                  <c:v>0.52600000000000002</c:v>
                </c:pt>
                <c:pt idx="216">
                  <c:v>0.51180000000000003</c:v>
                </c:pt>
                <c:pt idx="217">
                  <c:v>0.49760000000000004</c:v>
                </c:pt>
                <c:pt idx="218">
                  <c:v>0.4834</c:v>
                </c:pt>
                <c:pt idx="219">
                  <c:v>0.46920000000000001</c:v>
                </c:pt>
                <c:pt idx="220">
                  <c:v>0.45500000000000002</c:v>
                </c:pt>
                <c:pt idx="221">
                  <c:v>0.45040000000000002</c:v>
                </c:pt>
                <c:pt idx="222">
                  <c:v>0.44580000000000003</c:v>
                </c:pt>
                <c:pt idx="223">
                  <c:v>0.44119999999999998</c:v>
                </c:pt>
                <c:pt idx="224">
                  <c:v>0.43659999999999999</c:v>
                </c:pt>
                <c:pt idx="225">
                  <c:v>0.432</c:v>
                </c:pt>
                <c:pt idx="226">
                  <c:v>0.435</c:v>
                </c:pt>
                <c:pt idx="227">
                  <c:v>0.438</c:v>
                </c:pt>
                <c:pt idx="228">
                  <c:v>0.441</c:v>
                </c:pt>
                <c:pt idx="229">
                  <c:v>0.44400000000000001</c:v>
                </c:pt>
                <c:pt idx="230">
                  <c:v>0.44700000000000001</c:v>
                </c:pt>
                <c:pt idx="231">
                  <c:v>0.45579999999999998</c:v>
                </c:pt>
                <c:pt idx="232">
                  <c:v>0.46460000000000001</c:v>
                </c:pt>
                <c:pt idx="233">
                  <c:v>0.47339999999999999</c:v>
                </c:pt>
                <c:pt idx="234">
                  <c:v>0.48220000000000002</c:v>
                </c:pt>
                <c:pt idx="235">
                  <c:v>0.49099999999999999</c:v>
                </c:pt>
                <c:pt idx="236">
                  <c:v>0.50339999999999996</c:v>
                </c:pt>
                <c:pt idx="237">
                  <c:v>0.51580000000000004</c:v>
                </c:pt>
                <c:pt idx="238">
                  <c:v>0.5282</c:v>
                </c:pt>
                <c:pt idx="239">
                  <c:v>0.54060000000000008</c:v>
                </c:pt>
                <c:pt idx="240">
                  <c:v>0.55300000000000005</c:v>
                </c:pt>
                <c:pt idx="241">
                  <c:v>0.56380000000000008</c:v>
                </c:pt>
                <c:pt idx="242">
                  <c:v>0.5746</c:v>
                </c:pt>
                <c:pt idx="243">
                  <c:v>0.58540000000000003</c:v>
                </c:pt>
                <c:pt idx="244">
                  <c:v>0.59619999999999995</c:v>
                </c:pt>
                <c:pt idx="245">
                  <c:v>0.60699999999999998</c:v>
                </c:pt>
                <c:pt idx="246">
                  <c:v>0.60860000000000003</c:v>
                </c:pt>
                <c:pt idx="247">
                  <c:v>0.61019999999999996</c:v>
                </c:pt>
                <c:pt idx="248">
                  <c:v>0.61180000000000001</c:v>
                </c:pt>
                <c:pt idx="249">
                  <c:v>0.61339999999999995</c:v>
                </c:pt>
                <c:pt idx="250">
                  <c:v>0.61499999999999999</c:v>
                </c:pt>
                <c:pt idx="251">
                  <c:v>0.60299999999999998</c:v>
                </c:pt>
                <c:pt idx="252">
                  <c:v>0.59099999999999997</c:v>
                </c:pt>
                <c:pt idx="253">
                  <c:v>0.57900000000000007</c:v>
                </c:pt>
                <c:pt idx="254">
                  <c:v>0.56700000000000006</c:v>
                </c:pt>
                <c:pt idx="255">
                  <c:v>0.55500000000000005</c:v>
                </c:pt>
                <c:pt idx="256">
                  <c:v>0.53140000000000009</c:v>
                </c:pt>
                <c:pt idx="257">
                  <c:v>0.50780000000000003</c:v>
                </c:pt>
                <c:pt idx="258">
                  <c:v>0.48420000000000002</c:v>
                </c:pt>
                <c:pt idx="259">
                  <c:v>0.46060000000000001</c:v>
                </c:pt>
                <c:pt idx="260">
                  <c:v>0.437</c:v>
                </c:pt>
                <c:pt idx="261">
                  <c:v>0.4118</c:v>
                </c:pt>
                <c:pt idx="262">
                  <c:v>0.3866</c:v>
                </c:pt>
                <c:pt idx="263">
                  <c:v>0.3614</c:v>
                </c:pt>
                <c:pt idx="264">
                  <c:v>0.3362</c:v>
                </c:pt>
                <c:pt idx="265">
                  <c:v>0.311</c:v>
                </c:pt>
                <c:pt idx="266">
                  <c:v>0.29599999999999999</c:v>
                </c:pt>
                <c:pt idx="267">
                  <c:v>0.28099999999999997</c:v>
                </c:pt>
                <c:pt idx="268">
                  <c:v>0.26600000000000001</c:v>
                </c:pt>
                <c:pt idx="269">
                  <c:v>0.251</c:v>
                </c:pt>
                <c:pt idx="270">
                  <c:v>0.23599999999999999</c:v>
                </c:pt>
                <c:pt idx="271">
                  <c:v>0.23079999999999998</c:v>
                </c:pt>
                <c:pt idx="272">
                  <c:v>0.22559999999999999</c:v>
                </c:pt>
                <c:pt idx="273">
                  <c:v>0.22039999999999998</c:v>
                </c:pt>
                <c:pt idx="274">
                  <c:v>0.2152</c:v>
                </c:pt>
                <c:pt idx="275">
                  <c:v>0.21</c:v>
                </c:pt>
                <c:pt idx="276">
                  <c:v>0.2142</c:v>
                </c:pt>
                <c:pt idx="277">
                  <c:v>0.21840000000000001</c:v>
                </c:pt>
                <c:pt idx="278">
                  <c:v>0.22259999999999999</c:v>
                </c:pt>
                <c:pt idx="279">
                  <c:v>0.2268</c:v>
                </c:pt>
                <c:pt idx="280">
                  <c:v>0.23100000000000001</c:v>
                </c:pt>
                <c:pt idx="281">
                  <c:v>0.251</c:v>
                </c:pt>
                <c:pt idx="282">
                  <c:v>0.27100000000000002</c:v>
                </c:pt>
                <c:pt idx="283">
                  <c:v>0.29100000000000004</c:v>
                </c:pt>
                <c:pt idx="284">
                  <c:v>0.311</c:v>
                </c:pt>
                <c:pt idx="285">
                  <c:v>0.33100000000000002</c:v>
                </c:pt>
                <c:pt idx="286">
                  <c:v>0.38800000000000001</c:v>
                </c:pt>
                <c:pt idx="287">
                  <c:v>0.44500000000000001</c:v>
                </c:pt>
                <c:pt idx="288">
                  <c:v>0.502</c:v>
                </c:pt>
                <c:pt idx="289">
                  <c:v>0.55899999999999994</c:v>
                </c:pt>
                <c:pt idx="290">
                  <c:v>0.61599999999999999</c:v>
                </c:pt>
                <c:pt idx="291">
                  <c:v>0.74380000000000002</c:v>
                </c:pt>
                <c:pt idx="292">
                  <c:v>0.87159999999999993</c:v>
                </c:pt>
                <c:pt idx="293">
                  <c:v>0.99939999999999996</c:v>
                </c:pt>
                <c:pt idx="294">
                  <c:v>1.1271999999999998</c:v>
                </c:pt>
                <c:pt idx="295">
                  <c:v>1.2549999999999999</c:v>
                </c:pt>
                <c:pt idx="296">
                  <c:v>1.4987999999999999</c:v>
                </c:pt>
                <c:pt idx="297">
                  <c:v>1.7425999999999999</c:v>
                </c:pt>
                <c:pt idx="298">
                  <c:v>1.9864000000000002</c:v>
                </c:pt>
                <c:pt idx="299">
                  <c:v>2.2302</c:v>
                </c:pt>
                <c:pt idx="300">
                  <c:v>2.4740000000000002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C-2042-BAD5-92444CE0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669743"/>
        <c:axId val="1251671663"/>
      </c:scatterChart>
      <c:valAx>
        <c:axId val="128066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71663"/>
        <c:crosses val="autoZero"/>
        <c:crossBetween val="midCat"/>
      </c:valAx>
      <c:valAx>
        <c:axId val="1251671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669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I_in_LED!$B$1</c:f>
              <c:strCache>
                <c:ptCount val="1"/>
                <c:pt idx="0">
                  <c:v>white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I_in_LED!$A$2:$A$382</c:f>
              <c:numCache>
                <c:formatCode>General</c:formatCode>
                <c:ptCount val="38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I_in_LED!$G$2:$G$382</c:f>
              <c:numCache>
                <c:formatCode>General</c:formatCode>
                <c:ptCount val="381"/>
                <c:pt idx="0">
                  <c:v>2.5371999999999999E-2</c:v>
                </c:pt>
                <c:pt idx="1">
                  <c:v>2.64E-2</c:v>
                </c:pt>
                <c:pt idx="2">
                  <c:v>2.7359000000000001E-2</c:v>
                </c:pt>
                <c:pt idx="3">
                  <c:v>2.8306000000000001E-2</c:v>
                </c:pt>
                <c:pt idx="4">
                  <c:v>2.9041000000000001E-2</c:v>
                </c:pt>
                <c:pt idx="5">
                  <c:v>2.989E-2</c:v>
                </c:pt>
                <c:pt idx="6">
                  <c:v>3.2207E-2</c:v>
                </c:pt>
                <c:pt idx="7">
                  <c:v>3.4667999999999997E-2</c:v>
                </c:pt>
                <c:pt idx="8">
                  <c:v>3.7638999999999999E-2</c:v>
                </c:pt>
                <c:pt idx="9">
                  <c:v>4.1251999999999997E-2</c:v>
                </c:pt>
                <c:pt idx="10">
                  <c:v>4.6086000000000002E-2</c:v>
                </c:pt>
                <c:pt idx="11">
                  <c:v>5.1554000000000003E-2</c:v>
                </c:pt>
                <c:pt idx="12">
                  <c:v>5.7718999999999999E-2</c:v>
                </c:pt>
                <c:pt idx="13">
                  <c:v>6.6243999999999997E-2</c:v>
                </c:pt>
                <c:pt idx="14">
                  <c:v>7.6296000000000003E-2</c:v>
                </c:pt>
                <c:pt idx="15">
                  <c:v>8.7833999999999995E-2</c:v>
                </c:pt>
                <c:pt idx="16">
                  <c:v>9.9917000000000006E-2</c:v>
                </c:pt>
                <c:pt idx="17">
                  <c:v>0.11785900000000001</c:v>
                </c:pt>
                <c:pt idx="18">
                  <c:v>0.13672999999999999</c:v>
                </c:pt>
                <c:pt idx="19">
                  <c:v>0.15920200000000001</c:v>
                </c:pt>
                <c:pt idx="20">
                  <c:v>0.182975</c:v>
                </c:pt>
                <c:pt idx="21">
                  <c:v>0.21337700000000001</c:v>
                </c:pt>
                <c:pt idx="22">
                  <c:v>0.24640899999999999</c:v>
                </c:pt>
                <c:pt idx="23">
                  <c:v>0.28560799999999997</c:v>
                </c:pt>
                <c:pt idx="24">
                  <c:v>0.32853500000000002</c:v>
                </c:pt>
                <c:pt idx="25">
                  <c:v>0.37633499999999998</c:v>
                </c:pt>
                <c:pt idx="26">
                  <c:v>0.43097999999999997</c:v>
                </c:pt>
                <c:pt idx="27">
                  <c:v>0.49086099999999999</c:v>
                </c:pt>
                <c:pt idx="28">
                  <c:v>0.55891500000000005</c:v>
                </c:pt>
                <c:pt idx="29">
                  <c:v>0.630494</c:v>
                </c:pt>
                <c:pt idx="30">
                  <c:v>0.71820300000000004</c:v>
                </c:pt>
                <c:pt idx="31">
                  <c:v>0.80905499999999997</c:v>
                </c:pt>
                <c:pt idx="32">
                  <c:v>0.918879</c:v>
                </c:pt>
                <c:pt idx="33">
                  <c:v>1.032788</c:v>
                </c:pt>
                <c:pt idx="34">
                  <c:v>1.1691959999999999</c:v>
                </c:pt>
                <c:pt idx="35">
                  <c:v>1.313599</c:v>
                </c:pt>
                <c:pt idx="36">
                  <c:v>1.4776370000000001</c:v>
                </c:pt>
                <c:pt idx="37">
                  <c:v>1.654544</c:v>
                </c:pt>
                <c:pt idx="38">
                  <c:v>1.848716</c:v>
                </c:pt>
                <c:pt idx="39">
                  <c:v>2.0558190000000001</c:v>
                </c:pt>
                <c:pt idx="40">
                  <c:v>2.2729699999999999</c:v>
                </c:pt>
                <c:pt idx="41">
                  <c:v>2.4925480000000002</c:v>
                </c:pt>
                <c:pt idx="42">
                  <c:v>2.713679</c:v>
                </c:pt>
                <c:pt idx="43">
                  <c:v>2.9138540000000002</c:v>
                </c:pt>
                <c:pt idx="44">
                  <c:v>3.1108560000000001</c:v>
                </c:pt>
                <c:pt idx="45">
                  <c:v>3.2580209999999998</c:v>
                </c:pt>
                <c:pt idx="46">
                  <c:v>3.3944160000000001</c:v>
                </c:pt>
                <c:pt idx="47">
                  <c:v>3.4713129999999999</c:v>
                </c:pt>
                <c:pt idx="48">
                  <c:v>3.5235379999999998</c:v>
                </c:pt>
                <c:pt idx="49">
                  <c:v>3.5201389999999999</c:v>
                </c:pt>
                <c:pt idx="50">
                  <c:v>3.4827490000000001</c:v>
                </c:pt>
                <c:pt idx="51">
                  <c:v>3.4052959999999999</c:v>
                </c:pt>
                <c:pt idx="52">
                  <c:v>3.2921140000000002</c:v>
                </c:pt>
                <c:pt idx="53">
                  <c:v>3.155948</c:v>
                </c:pt>
                <c:pt idx="54">
                  <c:v>2.9908049999999999</c:v>
                </c:pt>
                <c:pt idx="55">
                  <c:v>2.8161740000000002</c:v>
                </c:pt>
                <c:pt idx="56">
                  <c:v>2.6328429999999998</c:v>
                </c:pt>
                <c:pt idx="57">
                  <c:v>2.4486780000000001</c:v>
                </c:pt>
                <c:pt idx="58">
                  <c:v>2.2724929999999999</c:v>
                </c:pt>
                <c:pt idx="59">
                  <c:v>2.100727</c:v>
                </c:pt>
                <c:pt idx="60">
                  <c:v>1.945749</c:v>
                </c:pt>
                <c:pt idx="61">
                  <c:v>1.7995080000000001</c:v>
                </c:pt>
                <c:pt idx="62">
                  <c:v>1.66764</c:v>
                </c:pt>
                <c:pt idx="63">
                  <c:v>1.547291</c:v>
                </c:pt>
                <c:pt idx="64">
                  <c:v>1.4365760000000001</c:v>
                </c:pt>
                <c:pt idx="65">
                  <c:v>1.3363419999999999</c:v>
                </c:pt>
                <c:pt idx="66">
                  <c:v>1.2403090000000001</c:v>
                </c:pt>
                <c:pt idx="67">
                  <c:v>1.1567130000000001</c:v>
                </c:pt>
                <c:pt idx="68">
                  <c:v>1.0750390000000001</c:v>
                </c:pt>
                <c:pt idx="69">
                  <c:v>1.0028840000000001</c:v>
                </c:pt>
                <c:pt idx="70">
                  <c:v>0.93236600000000003</c:v>
                </c:pt>
                <c:pt idx="71">
                  <c:v>0.87007800000000002</c:v>
                </c:pt>
                <c:pt idx="72">
                  <c:v>0.81138200000000005</c:v>
                </c:pt>
                <c:pt idx="73">
                  <c:v>0.75962399999999997</c:v>
                </c:pt>
                <c:pt idx="74">
                  <c:v>0.71299500000000005</c:v>
                </c:pt>
                <c:pt idx="75">
                  <c:v>0.67122599999999999</c:v>
                </c:pt>
                <c:pt idx="76">
                  <c:v>0.63492400000000004</c:v>
                </c:pt>
                <c:pt idx="77">
                  <c:v>0.60112500000000002</c:v>
                </c:pt>
                <c:pt idx="78">
                  <c:v>0.57386000000000004</c:v>
                </c:pt>
                <c:pt idx="79">
                  <c:v>0.54780799999999996</c:v>
                </c:pt>
                <c:pt idx="80">
                  <c:v>0.52964800000000001</c:v>
                </c:pt>
                <c:pt idx="81">
                  <c:v>0.51249699999999998</c:v>
                </c:pt>
                <c:pt idx="82">
                  <c:v>0.50009899999999996</c:v>
                </c:pt>
                <c:pt idx="83">
                  <c:v>0.489375</c:v>
                </c:pt>
                <c:pt idx="84">
                  <c:v>0.48175499999999999</c:v>
                </c:pt>
                <c:pt idx="85">
                  <c:v>0.47811100000000001</c:v>
                </c:pt>
                <c:pt idx="86">
                  <c:v>0.47806399999999999</c:v>
                </c:pt>
                <c:pt idx="87">
                  <c:v>0.479541</c:v>
                </c:pt>
                <c:pt idx="88">
                  <c:v>0.48168</c:v>
                </c:pt>
                <c:pt idx="89">
                  <c:v>0.49061399999999999</c:v>
                </c:pt>
                <c:pt idx="90">
                  <c:v>0.50086399999999998</c:v>
                </c:pt>
                <c:pt idx="91">
                  <c:v>0.51695599999999997</c:v>
                </c:pt>
                <c:pt idx="92">
                  <c:v>0.53443799999999997</c:v>
                </c:pt>
                <c:pt idx="93">
                  <c:v>0.55656600000000001</c:v>
                </c:pt>
                <c:pt idx="94">
                  <c:v>0.58188799999999996</c:v>
                </c:pt>
                <c:pt idx="95">
                  <c:v>0.61191799999999996</c:v>
                </c:pt>
                <c:pt idx="96">
                  <c:v>0.64404499999999998</c:v>
                </c:pt>
                <c:pt idx="97">
                  <c:v>0.67771999999999999</c:v>
                </c:pt>
                <c:pt idx="98">
                  <c:v>0.71592</c:v>
                </c:pt>
                <c:pt idx="99">
                  <c:v>0.755637</c:v>
                </c:pt>
                <c:pt idx="100">
                  <c:v>0.79535999999999996</c:v>
                </c:pt>
                <c:pt idx="101">
                  <c:v>0.83646600000000004</c:v>
                </c:pt>
                <c:pt idx="102">
                  <c:v>0.88619999999999999</c:v>
                </c:pt>
                <c:pt idx="103">
                  <c:v>0.93725599999999998</c:v>
                </c:pt>
                <c:pt idx="104">
                  <c:v>0.99100299999999997</c:v>
                </c:pt>
                <c:pt idx="105">
                  <c:v>1.0451550000000001</c:v>
                </c:pt>
                <c:pt idx="106">
                  <c:v>1.099715</c:v>
                </c:pt>
                <c:pt idx="107">
                  <c:v>1.1561969999999999</c:v>
                </c:pt>
                <c:pt idx="108">
                  <c:v>1.2136819999999999</c:v>
                </c:pt>
                <c:pt idx="109">
                  <c:v>1.2722450000000001</c:v>
                </c:pt>
                <c:pt idx="110">
                  <c:v>1.331129</c:v>
                </c:pt>
                <c:pt idx="111">
                  <c:v>1.389856</c:v>
                </c:pt>
                <c:pt idx="112">
                  <c:v>1.448512</c:v>
                </c:pt>
                <c:pt idx="113">
                  <c:v>1.506532</c:v>
                </c:pt>
                <c:pt idx="114">
                  <c:v>1.5639700000000001</c:v>
                </c:pt>
                <c:pt idx="115">
                  <c:v>1.620635</c:v>
                </c:pt>
                <c:pt idx="116">
                  <c:v>1.6749579999999999</c:v>
                </c:pt>
                <c:pt idx="117">
                  <c:v>1.728048</c:v>
                </c:pt>
                <c:pt idx="118">
                  <c:v>1.7789170000000001</c:v>
                </c:pt>
                <c:pt idx="119">
                  <c:v>1.8293919999999999</c:v>
                </c:pt>
                <c:pt idx="120">
                  <c:v>1.877016</c:v>
                </c:pt>
                <c:pt idx="121">
                  <c:v>1.923783</c:v>
                </c:pt>
                <c:pt idx="122">
                  <c:v>1.967311</c:v>
                </c:pt>
                <c:pt idx="123">
                  <c:v>2.0106760000000001</c:v>
                </c:pt>
                <c:pt idx="124">
                  <c:v>2.0537749999999999</c:v>
                </c:pt>
                <c:pt idx="125">
                  <c:v>2.0924209999999999</c:v>
                </c:pt>
                <c:pt idx="126">
                  <c:v>2.1285249999999998</c:v>
                </c:pt>
                <c:pt idx="127">
                  <c:v>2.1632319999999998</c:v>
                </c:pt>
                <c:pt idx="128">
                  <c:v>2.1975519999999999</c:v>
                </c:pt>
                <c:pt idx="129">
                  <c:v>2.2270859999999999</c:v>
                </c:pt>
                <c:pt idx="130">
                  <c:v>2.2565010000000001</c:v>
                </c:pt>
                <c:pt idx="131">
                  <c:v>2.2853509999999999</c:v>
                </c:pt>
                <c:pt idx="132">
                  <c:v>2.3128639999999998</c:v>
                </c:pt>
                <c:pt idx="133">
                  <c:v>2.338733</c:v>
                </c:pt>
                <c:pt idx="134">
                  <c:v>2.3626480000000001</c:v>
                </c:pt>
                <c:pt idx="135">
                  <c:v>2.3855909999999998</c:v>
                </c:pt>
                <c:pt idx="136">
                  <c:v>2.406793</c:v>
                </c:pt>
                <c:pt idx="137">
                  <c:v>2.4275440000000001</c:v>
                </c:pt>
                <c:pt idx="138">
                  <c:v>2.4456370000000001</c:v>
                </c:pt>
                <c:pt idx="139">
                  <c:v>2.4634870000000002</c:v>
                </c:pt>
                <c:pt idx="140">
                  <c:v>2.4806900000000001</c:v>
                </c:pt>
                <c:pt idx="141">
                  <c:v>2.4966390000000001</c:v>
                </c:pt>
                <c:pt idx="142">
                  <c:v>2.511387</c:v>
                </c:pt>
                <c:pt idx="143">
                  <c:v>2.52393</c:v>
                </c:pt>
                <c:pt idx="144">
                  <c:v>2.5356610000000002</c:v>
                </c:pt>
                <c:pt idx="145">
                  <c:v>2.5457010000000002</c:v>
                </c:pt>
                <c:pt idx="146">
                  <c:v>2.5554130000000002</c:v>
                </c:pt>
                <c:pt idx="147">
                  <c:v>2.5638860000000001</c:v>
                </c:pt>
                <c:pt idx="148">
                  <c:v>2.5720459999999998</c:v>
                </c:pt>
                <c:pt idx="149">
                  <c:v>2.5796990000000002</c:v>
                </c:pt>
                <c:pt idx="150">
                  <c:v>2.5863649999999998</c:v>
                </c:pt>
                <c:pt idx="151">
                  <c:v>2.5923970000000001</c:v>
                </c:pt>
                <c:pt idx="152">
                  <c:v>2.5992259999999998</c:v>
                </c:pt>
                <c:pt idx="153">
                  <c:v>2.606061</c:v>
                </c:pt>
                <c:pt idx="154">
                  <c:v>2.6103640000000001</c:v>
                </c:pt>
                <c:pt idx="155">
                  <c:v>2.6148880000000001</c:v>
                </c:pt>
                <c:pt idx="156">
                  <c:v>2.6199590000000001</c:v>
                </c:pt>
                <c:pt idx="157">
                  <c:v>2.623434</c:v>
                </c:pt>
                <c:pt idx="158">
                  <c:v>2.6254050000000002</c:v>
                </c:pt>
                <c:pt idx="159">
                  <c:v>2.627596</c:v>
                </c:pt>
                <c:pt idx="160">
                  <c:v>2.6298560000000002</c:v>
                </c:pt>
                <c:pt idx="161">
                  <c:v>2.6312639999999998</c:v>
                </c:pt>
                <c:pt idx="162">
                  <c:v>2.6322130000000001</c:v>
                </c:pt>
                <c:pt idx="163">
                  <c:v>2.6315680000000001</c:v>
                </c:pt>
                <c:pt idx="164">
                  <c:v>2.630811</c:v>
                </c:pt>
                <c:pt idx="165">
                  <c:v>2.6299199999999998</c:v>
                </c:pt>
                <c:pt idx="166">
                  <c:v>2.6287609999999999</c:v>
                </c:pt>
                <c:pt idx="167">
                  <c:v>2.6274700000000002</c:v>
                </c:pt>
                <c:pt idx="168">
                  <c:v>2.6257419999999998</c:v>
                </c:pt>
                <c:pt idx="169">
                  <c:v>2.6238380000000001</c:v>
                </c:pt>
                <c:pt idx="170">
                  <c:v>2.621305</c:v>
                </c:pt>
                <c:pt idx="171">
                  <c:v>2.6183269999999998</c:v>
                </c:pt>
                <c:pt idx="172">
                  <c:v>2.6147200000000002</c:v>
                </c:pt>
                <c:pt idx="173">
                  <c:v>2.6116329999999999</c:v>
                </c:pt>
                <c:pt idx="174">
                  <c:v>2.6088079999999998</c:v>
                </c:pt>
                <c:pt idx="175">
                  <c:v>2.6010529999999998</c:v>
                </c:pt>
                <c:pt idx="176">
                  <c:v>2.5929709999999999</c:v>
                </c:pt>
                <c:pt idx="177">
                  <c:v>2.5862750000000001</c:v>
                </c:pt>
                <c:pt idx="178">
                  <c:v>2.5789369999999998</c:v>
                </c:pt>
                <c:pt idx="179">
                  <c:v>2.5706500000000001</c:v>
                </c:pt>
                <c:pt idx="180">
                  <c:v>2.5617100000000002</c:v>
                </c:pt>
                <c:pt idx="181">
                  <c:v>2.5523980000000002</c:v>
                </c:pt>
                <c:pt idx="182">
                  <c:v>2.5454949999999998</c:v>
                </c:pt>
                <c:pt idx="183">
                  <c:v>2.5381710000000002</c:v>
                </c:pt>
                <c:pt idx="184">
                  <c:v>2.5273979999999998</c:v>
                </c:pt>
                <c:pt idx="185">
                  <c:v>2.5162230000000001</c:v>
                </c:pt>
                <c:pt idx="186">
                  <c:v>2.5045039999999998</c:v>
                </c:pt>
                <c:pt idx="187">
                  <c:v>2.491514</c:v>
                </c:pt>
                <c:pt idx="188">
                  <c:v>2.4778760000000002</c:v>
                </c:pt>
                <c:pt idx="189">
                  <c:v>2.462796</c:v>
                </c:pt>
                <c:pt idx="190">
                  <c:v>2.4475440000000002</c:v>
                </c:pt>
                <c:pt idx="191">
                  <c:v>2.4321809999999999</c:v>
                </c:pt>
                <c:pt idx="192">
                  <c:v>2.4158750000000002</c:v>
                </c:pt>
                <c:pt idx="193">
                  <c:v>2.3984730000000001</c:v>
                </c:pt>
                <c:pt idx="194">
                  <c:v>2.3824860000000001</c:v>
                </c:pt>
                <c:pt idx="195">
                  <c:v>2.3669889999999998</c:v>
                </c:pt>
                <c:pt idx="196">
                  <c:v>2.3504710000000002</c:v>
                </c:pt>
                <c:pt idx="197">
                  <c:v>2.3330540000000002</c:v>
                </c:pt>
                <c:pt idx="198">
                  <c:v>2.3132649999999999</c:v>
                </c:pt>
                <c:pt idx="199">
                  <c:v>2.2927710000000001</c:v>
                </c:pt>
                <c:pt idx="200">
                  <c:v>2.2716509999999999</c:v>
                </c:pt>
                <c:pt idx="201">
                  <c:v>2.2518630000000002</c:v>
                </c:pt>
                <c:pt idx="202">
                  <c:v>2.2322329999999999</c:v>
                </c:pt>
                <c:pt idx="203">
                  <c:v>2.2114479999999999</c:v>
                </c:pt>
                <c:pt idx="204">
                  <c:v>2.1906119999999998</c:v>
                </c:pt>
                <c:pt idx="205">
                  <c:v>2.1697470000000001</c:v>
                </c:pt>
                <c:pt idx="206">
                  <c:v>2.1474639999999998</c:v>
                </c:pt>
                <c:pt idx="207">
                  <c:v>2.1243439999999998</c:v>
                </c:pt>
                <c:pt idx="208">
                  <c:v>2.1028560000000001</c:v>
                </c:pt>
                <c:pt idx="209">
                  <c:v>2.081178</c:v>
                </c:pt>
                <c:pt idx="210">
                  <c:v>2.0584280000000001</c:v>
                </c:pt>
                <c:pt idx="211">
                  <c:v>2.0353970000000001</c:v>
                </c:pt>
                <c:pt idx="212">
                  <c:v>2.0120770000000001</c:v>
                </c:pt>
                <c:pt idx="213">
                  <c:v>1.9880420000000001</c:v>
                </c:pt>
                <c:pt idx="214">
                  <c:v>1.9637089999999999</c:v>
                </c:pt>
                <c:pt idx="215">
                  <c:v>1.9389130000000001</c:v>
                </c:pt>
                <c:pt idx="216">
                  <c:v>1.914588</c:v>
                </c:pt>
                <c:pt idx="217">
                  <c:v>1.891197</c:v>
                </c:pt>
                <c:pt idx="218">
                  <c:v>1.865219</c:v>
                </c:pt>
                <c:pt idx="219">
                  <c:v>1.837782</c:v>
                </c:pt>
                <c:pt idx="220">
                  <c:v>1.8116429999999999</c:v>
                </c:pt>
                <c:pt idx="221">
                  <c:v>1.78565</c:v>
                </c:pt>
                <c:pt idx="222">
                  <c:v>1.760054</c:v>
                </c:pt>
                <c:pt idx="223">
                  <c:v>1.7344919999999999</c:v>
                </c:pt>
                <c:pt idx="224">
                  <c:v>1.7089490000000001</c:v>
                </c:pt>
                <c:pt idx="225">
                  <c:v>1.683003</c:v>
                </c:pt>
                <c:pt idx="226">
                  <c:v>1.6573009999999999</c:v>
                </c:pt>
                <c:pt idx="227">
                  <c:v>1.633939</c:v>
                </c:pt>
                <c:pt idx="228">
                  <c:v>1.610279</c:v>
                </c:pt>
                <c:pt idx="229">
                  <c:v>1.586266</c:v>
                </c:pt>
                <c:pt idx="230">
                  <c:v>1.5609120000000001</c:v>
                </c:pt>
                <c:pt idx="231">
                  <c:v>1.5351859999999999</c:v>
                </c:pt>
                <c:pt idx="232">
                  <c:v>1.5114620000000001</c:v>
                </c:pt>
                <c:pt idx="233">
                  <c:v>1.4873510000000001</c:v>
                </c:pt>
                <c:pt idx="234">
                  <c:v>1.4626399999999999</c:v>
                </c:pt>
                <c:pt idx="235">
                  <c:v>1.4400329999999999</c:v>
                </c:pt>
                <c:pt idx="236">
                  <c:v>1.418366</c:v>
                </c:pt>
                <c:pt idx="237">
                  <c:v>1.396034</c:v>
                </c:pt>
                <c:pt idx="238">
                  <c:v>1.373151</c:v>
                </c:pt>
                <c:pt idx="239">
                  <c:v>1.3491569999999999</c:v>
                </c:pt>
                <c:pt idx="240">
                  <c:v>1.325312</c:v>
                </c:pt>
                <c:pt idx="241">
                  <c:v>1.301517</c:v>
                </c:pt>
                <c:pt idx="242">
                  <c:v>1.2789140000000001</c:v>
                </c:pt>
                <c:pt idx="243">
                  <c:v>1.256419</c:v>
                </c:pt>
                <c:pt idx="244">
                  <c:v>1.2341740000000001</c:v>
                </c:pt>
                <c:pt idx="245">
                  <c:v>1.2119409999999999</c:v>
                </c:pt>
                <c:pt idx="246">
                  <c:v>1.1896899999999999</c:v>
                </c:pt>
                <c:pt idx="247">
                  <c:v>1.1694389999999999</c:v>
                </c:pt>
                <c:pt idx="248">
                  <c:v>1.148579</c:v>
                </c:pt>
                <c:pt idx="249">
                  <c:v>1.125664</c:v>
                </c:pt>
                <c:pt idx="250">
                  <c:v>1.104833</c:v>
                </c:pt>
                <c:pt idx="251">
                  <c:v>1.0854250000000001</c:v>
                </c:pt>
                <c:pt idx="252">
                  <c:v>1.0637479999999999</c:v>
                </c:pt>
                <c:pt idx="253">
                  <c:v>1.042494</c:v>
                </c:pt>
                <c:pt idx="254">
                  <c:v>1.0230680000000001</c:v>
                </c:pt>
                <c:pt idx="255">
                  <c:v>1.003603</c:v>
                </c:pt>
                <c:pt idx="256">
                  <c:v>0.98409000000000002</c:v>
                </c:pt>
                <c:pt idx="257">
                  <c:v>0.96502399999999999</c:v>
                </c:pt>
                <c:pt idx="258">
                  <c:v>0.94566799999999995</c:v>
                </c:pt>
                <c:pt idx="259">
                  <c:v>0.925589</c:v>
                </c:pt>
                <c:pt idx="260">
                  <c:v>0.90661700000000001</c:v>
                </c:pt>
                <c:pt idx="261">
                  <c:v>0.88827999999999996</c:v>
                </c:pt>
                <c:pt idx="262">
                  <c:v>0.87118399999999996</c:v>
                </c:pt>
                <c:pt idx="263">
                  <c:v>0.85381600000000002</c:v>
                </c:pt>
                <c:pt idx="264">
                  <c:v>0.83586899999999997</c:v>
                </c:pt>
                <c:pt idx="265">
                  <c:v>0.81811100000000003</c:v>
                </c:pt>
                <c:pt idx="266">
                  <c:v>0.80046600000000001</c:v>
                </c:pt>
                <c:pt idx="267">
                  <c:v>0.78451300000000002</c:v>
                </c:pt>
                <c:pt idx="268">
                  <c:v>0.768428</c:v>
                </c:pt>
                <c:pt idx="269">
                  <c:v>0.75216400000000005</c:v>
                </c:pt>
                <c:pt idx="270">
                  <c:v>0.737263</c:v>
                </c:pt>
                <c:pt idx="271">
                  <c:v>0.7228</c:v>
                </c:pt>
                <c:pt idx="272">
                  <c:v>0.70825400000000005</c:v>
                </c:pt>
                <c:pt idx="273">
                  <c:v>0.69329300000000005</c:v>
                </c:pt>
                <c:pt idx="274">
                  <c:v>0.67786199999999996</c:v>
                </c:pt>
                <c:pt idx="275">
                  <c:v>0.66324099999999997</c:v>
                </c:pt>
                <c:pt idx="276">
                  <c:v>0.64873499999999995</c:v>
                </c:pt>
                <c:pt idx="277">
                  <c:v>0.63412500000000005</c:v>
                </c:pt>
                <c:pt idx="278">
                  <c:v>0.62093299999999996</c:v>
                </c:pt>
                <c:pt idx="279">
                  <c:v>0.60881399999999997</c:v>
                </c:pt>
                <c:pt idx="280">
                  <c:v>0.59710099999999999</c:v>
                </c:pt>
                <c:pt idx="281">
                  <c:v>0.58460999999999996</c:v>
                </c:pt>
                <c:pt idx="282">
                  <c:v>0.57039799999999996</c:v>
                </c:pt>
                <c:pt idx="283">
                  <c:v>0.55739499999999997</c:v>
                </c:pt>
                <c:pt idx="284">
                  <c:v>0.54495800000000005</c:v>
                </c:pt>
                <c:pt idx="285">
                  <c:v>0.53309399999999996</c:v>
                </c:pt>
                <c:pt idx="286">
                  <c:v>0.52134199999999997</c:v>
                </c:pt>
                <c:pt idx="287">
                  <c:v>0.50973500000000005</c:v>
                </c:pt>
                <c:pt idx="288">
                  <c:v>0.49717899999999998</c:v>
                </c:pt>
                <c:pt idx="289">
                  <c:v>0.48496</c:v>
                </c:pt>
                <c:pt idx="290">
                  <c:v>0.47466599999999998</c:v>
                </c:pt>
                <c:pt idx="291">
                  <c:v>0.46408300000000002</c:v>
                </c:pt>
                <c:pt idx="292">
                  <c:v>0.45330500000000001</c:v>
                </c:pt>
                <c:pt idx="293">
                  <c:v>0.445137</c:v>
                </c:pt>
                <c:pt idx="294">
                  <c:v>0.43497200000000003</c:v>
                </c:pt>
                <c:pt idx="295">
                  <c:v>0.42174299999999998</c:v>
                </c:pt>
                <c:pt idx="296">
                  <c:v>0.41258800000000001</c:v>
                </c:pt>
                <c:pt idx="297">
                  <c:v>0.404395</c:v>
                </c:pt>
                <c:pt idx="298">
                  <c:v>0.39573000000000003</c:v>
                </c:pt>
                <c:pt idx="299">
                  <c:v>0.38708500000000001</c:v>
                </c:pt>
                <c:pt idx="300">
                  <c:v>0.37844499999999998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C-DE42-BEBB-8B26EF2B0D57}"/>
            </c:ext>
          </c:extLst>
        </c:ser>
        <c:ser>
          <c:idx val="1"/>
          <c:order val="1"/>
          <c:tx>
            <c:strRef>
              <c:f>I_in_LED!$K$1</c:f>
              <c:strCache>
                <c:ptCount val="1"/>
                <c:pt idx="0">
                  <c:v>RED*WHITE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I_in_LED!$A$2:$A$382</c:f>
              <c:numCache>
                <c:formatCode>General</c:formatCode>
                <c:ptCount val="38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I_in_LED!$K$2:$K$382</c:f>
              <c:numCache>
                <c:formatCode>General</c:formatCode>
                <c:ptCount val="381"/>
                <c:pt idx="0">
                  <c:v>2.3088519999999996E-5</c:v>
                </c:pt>
                <c:pt idx="1">
                  <c:v>2.5396800000000001E-5</c:v>
                </c:pt>
                <c:pt idx="2">
                  <c:v>2.7742026000000001E-5</c:v>
                </c:pt>
                <c:pt idx="3">
                  <c:v>3.0174196000000002E-5</c:v>
                </c:pt>
                <c:pt idx="4">
                  <c:v>3.2467838000000005E-5</c:v>
                </c:pt>
                <c:pt idx="5">
                  <c:v>3.4971300000000002E-5</c:v>
                </c:pt>
                <c:pt idx="6">
                  <c:v>3.9679023999999996E-5</c:v>
                </c:pt>
                <c:pt idx="7">
                  <c:v>4.4860392E-5</c:v>
                </c:pt>
                <c:pt idx="8">
                  <c:v>5.1038483999999992E-5</c:v>
                </c:pt>
                <c:pt idx="9">
                  <c:v>5.8495335999999987E-5</c:v>
                </c:pt>
                <c:pt idx="10">
                  <c:v>6.8207279999999999E-5</c:v>
                </c:pt>
                <c:pt idx="11">
                  <c:v>7.8671404000000005E-5</c:v>
                </c:pt>
                <c:pt idx="12">
                  <c:v>9.0734268000000016E-5</c:v>
                </c:pt>
                <c:pt idx="13">
                  <c:v>1.07182792E-4</c:v>
                </c:pt>
                <c:pt idx="14">
                  <c:v>1.2695654400000003E-4</c:v>
                </c:pt>
                <c:pt idx="15">
                  <c:v>1.5019613999999999E-4</c:v>
                </c:pt>
                <c:pt idx="16">
                  <c:v>1.74654916E-4</c:v>
                </c:pt>
                <c:pt idx="17">
                  <c:v>2.1049617400000002E-4</c:v>
                </c:pt>
                <c:pt idx="18">
                  <c:v>2.4939552E-4</c:v>
                </c:pt>
                <c:pt idx="19">
                  <c:v>2.9643412400000003E-4</c:v>
                </c:pt>
                <c:pt idx="20">
                  <c:v>3.4765249999999995E-4</c:v>
                </c:pt>
                <c:pt idx="21">
                  <c:v>4.0968384000000005E-4</c:v>
                </c:pt>
                <c:pt idx="22">
                  <c:v>4.7803345999999995E-4</c:v>
                </c:pt>
                <c:pt idx="23">
                  <c:v>5.5979167999999991E-4</c:v>
                </c:pt>
                <c:pt idx="24">
                  <c:v>6.5049930000000001E-4</c:v>
                </c:pt>
                <c:pt idx="25">
                  <c:v>7.5266999999999999E-4</c:v>
                </c:pt>
                <c:pt idx="26">
                  <c:v>8.6023608000000001E-4</c:v>
                </c:pt>
                <c:pt idx="27">
                  <c:v>9.7779511200000004E-4</c:v>
                </c:pt>
                <c:pt idx="28">
                  <c:v>1.11112302E-3</c:v>
                </c:pt>
                <c:pt idx="29">
                  <c:v>1.2509000960000002E-3</c:v>
                </c:pt>
                <c:pt idx="30">
                  <c:v>1.4220419400000001E-3</c:v>
                </c:pt>
                <c:pt idx="31">
                  <c:v>1.5663304799999999E-3</c:v>
                </c:pt>
                <c:pt idx="32">
                  <c:v>1.7385190680000002E-3</c:v>
                </c:pt>
                <c:pt idx="33">
                  <c:v>1.9085922239999999E-3</c:v>
                </c:pt>
                <c:pt idx="34">
                  <c:v>2.1092295840000001E-3</c:v>
                </c:pt>
                <c:pt idx="35">
                  <c:v>2.3119342399999998E-3</c:v>
                </c:pt>
                <c:pt idx="36">
                  <c:v>2.5267592699999997E-3</c:v>
                </c:pt>
                <c:pt idx="37">
                  <c:v>2.7465430399999996E-3</c:v>
                </c:pt>
                <c:pt idx="38">
                  <c:v>2.9764327600000002E-3</c:v>
                </c:pt>
                <c:pt idx="39">
                  <c:v>3.2070776400000001E-3</c:v>
                </c:pt>
                <c:pt idx="40">
                  <c:v>3.4321846999999998E-3</c:v>
                </c:pt>
                <c:pt idx="41">
                  <c:v>3.5892691199999999E-3</c:v>
                </c:pt>
                <c:pt idx="42">
                  <c:v>3.7177402300000001E-3</c:v>
                </c:pt>
                <c:pt idx="43">
                  <c:v>3.7880102000000006E-3</c:v>
                </c:pt>
                <c:pt idx="44">
                  <c:v>3.8263528800000003E-3</c:v>
                </c:pt>
                <c:pt idx="45">
                  <c:v>3.7793043599999997E-3</c:v>
                </c:pt>
                <c:pt idx="46">
                  <c:v>3.7202799360000001E-3</c:v>
                </c:pt>
                <c:pt idx="47">
                  <c:v>3.5823950160000003E-3</c:v>
                </c:pt>
                <c:pt idx="48">
                  <c:v>3.4107847839999999E-3</c:v>
                </c:pt>
                <c:pt idx="49">
                  <c:v>3.182205656E-3</c:v>
                </c:pt>
                <c:pt idx="50">
                  <c:v>2.9255091600000004E-3</c:v>
                </c:pt>
                <c:pt idx="51">
                  <c:v>2.6697520639999998E-3</c:v>
                </c:pt>
                <c:pt idx="52">
                  <c:v>2.3966589920000002E-3</c:v>
                </c:pt>
                <c:pt idx="53">
                  <c:v>2.1207970560000004E-3</c:v>
                </c:pt>
                <c:pt idx="54">
                  <c:v>1.84233588E-3</c:v>
                </c:pt>
                <c:pt idx="55">
                  <c:v>1.5770574400000002E-3</c:v>
                </c:pt>
                <c:pt idx="56">
                  <c:v>1.374344046E-3</c:v>
                </c:pt>
                <c:pt idx="57">
                  <c:v>1.185160152E-3</c:v>
                </c:pt>
                <c:pt idx="58">
                  <c:v>1.013531878E-3</c:v>
                </c:pt>
                <c:pt idx="59">
                  <c:v>8.5709661600000004E-4</c:v>
                </c:pt>
                <c:pt idx="60">
                  <c:v>7.1992713E-4</c:v>
                </c:pt>
                <c:pt idx="61">
                  <c:v>6.1543173600000004E-4</c:v>
                </c:pt>
                <c:pt idx="62">
                  <c:v>5.2363895999999995E-4</c:v>
                </c:pt>
                <c:pt idx="63">
                  <c:v>4.4252522599999995E-4</c:v>
                </c:pt>
                <c:pt idx="64">
                  <c:v>3.7063660800000004E-4</c:v>
                </c:pt>
                <c:pt idx="65">
                  <c:v>3.0735865999999995E-4</c:v>
                </c:pt>
                <c:pt idx="66">
                  <c:v>2.6542612600000001E-4</c:v>
                </c:pt>
                <c:pt idx="67">
                  <c:v>2.2902917400000002E-4</c:v>
                </c:pt>
                <c:pt idx="68">
                  <c:v>1.95657098E-4</c:v>
                </c:pt>
                <c:pt idx="69">
                  <c:v>1.6647874400000002E-4</c:v>
                </c:pt>
                <c:pt idx="70">
                  <c:v>1.398549E-4</c:v>
                </c:pt>
                <c:pt idx="71">
                  <c:v>1.25291232E-4</c:v>
                </c:pt>
                <c:pt idx="72">
                  <c:v>1.11970716E-4</c:v>
                </c:pt>
                <c:pt idx="73">
                  <c:v>1.0027036799999999E-4</c:v>
                </c:pt>
                <c:pt idx="74">
                  <c:v>8.9837369999999999E-5</c:v>
                </c:pt>
                <c:pt idx="75">
                  <c:v>8.0547120000000008E-5</c:v>
                </c:pt>
                <c:pt idx="76">
                  <c:v>7.3651184000000014E-5</c:v>
                </c:pt>
                <c:pt idx="77">
                  <c:v>6.7325999999999999E-5</c:v>
                </c:pt>
                <c:pt idx="78">
                  <c:v>6.1976880000000012E-5</c:v>
                </c:pt>
                <c:pt idx="79">
                  <c:v>5.6972031999999997E-5</c:v>
                </c:pt>
                <c:pt idx="80">
                  <c:v>5.2964799999999998E-5</c:v>
                </c:pt>
                <c:pt idx="81">
                  <c:v>5.1249699999999998E-5</c:v>
                </c:pt>
                <c:pt idx="82">
                  <c:v>5.0009899999999997E-5</c:v>
                </c:pt>
                <c:pt idx="83">
                  <c:v>4.8937500000000004E-5</c:v>
                </c:pt>
                <c:pt idx="84">
                  <c:v>4.81755E-5</c:v>
                </c:pt>
                <c:pt idx="85">
                  <c:v>4.78111E-5</c:v>
                </c:pt>
                <c:pt idx="86">
                  <c:v>4.7806400000000004E-5</c:v>
                </c:pt>
                <c:pt idx="87">
                  <c:v>4.7954100000000002E-5</c:v>
                </c:pt>
                <c:pt idx="88">
                  <c:v>4.8168000000000004E-5</c:v>
                </c:pt>
                <c:pt idx="89">
                  <c:v>4.9061399999999998E-5</c:v>
                </c:pt>
                <c:pt idx="90">
                  <c:v>5.0086400000000002E-5</c:v>
                </c:pt>
                <c:pt idx="91">
                  <c:v>5.16956E-5</c:v>
                </c:pt>
                <c:pt idx="92">
                  <c:v>5.3443799999999998E-5</c:v>
                </c:pt>
                <c:pt idx="93">
                  <c:v>5.5656599999999998E-5</c:v>
                </c:pt>
                <c:pt idx="94">
                  <c:v>5.8188799999999994E-5</c:v>
                </c:pt>
                <c:pt idx="95">
                  <c:v>6.1191800000000006E-5</c:v>
                </c:pt>
                <c:pt idx="96">
                  <c:v>6.440450000000001E-5</c:v>
                </c:pt>
                <c:pt idx="97">
                  <c:v>6.7772000000000001E-5</c:v>
                </c:pt>
                <c:pt idx="98">
                  <c:v>7.1592000000000002E-5</c:v>
                </c:pt>
                <c:pt idx="99">
                  <c:v>7.5563700000000003E-5</c:v>
                </c:pt>
                <c:pt idx="100">
                  <c:v>7.9536000000000006E-5</c:v>
                </c:pt>
                <c:pt idx="101">
                  <c:v>8.3646600000000006E-5</c:v>
                </c:pt>
                <c:pt idx="102">
                  <c:v>8.8620000000000002E-5</c:v>
                </c:pt>
                <c:pt idx="103">
                  <c:v>9.3725600000000003E-5</c:v>
                </c:pt>
                <c:pt idx="104">
                  <c:v>9.9100300000000004E-5</c:v>
                </c:pt>
                <c:pt idx="105">
                  <c:v>1.0451550000000001E-4</c:v>
                </c:pt>
                <c:pt idx="106">
                  <c:v>1.099715E-4</c:v>
                </c:pt>
                <c:pt idx="107">
                  <c:v>1.156197E-4</c:v>
                </c:pt>
                <c:pt idx="108">
                  <c:v>1.2136819999999999E-4</c:v>
                </c:pt>
                <c:pt idx="109">
                  <c:v>1.2722450000000001E-4</c:v>
                </c:pt>
                <c:pt idx="110">
                  <c:v>1.3311289999999999E-4</c:v>
                </c:pt>
                <c:pt idx="111">
                  <c:v>1.3898560000000001E-4</c:v>
                </c:pt>
                <c:pt idx="112">
                  <c:v>1.448512E-4</c:v>
                </c:pt>
                <c:pt idx="113">
                  <c:v>1.5065320000000001E-4</c:v>
                </c:pt>
                <c:pt idx="114">
                  <c:v>1.5639699999999999E-4</c:v>
                </c:pt>
                <c:pt idx="115">
                  <c:v>1.620635E-4</c:v>
                </c:pt>
                <c:pt idx="116">
                  <c:v>1.6749580000000001E-4</c:v>
                </c:pt>
                <c:pt idx="117">
                  <c:v>1.7280480000000001E-4</c:v>
                </c:pt>
                <c:pt idx="118">
                  <c:v>1.778917E-4</c:v>
                </c:pt>
                <c:pt idx="119">
                  <c:v>1.8293919999999998E-4</c:v>
                </c:pt>
                <c:pt idx="120">
                  <c:v>1.8770160000000001E-4</c:v>
                </c:pt>
                <c:pt idx="121">
                  <c:v>1.9237830000000001E-4</c:v>
                </c:pt>
                <c:pt idx="122">
                  <c:v>1.9673110000000002E-4</c:v>
                </c:pt>
                <c:pt idx="123">
                  <c:v>2.0106760000000002E-4</c:v>
                </c:pt>
                <c:pt idx="124">
                  <c:v>2.053775E-4</c:v>
                </c:pt>
                <c:pt idx="125">
                  <c:v>2.0924209999999998E-4</c:v>
                </c:pt>
                <c:pt idx="126">
                  <c:v>2.1285249999999998E-4</c:v>
                </c:pt>
                <c:pt idx="127">
                  <c:v>2.163232E-4</c:v>
                </c:pt>
                <c:pt idx="128">
                  <c:v>2.1975519999999999E-4</c:v>
                </c:pt>
                <c:pt idx="129">
                  <c:v>2.227086E-4</c:v>
                </c:pt>
                <c:pt idx="130">
                  <c:v>2.2565009999999999E-4</c:v>
                </c:pt>
                <c:pt idx="131">
                  <c:v>2.2853510000000001E-4</c:v>
                </c:pt>
                <c:pt idx="132">
                  <c:v>2.3128639999999998E-4</c:v>
                </c:pt>
                <c:pt idx="133">
                  <c:v>2.3387330000000002E-4</c:v>
                </c:pt>
                <c:pt idx="134">
                  <c:v>2.3626480000000003E-4</c:v>
                </c:pt>
                <c:pt idx="135">
                  <c:v>2.3855909999999998E-4</c:v>
                </c:pt>
                <c:pt idx="136">
                  <c:v>2.4067930000000001E-4</c:v>
                </c:pt>
                <c:pt idx="137">
                  <c:v>2.4275440000000003E-4</c:v>
                </c:pt>
                <c:pt idx="138">
                  <c:v>2.4456370000000002E-4</c:v>
                </c:pt>
                <c:pt idx="139">
                  <c:v>2.4634870000000004E-4</c:v>
                </c:pt>
                <c:pt idx="140">
                  <c:v>2.4806900000000001E-4</c:v>
                </c:pt>
                <c:pt idx="141">
                  <c:v>2.4966389999999999E-4</c:v>
                </c:pt>
                <c:pt idx="142">
                  <c:v>2.511387E-4</c:v>
                </c:pt>
                <c:pt idx="143">
                  <c:v>2.5239300000000001E-4</c:v>
                </c:pt>
                <c:pt idx="144">
                  <c:v>2.5356610000000003E-4</c:v>
                </c:pt>
                <c:pt idx="145">
                  <c:v>2.545701E-4</c:v>
                </c:pt>
                <c:pt idx="146">
                  <c:v>2.5554130000000002E-4</c:v>
                </c:pt>
                <c:pt idx="147">
                  <c:v>2.5638860000000001E-4</c:v>
                </c:pt>
                <c:pt idx="148">
                  <c:v>2.5720460000000001E-4</c:v>
                </c:pt>
                <c:pt idx="149">
                  <c:v>2.5796990000000002E-4</c:v>
                </c:pt>
                <c:pt idx="150">
                  <c:v>2.5863649999999998E-4</c:v>
                </c:pt>
                <c:pt idx="151">
                  <c:v>2.592397E-4</c:v>
                </c:pt>
                <c:pt idx="152">
                  <c:v>2.5992259999999998E-4</c:v>
                </c:pt>
                <c:pt idx="153">
                  <c:v>2.6060610000000001E-4</c:v>
                </c:pt>
                <c:pt idx="154">
                  <c:v>2.610364E-4</c:v>
                </c:pt>
                <c:pt idx="155">
                  <c:v>2.6148880000000004E-4</c:v>
                </c:pt>
                <c:pt idx="156">
                  <c:v>2.8295557200000004E-4</c:v>
                </c:pt>
                <c:pt idx="157">
                  <c:v>3.0431834400000002E-4</c:v>
                </c:pt>
                <c:pt idx="158">
                  <c:v>3.2555022000000001E-4</c:v>
                </c:pt>
                <c:pt idx="159">
                  <c:v>3.4684267200000001E-4</c:v>
                </c:pt>
                <c:pt idx="160">
                  <c:v>3.6817984000000006E-4</c:v>
                </c:pt>
                <c:pt idx="161">
                  <c:v>3.9468959999999998E-4</c:v>
                </c:pt>
                <c:pt idx="162">
                  <c:v>4.2115407999999998E-4</c:v>
                </c:pt>
                <c:pt idx="163">
                  <c:v>4.4736656000000008E-4</c:v>
                </c:pt>
                <c:pt idx="164">
                  <c:v>4.7354597999999995E-4</c:v>
                </c:pt>
                <c:pt idx="165">
                  <c:v>4.9968479999999997E-4</c:v>
                </c:pt>
                <c:pt idx="166">
                  <c:v>5.7306989800000004E-4</c:v>
                </c:pt>
                <c:pt idx="167">
                  <c:v>6.4635761999999998E-4</c:v>
                </c:pt>
                <c:pt idx="168">
                  <c:v>7.1945330799999996E-4</c:v>
                </c:pt>
                <c:pt idx="169">
                  <c:v>7.9239907600000008E-4</c:v>
                </c:pt>
                <c:pt idx="170">
                  <c:v>8.6503065000000004E-4</c:v>
                </c:pt>
                <c:pt idx="171">
                  <c:v>1.0682774159999999E-3</c:v>
                </c:pt>
                <c:pt idx="172">
                  <c:v>1.2707539200000001E-3</c:v>
                </c:pt>
                <c:pt idx="173">
                  <c:v>1.472961012E-3</c:v>
                </c:pt>
                <c:pt idx="174">
                  <c:v>1.6748547359999996E-3</c:v>
                </c:pt>
                <c:pt idx="175">
                  <c:v>1.8727581599999998E-3</c:v>
                </c:pt>
                <c:pt idx="176">
                  <c:v>2.5722272320000002E-3</c:v>
                </c:pt>
                <c:pt idx="177">
                  <c:v>3.2690516000000005E-3</c:v>
                </c:pt>
                <c:pt idx="178">
                  <c:v>3.9612472320000001E-3</c:v>
                </c:pt>
                <c:pt idx="179">
                  <c:v>4.6477352000000001E-3</c:v>
                </c:pt>
                <c:pt idx="180">
                  <c:v>5.3283568000000005E-3</c:v>
                </c:pt>
                <c:pt idx="181">
                  <c:v>6.9169985800000009E-3</c:v>
                </c:pt>
                <c:pt idx="182">
                  <c:v>8.5019533000000001E-3</c:v>
                </c:pt>
                <c:pt idx="183">
                  <c:v>1.007653887E-2</c:v>
                </c:pt>
                <c:pt idx="184">
                  <c:v>1.1626030799999999E-2</c:v>
                </c:pt>
                <c:pt idx="185">
                  <c:v>1.3159846290000001E-2</c:v>
                </c:pt>
                <c:pt idx="186">
                  <c:v>1.7401293791999999E-2</c:v>
                </c:pt>
                <c:pt idx="187">
                  <c:v>2.1591460324000004E-2</c:v>
                </c:pt>
                <c:pt idx="188">
                  <c:v>2.5730264383999994E-2</c:v>
                </c:pt>
                <c:pt idx="189">
                  <c:v>2.9804757191999997E-2</c:v>
                </c:pt>
                <c:pt idx="190">
                  <c:v>3.3825058079999998E-2</c:v>
                </c:pt>
                <c:pt idx="191">
                  <c:v>4.3492260642E-2</c:v>
                </c:pt>
                <c:pt idx="192">
                  <c:v>5.3013960999999998E-2</c:v>
                </c:pt>
                <c:pt idx="193">
                  <c:v>6.2374688838E-2</c:v>
                </c:pt>
                <c:pt idx="194">
                  <c:v>7.1636589047999993E-2</c:v>
                </c:pt>
                <c:pt idx="195">
                  <c:v>8.0785334569999992E-2</c:v>
                </c:pt>
                <c:pt idx="196">
                  <c:v>9.9664671342000008E-2</c:v>
                </c:pt>
                <c:pt idx="197">
                  <c:v>0.11822517839600001</c:v>
                </c:pt>
                <c:pt idx="198">
                  <c:v>0.13635771869000002</c:v>
                </c:pt>
                <c:pt idx="199">
                  <c:v>0.15411548107800002</c:v>
                </c:pt>
                <c:pt idx="200">
                  <c:v>0.17148693398999998</c:v>
                </c:pt>
                <c:pt idx="201">
                  <c:v>0.200420310726</c:v>
                </c:pt>
                <c:pt idx="202">
                  <c:v>0.22883513376199999</c:v>
                </c:pt>
                <c:pt idx="203">
                  <c:v>0.25658546564799994</c:v>
                </c:pt>
                <c:pt idx="204">
                  <c:v>0.28376749725599998</c:v>
                </c:pt>
                <c:pt idx="205">
                  <c:v>0.31038230835000002</c:v>
                </c:pt>
                <c:pt idx="206">
                  <c:v>0.34612824751999993</c:v>
                </c:pt>
                <c:pt idx="207">
                  <c:v>0.38091612263999997</c:v>
                </c:pt>
                <c:pt idx="208">
                  <c:v>0.41518788864</c:v>
                </c:pt>
                <c:pt idx="209">
                  <c:v>0.44863954146000007</c:v>
                </c:pt>
                <c:pt idx="210">
                  <c:v>0.48105462360000006</c:v>
                </c:pt>
                <c:pt idx="211">
                  <c:v>0.51557827248200006</c:v>
                </c:pt>
                <c:pt idx="212">
                  <c:v>0.54911995822400006</c:v>
                </c:pt>
                <c:pt idx="213">
                  <c:v>0.58153806975600009</c:v>
                </c:pt>
                <c:pt idx="214">
                  <c:v>0.61292070791600006</c:v>
                </c:pt>
                <c:pt idx="215">
                  <c:v>0.6431956094900001</c:v>
                </c:pt>
                <c:pt idx="216">
                  <c:v>0.66976883251199992</c:v>
                </c:pt>
                <c:pt idx="217">
                  <c:v>0.69580541784600003</c:v>
                </c:pt>
                <c:pt idx="218">
                  <c:v>0.71999691662799992</c:v>
                </c:pt>
                <c:pt idx="219">
                  <c:v>0.74265873289200002</c:v>
                </c:pt>
                <c:pt idx="220">
                  <c:v>0.76487567459999994</c:v>
                </c:pt>
                <c:pt idx="221">
                  <c:v>0.77981121149999988</c:v>
                </c:pt>
                <c:pt idx="222">
                  <c:v>0.79417156587999993</c:v>
                </c:pt>
                <c:pt idx="223">
                  <c:v>0.80780495915999995</c:v>
                </c:pt>
                <c:pt idx="224">
                  <c:v>0.82070566776000009</c:v>
                </c:pt>
                <c:pt idx="225">
                  <c:v>0.83266573425000001</c:v>
                </c:pt>
                <c:pt idx="226">
                  <c:v>0.84010576451199992</c:v>
                </c:pt>
                <c:pt idx="227">
                  <c:v>0.84813525248599997</c:v>
                </c:pt>
                <c:pt idx="228">
                  <c:v>0.85543817484399998</c:v>
                </c:pt>
                <c:pt idx="229">
                  <c:v>0.86197377186799995</c:v>
                </c:pt>
                <c:pt idx="230">
                  <c:v>0.86718027072000003</c:v>
                </c:pt>
                <c:pt idx="231">
                  <c:v>0.86581420028</c:v>
                </c:pt>
                <c:pt idx="232">
                  <c:v>0.86516084879999999</c:v>
                </c:pt>
                <c:pt idx="233">
                  <c:v>0.86388320782000005</c:v>
                </c:pt>
                <c:pt idx="234">
                  <c:v>0.86184599359999992</c:v>
                </c:pt>
                <c:pt idx="235">
                  <c:v>0.86065012277999997</c:v>
                </c:pt>
                <c:pt idx="236">
                  <c:v>0.85564347316</c:v>
                </c:pt>
                <c:pt idx="237">
                  <c:v>0.84998926124000007</c:v>
                </c:pt>
                <c:pt idx="238">
                  <c:v>0.84374636345999998</c:v>
                </c:pt>
                <c:pt idx="239">
                  <c:v>0.83655828941999999</c:v>
                </c:pt>
                <c:pt idx="240">
                  <c:v>0.82919470592000011</c:v>
                </c:pt>
                <c:pt idx="241">
                  <c:v>0.81982295526600013</c:v>
                </c:pt>
                <c:pt idx="242">
                  <c:v>0.81100540830400003</c:v>
                </c:pt>
                <c:pt idx="243">
                  <c:v>0.802065222706</c:v>
                </c:pt>
                <c:pt idx="244">
                  <c:v>0.79309502248800012</c:v>
                </c:pt>
                <c:pt idx="245">
                  <c:v>0.78394403584999994</c:v>
                </c:pt>
                <c:pt idx="246">
                  <c:v>0.77356261117999991</c:v>
                </c:pt>
                <c:pt idx="247">
                  <c:v>0.76433831376599981</c:v>
                </c:pt>
                <c:pt idx="248">
                  <c:v>0.75457735131399994</c:v>
                </c:pt>
                <c:pt idx="249">
                  <c:v>0.74331871443200004</c:v>
                </c:pt>
                <c:pt idx="250">
                  <c:v>0.73328871042999988</c:v>
                </c:pt>
                <c:pt idx="251">
                  <c:v>0.72370928960000003</c:v>
                </c:pt>
                <c:pt idx="252">
                  <c:v>0.71249202791199995</c:v>
                </c:pt>
                <c:pt idx="253">
                  <c:v>0.70142749298399987</c:v>
                </c:pt>
                <c:pt idx="254">
                  <c:v>0.69146915370400008</c:v>
                </c:pt>
                <c:pt idx="255">
                  <c:v>0.68136614876000001</c:v>
                </c:pt>
                <c:pt idx="256">
                  <c:v>0.67160009322000003</c:v>
                </c:pt>
                <c:pt idx="257">
                  <c:v>0.6620026039039999</c:v>
                </c:pt>
                <c:pt idx="258">
                  <c:v>0.65207023871199998</c:v>
                </c:pt>
                <c:pt idx="259">
                  <c:v>0.64149981940799994</c:v>
                </c:pt>
                <c:pt idx="260">
                  <c:v>0.63155846836999996</c:v>
                </c:pt>
                <c:pt idx="261">
                  <c:v>0.62124881952</c:v>
                </c:pt>
                <c:pt idx="262">
                  <c:v>0.61170881507200003</c:v>
                </c:pt>
                <c:pt idx="263">
                  <c:v>0.60188222051200002</c:v>
                </c:pt>
                <c:pt idx="264">
                  <c:v>0.59154950651399996</c:v>
                </c:pt>
                <c:pt idx="265">
                  <c:v>0.58125150328000008</c:v>
                </c:pt>
                <c:pt idx="266">
                  <c:v>0.569694854064</c:v>
                </c:pt>
                <c:pt idx="267">
                  <c:v>0.55930128406400004</c:v>
                </c:pt>
                <c:pt idx="268">
                  <c:v>0.54877439305599995</c:v>
                </c:pt>
                <c:pt idx="269">
                  <c:v>0.53808007366400001</c:v>
                </c:pt>
                <c:pt idx="270">
                  <c:v>0.52832266579999998</c:v>
                </c:pt>
                <c:pt idx="271">
                  <c:v>0.51795848</c:v>
                </c:pt>
                <c:pt idx="272">
                  <c:v>0.50753481640000009</c:v>
                </c:pt>
                <c:pt idx="273">
                  <c:v>0.49681376380000003</c:v>
                </c:pt>
                <c:pt idx="274">
                  <c:v>0.48575590919999995</c:v>
                </c:pt>
                <c:pt idx="275">
                  <c:v>0.47527850059999999</c:v>
                </c:pt>
                <c:pt idx="276">
                  <c:v>0.46488739340999996</c:v>
                </c:pt>
                <c:pt idx="277">
                  <c:v>0.45442158450000003</c:v>
                </c:pt>
                <c:pt idx="278">
                  <c:v>0.44497176459399995</c:v>
                </c:pt>
                <c:pt idx="279">
                  <c:v>0.43629072393599988</c:v>
                </c:pt>
                <c:pt idx="280">
                  <c:v>0.42790048962999999</c:v>
                </c:pt>
                <c:pt idx="281">
                  <c:v>0.41911626275999991</c:v>
                </c:pt>
                <c:pt idx="282">
                  <c:v>0.40909058639599993</c:v>
                </c:pt>
                <c:pt idx="283">
                  <c:v>0.39992422376000003</c:v>
                </c:pt>
                <c:pt idx="284">
                  <c:v>0.39115668349200006</c:v>
                </c:pt>
                <c:pt idx="285">
                  <c:v>0.38279347763999994</c:v>
                </c:pt>
                <c:pt idx="286">
                  <c:v>0.37549657549999993</c:v>
                </c:pt>
                <c:pt idx="287">
                  <c:v>0.36825295340000003</c:v>
                </c:pt>
                <c:pt idx="288">
                  <c:v>0.36027081876999995</c:v>
                </c:pt>
                <c:pt idx="289">
                  <c:v>0.35247862720000001</c:v>
                </c:pt>
                <c:pt idx="290">
                  <c:v>0.34603626065999998</c:v>
                </c:pt>
                <c:pt idx="291">
                  <c:v>0.33973288831599996</c:v>
                </c:pt>
                <c:pt idx="292">
                  <c:v>0.33322178566999999</c:v>
                </c:pt>
                <c:pt idx="293">
                  <c:v>0.328571644632</c:v>
                </c:pt>
                <c:pt idx="294">
                  <c:v>0.32239167701600002</c:v>
                </c:pt>
                <c:pt idx="295">
                  <c:v>0.31386957545999999</c:v>
                </c:pt>
                <c:pt idx="296">
                  <c:v>0.30784675996799998</c:v>
                </c:pt>
                <c:pt idx="297">
                  <c:v>0.30250848854000001</c:v>
                </c:pt>
                <c:pt idx="298">
                  <c:v>0.29678483663999999</c:v>
                </c:pt>
                <c:pt idx="299">
                  <c:v>0.29104301814000005</c:v>
                </c:pt>
                <c:pt idx="300">
                  <c:v>0.28527184099999997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C-DE42-BEBB-8B26EF2B0D57}"/>
            </c:ext>
          </c:extLst>
        </c:ser>
        <c:ser>
          <c:idx val="2"/>
          <c:order val="2"/>
          <c:tx>
            <c:strRef>
              <c:f>I_in_LED!$L$1</c:f>
              <c:strCache>
                <c:ptCount val="1"/>
                <c:pt idx="0">
                  <c:v>GREEN*WHITE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I_in_LED!$A$2:$A$382</c:f>
              <c:numCache>
                <c:formatCode>General</c:formatCode>
                <c:ptCount val="38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I_in_LED!$L$2:$L$382</c:f>
              <c:numCache>
                <c:formatCode>General</c:formatCode>
                <c:ptCount val="381"/>
                <c:pt idx="0">
                  <c:v>8.4336527999999997E-4</c:v>
                </c:pt>
                <c:pt idx="1">
                  <c:v>8.6671200000000006E-4</c:v>
                </c:pt>
                <c:pt idx="2">
                  <c:v>8.869787800000001E-4</c:v>
                </c:pt>
                <c:pt idx="3">
                  <c:v>9.0607506000000009E-4</c:v>
                </c:pt>
                <c:pt idx="4">
                  <c:v>9.1769560000000004E-4</c:v>
                </c:pt>
                <c:pt idx="5">
                  <c:v>9.3226910000000014E-4</c:v>
                </c:pt>
                <c:pt idx="6">
                  <c:v>9.8076756400000014E-4</c:v>
                </c:pt>
                <c:pt idx="7">
                  <c:v>1.030124952E-3</c:v>
                </c:pt>
                <c:pt idx="8">
                  <c:v>1.090627664E-3</c:v>
                </c:pt>
                <c:pt idx="9">
                  <c:v>1.1648739759999999E-3</c:v>
                </c:pt>
                <c:pt idx="10">
                  <c:v>1.2673650000000001E-3</c:v>
                </c:pt>
                <c:pt idx="11">
                  <c:v>1.3749451800000002E-3</c:v>
                </c:pt>
                <c:pt idx="12">
                  <c:v>1.49145896E-3</c:v>
                </c:pt>
                <c:pt idx="13">
                  <c:v>1.6567624399999998E-3</c:v>
                </c:pt>
                <c:pt idx="14">
                  <c:v>1.8448372800000002E-3</c:v>
                </c:pt>
                <c:pt idx="15">
                  <c:v>2.0509238999999999E-3</c:v>
                </c:pt>
                <c:pt idx="16">
                  <c:v>2.2661175600000001E-3</c:v>
                </c:pt>
                <c:pt idx="17">
                  <c:v>2.5940765900000001E-3</c:v>
                </c:pt>
                <c:pt idx="18">
                  <c:v>2.9178181999999996E-3</c:v>
                </c:pt>
                <c:pt idx="19">
                  <c:v>3.29070534E-3</c:v>
                </c:pt>
                <c:pt idx="20">
                  <c:v>3.6595E-3</c:v>
                </c:pt>
                <c:pt idx="21">
                  <c:v>4.1621317619999999E-3</c:v>
                </c:pt>
                <c:pt idx="22">
                  <c:v>4.6847279079999995E-3</c:v>
                </c:pt>
                <c:pt idx="23">
                  <c:v>5.2888889439999982E-3</c:v>
                </c:pt>
                <c:pt idx="24">
                  <c:v>5.9215148400000002E-3</c:v>
                </c:pt>
                <c:pt idx="25">
                  <c:v>6.5971525499999998E-3</c:v>
                </c:pt>
                <c:pt idx="26">
                  <c:v>7.4378528400000001E-3</c:v>
                </c:pt>
                <c:pt idx="27">
                  <c:v>8.3377649459999998E-3</c:v>
                </c:pt>
                <c:pt idx="28">
                  <c:v>9.3417053100000019E-3</c:v>
                </c:pt>
                <c:pt idx="29">
                  <c:v>1.0366582348E-2</c:v>
                </c:pt>
                <c:pt idx="30">
                  <c:v>1.1613342509999999E-2</c:v>
                </c:pt>
                <c:pt idx="31">
                  <c:v>1.3132580759999998E-2</c:v>
                </c:pt>
                <c:pt idx="32">
                  <c:v>1.4972214425999998E-2</c:v>
                </c:pt>
                <c:pt idx="33">
                  <c:v>1.6892280528E-2</c:v>
                </c:pt>
                <c:pt idx="34">
                  <c:v>1.9195859927999999E-2</c:v>
                </c:pt>
                <c:pt idx="35">
                  <c:v>2.1648111519999999E-2</c:v>
                </c:pt>
                <c:pt idx="36">
                  <c:v>2.4954333656E-2</c:v>
                </c:pt>
                <c:pt idx="37">
                  <c:v>2.8616993024E-2</c:v>
                </c:pt>
                <c:pt idx="38">
                  <c:v>3.2729668063999996E-2</c:v>
                </c:pt>
                <c:pt idx="39">
                  <c:v>3.7234993728000008E-2</c:v>
                </c:pt>
                <c:pt idx="40">
                  <c:v>4.2095404400000008E-2</c:v>
                </c:pt>
                <c:pt idx="41">
                  <c:v>4.8076265824E-2</c:v>
                </c:pt>
                <c:pt idx="42">
                  <c:v>5.4425546024000002E-2</c:v>
                </c:pt>
                <c:pt idx="43">
                  <c:v>6.0678095696000016E-2</c:v>
                </c:pt>
                <c:pt idx="44">
                  <c:v>6.7169602752000013E-2</c:v>
                </c:pt>
                <c:pt idx="45">
                  <c:v>7.2849349560000012E-2</c:v>
                </c:pt>
                <c:pt idx="46">
                  <c:v>7.9958863296000007E-2</c:v>
                </c:pt>
                <c:pt idx="47">
                  <c:v>8.5921939375999998E-2</c:v>
                </c:pt>
                <c:pt idx="48">
                  <c:v>9.1428764024000006E-2</c:v>
                </c:pt>
                <c:pt idx="49">
                  <c:v>9.5550653015999992E-2</c:v>
                </c:pt>
                <c:pt idx="50">
                  <c:v>9.870110666000001E-2</c:v>
                </c:pt>
                <c:pt idx="51">
                  <c:v>0.10249940959999999</c:v>
                </c:pt>
                <c:pt idx="52">
                  <c:v>0.10488675204</c:v>
                </c:pt>
                <c:pt idx="53">
                  <c:v>0.10610297176</c:v>
                </c:pt>
                <c:pt idx="54">
                  <c:v>0.10581468090000001</c:v>
                </c:pt>
                <c:pt idx="55">
                  <c:v>0.10459270236</c:v>
                </c:pt>
                <c:pt idx="56">
                  <c:v>0.10545589352199998</c:v>
                </c:pt>
                <c:pt idx="57">
                  <c:v>0.10521479630400002</c:v>
                </c:pt>
                <c:pt idx="58">
                  <c:v>0.104266523826</c:v>
                </c:pt>
                <c:pt idx="59">
                  <c:v>0.102507074692</c:v>
                </c:pt>
                <c:pt idx="60">
                  <c:v>0.10061468079000001</c:v>
                </c:pt>
                <c:pt idx="61">
                  <c:v>0.10238480716800001</c:v>
                </c:pt>
                <c:pt idx="62">
                  <c:v>0.10353042647999999</c:v>
                </c:pt>
                <c:pt idx="63">
                  <c:v>0.10408317098800002</c:v>
                </c:pt>
                <c:pt idx="64">
                  <c:v>0.10408567750400001</c:v>
                </c:pt>
                <c:pt idx="65">
                  <c:v>0.10375359288000001</c:v>
                </c:pt>
                <c:pt idx="66">
                  <c:v>0.10745789114200001</c:v>
                </c:pt>
                <c:pt idx="67">
                  <c:v>0.11062340446800002</c:v>
                </c:pt>
                <c:pt idx="68">
                  <c:v>0.11248563072600001</c:v>
                </c:pt>
                <c:pt idx="69">
                  <c:v>0.11395971468800001</c:v>
                </c:pt>
                <c:pt idx="70">
                  <c:v>0.11433604258000001</c:v>
                </c:pt>
                <c:pt idx="71">
                  <c:v>0.119294654424</c:v>
                </c:pt>
                <c:pt idx="72">
                  <c:v>0.12299415185200001</c:v>
                </c:pt>
                <c:pt idx="73">
                  <c:v>0.12614619993599999</c:v>
                </c:pt>
                <c:pt idx="74">
                  <c:v>0.12872554328999999</c:v>
                </c:pt>
                <c:pt idx="75">
                  <c:v>0.13090249452</c:v>
                </c:pt>
                <c:pt idx="76">
                  <c:v>0.13669405780800001</c:v>
                </c:pt>
                <c:pt idx="77">
                  <c:v>0.1416034095</c:v>
                </c:pt>
                <c:pt idx="78">
                  <c:v>0.14681404696</c:v>
                </c:pt>
                <c:pt idx="79">
                  <c:v>0.15125417126400001</c:v>
                </c:pt>
                <c:pt idx="80">
                  <c:v>0.15697707424000001</c:v>
                </c:pt>
                <c:pt idx="81">
                  <c:v>0.16470116089</c:v>
                </c:pt>
                <c:pt idx="82">
                  <c:v>0.17321428963999999</c:v>
                </c:pt>
                <c:pt idx="83">
                  <c:v>0.18172940625000003</c:v>
                </c:pt>
                <c:pt idx="84">
                  <c:v>0.19093877670000001</c:v>
                </c:pt>
                <c:pt idx="85">
                  <c:v>0.20144250763000002</c:v>
                </c:pt>
                <c:pt idx="86">
                  <c:v>0.21244590483199999</c:v>
                </c:pt>
                <c:pt idx="87">
                  <c:v>0.22415952228599997</c:v>
                </c:pt>
                <c:pt idx="88">
                  <c:v>0.23626596672000003</c:v>
                </c:pt>
                <c:pt idx="89">
                  <c:v>0.251960707068</c:v>
                </c:pt>
                <c:pt idx="90">
                  <c:v>0.26877363967999995</c:v>
                </c:pt>
                <c:pt idx="91">
                  <c:v>0.28500921583199995</c:v>
                </c:pt>
                <c:pt idx="92">
                  <c:v>0.302504734512</c:v>
                </c:pt>
                <c:pt idx="93">
                  <c:v>0.32321234691600004</c:v>
                </c:pt>
                <c:pt idx="94">
                  <c:v>0.34647240806399998</c:v>
                </c:pt>
                <c:pt idx="95">
                  <c:v>0.37334952933999993</c:v>
                </c:pt>
                <c:pt idx="96">
                  <c:v>0.39840108463999996</c:v>
                </c:pt>
                <c:pt idx="97">
                  <c:v>0.42496703687999998</c:v>
                </c:pt>
                <c:pt idx="98">
                  <c:v>0.45497861472000006</c:v>
                </c:pt>
                <c:pt idx="99">
                  <c:v>0.48661360398600001</c:v>
                </c:pt>
                <c:pt idx="100">
                  <c:v>0.51892467839999989</c:v>
                </c:pt>
                <c:pt idx="101">
                  <c:v>0.55180992847200006</c:v>
                </c:pt>
                <c:pt idx="102">
                  <c:v>0.59104577280000004</c:v>
                </c:pt>
                <c:pt idx="103">
                  <c:v>0.63189424617599999</c:v>
                </c:pt>
                <c:pt idx="104">
                  <c:v>0.67531701234399999</c:v>
                </c:pt>
                <c:pt idx="105">
                  <c:v>0.71979824850000018</c:v>
                </c:pt>
                <c:pt idx="106">
                  <c:v>0.76131070020000013</c:v>
                </c:pt>
                <c:pt idx="107">
                  <c:v>0.80455124442000003</c:v>
                </c:pt>
                <c:pt idx="108">
                  <c:v>0.84889773808000002</c:v>
                </c:pt>
                <c:pt idx="109">
                  <c:v>0.89441367989999987</c:v>
                </c:pt>
                <c:pt idx="110">
                  <c:v>0.94057575139999994</c:v>
                </c:pt>
                <c:pt idx="111">
                  <c:v>0.97844750515199985</c:v>
                </c:pt>
                <c:pt idx="112">
                  <c:v>1.0159631406079999</c:v>
                </c:pt>
                <c:pt idx="113">
                  <c:v>1.052728404832</c:v>
                </c:pt>
                <c:pt idx="114">
                  <c:v>1.0887858669599999</c:v>
                </c:pt>
                <c:pt idx="115">
                  <c:v>1.1240076105999999</c:v>
                </c:pt>
                <c:pt idx="116">
                  <c:v>1.1518384673559998</c:v>
                </c:pt>
                <c:pt idx="117">
                  <c:v>1.1781900385919999</c:v>
                </c:pt>
                <c:pt idx="118">
                  <c:v>1.2024162521420001</c:v>
                </c:pt>
                <c:pt idx="119">
                  <c:v>1.225780450816</c:v>
                </c:pt>
                <c:pt idx="120">
                  <c:v>1.2466577167200001</c:v>
                </c:pt>
                <c:pt idx="121">
                  <c:v>1.2659415555840001</c:v>
                </c:pt>
                <c:pt idx="122">
                  <c:v>1.2825411909860001</c:v>
                </c:pt>
                <c:pt idx="123">
                  <c:v>1.2985026035039999</c:v>
                </c:pt>
                <c:pt idx="124">
                  <c:v>1.3137628995500001</c:v>
                </c:pt>
                <c:pt idx="125">
                  <c:v>1.32567424876</c:v>
                </c:pt>
                <c:pt idx="126">
                  <c:v>1.3370840633499999</c:v>
                </c:pt>
                <c:pt idx="127">
                  <c:v>1.3472349308159997</c:v>
                </c:pt>
                <c:pt idx="128">
                  <c:v>1.3567729999039999</c:v>
                </c:pt>
                <c:pt idx="129">
                  <c:v>1.363012265376</c:v>
                </c:pt>
                <c:pt idx="130">
                  <c:v>1.3688612016299999</c:v>
                </c:pt>
                <c:pt idx="131">
                  <c:v>1.3700039346719999</c:v>
                </c:pt>
                <c:pt idx="132">
                  <c:v>1.3699417272959999</c:v>
                </c:pt>
                <c:pt idx="133">
                  <c:v>1.368523647348</c:v>
                </c:pt>
                <c:pt idx="134">
                  <c:v>1.3656058187040003</c:v>
                </c:pt>
                <c:pt idx="135">
                  <c:v>1.36179076644</c:v>
                </c:pt>
                <c:pt idx="136">
                  <c:v>1.3496043611640003</c:v>
                </c:pt>
                <c:pt idx="137">
                  <c:v>1.3367416688640004</c:v>
                </c:pt>
                <c:pt idx="138">
                  <c:v>1.3220233192679998</c:v>
                </c:pt>
                <c:pt idx="139">
                  <c:v>1.306810875864</c:v>
                </c:pt>
                <c:pt idx="140">
                  <c:v>1.2909014622000001</c:v>
                </c:pt>
                <c:pt idx="141">
                  <c:v>1.269021630588</c:v>
                </c:pt>
                <c:pt idx="142">
                  <c:v>1.2461602749479999</c:v>
                </c:pt>
                <c:pt idx="143">
                  <c:v>1.2218748958800001</c:v>
                </c:pt>
                <c:pt idx="144">
                  <c:v>1.196902990508</c:v>
                </c:pt>
                <c:pt idx="145">
                  <c:v>1.1708697179400001</c:v>
                </c:pt>
                <c:pt idx="146">
                  <c:v>1.1431282297680001</c:v>
                </c:pt>
                <c:pt idx="147">
                  <c:v>1.1146032885520001</c:v>
                </c:pt>
                <c:pt idx="148">
                  <c:v>1.085732633888</c:v>
                </c:pt>
                <c:pt idx="149">
                  <c:v>1.056448653276</c:v>
                </c:pt>
                <c:pt idx="150">
                  <c:v>1.0265799957999999</c:v>
                </c:pt>
                <c:pt idx="151">
                  <c:v>0.99417906470600004</c:v>
                </c:pt>
                <c:pt idx="152">
                  <c:v>0.96191116117600006</c:v>
                </c:pt>
                <c:pt idx="153">
                  <c:v>0.92946207989399998</c:v>
                </c:pt>
                <c:pt idx="154">
                  <c:v>0.89596045644800004</c:v>
                </c:pt>
                <c:pt idx="155">
                  <c:v>0.86241621128000001</c:v>
                </c:pt>
                <c:pt idx="156">
                  <c:v>0.82819523948999996</c:v>
                </c:pt>
                <c:pt idx="157">
                  <c:v>0.79335267594000003</c:v>
                </c:pt>
                <c:pt idx="158">
                  <c:v>0.75798067755000009</c:v>
                </c:pt>
                <c:pt idx="159">
                  <c:v>0.72261517596000002</c:v>
                </c:pt>
                <c:pt idx="160">
                  <c:v>0.68720767136000005</c:v>
                </c:pt>
                <c:pt idx="161">
                  <c:v>0.65462690803200008</c:v>
                </c:pt>
                <c:pt idx="162">
                  <c:v>0.62190243665800005</c:v>
                </c:pt>
                <c:pt idx="163">
                  <c:v>0.58879755059200012</c:v>
                </c:pt>
                <c:pt idx="164">
                  <c:v>0.55568516104200005</c:v>
                </c:pt>
                <c:pt idx="165">
                  <c:v>0.522565104</c:v>
                </c:pt>
                <c:pt idx="166">
                  <c:v>0.494086144994</c:v>
                </c:pt>
                <c:pt idx="167">
                  <c:v>0.46560870376000002</c:v>
                </c:pt>
                <c:pt idx="168">
                  <c:v>0.43708626480399998</c:v>
                </c:pt>
                <c:pt idx="169">
                  <c:v>0.40857355800799999</c:v>
                </c:pt>
                <c:pt idx="170">
                  <c:v>0.38001058585000003</c:v>
                </c:pt>
                <c:pt idx="171">
                  <c:v>0.35827615671799995</c:v>
                </c:pt>
                <c:pt idx="172">
                  <c:v>0.33650923456000004</c:v>
                </c:pt>
                <c:pt idx="173">
                  <c:v>0.31486369774599998</c:v>
                </c:pt>
                <c:pt idx="174">
                  <c:v>0.29329784820799998</c:v>
                </c:pt>
                <c:pt idx="175">
                  <c:v>0.27126381736999999</c:v>
                </c:pt>
                <c:pt idx="176">
                  <c:v>0.25466086785200004</c:v>
                </c:pt>
                <c:pt idx="177">
                  <c:v>0.23828386085000003</c:v>
                </c:pt>
                <c:pt idx="178">
                  <c:v>0.22193300247199998</c:v>
                </c:pt>
                <c:pt idx="179">
                  <c:v>0.20559544569999999</c:v>
                </c:pt>
                <c:pt idx="180">
                  <c:v>0.18931036899999998</c:v>
                </c:pt>
                <c:pt idx="181">
                  <c:v>0.17794808376400004</c:v>
                </c:pt>
                <c:pt idx="182">
                  <c:v>0.16682156031999998</c:v>
                </c:pt>
                <c:pt idx="183">
                  <c:v>0.15572694353400002</c:v>
                </c:pt>
                <c:pt idx="184">
                  <c:v>0.14449639845599999</c:v>
                </c:pt>
                <c:pt idx="185">
                  <c:v>0.13333465677</c:v>
                </c:pt>
                <c:pt idx="186">
                  <c:v>0.12469925415999999</c:v>
                </c:pt>
                <c:pt idx="187">
                  <c:v>0.11607963725999999</c:v>
                </c:pt>
                <c:pt idx="188">
                  <c:v>0.10751503964000002</c:v>
                </c:pt>
                <c:pt idx="189">
                  <c:v>9.897977124E-2</c:v>
                </c:pt>
                <c:pt idx="190">
                  <c:v>9.0534652560000012E-2</c:v>
                </c:pt>
                <c:pt idx="191">
                  <c:v>8.4012396101999995E-2</c:v>
                </c:pt>
                <c:pt idx="192">
                  <c:v>7.7535092250000007E-2</c:v>
                </c:pt>
                <c:pt idx="193">
                  <c:v>7.1105130557999996E-2</c:v>
                </c:pt>
                <c:pt idx="194">
                  <c:v>6.4798854228000011E-2</c:v>
                </c:pt>
                <c:pt idx="195">
                  <c:v>5.8582977749999994E-2</c:v>
                </c:pt>
                <c:pt idx="196">
                  <c:v>5.3924505682000003E-2</c:v>
                </c:pt>
                <c:pt idx="197">
                  <c:v>4.9306763236000001E-2</c:v>
                </c:pt>
                <c:pt idx="198">
                  <c:v>4.4706159389999993E-2</c:v>
                </c:pt>
                <c:pt idx="199">
                  <c:v>4.0164762377999999E-2</c:v>
                </c:pt>
                <c:pt idx="200">
                  <c:v>3.5687637209999998E-2</c:v>
                </c:pt>
                <c:pt idx="201">
                  <c:v>3.2791629006000002E-2</c:v>
                </c:pt>
                <c:pt idx="202">
                  <c:v>2.9943173461999997E-2</c:v>
                </c:pt>
                <c:pt idx="203">
                  <c:v>2.7125621167999995E-2</c:v>
                </c:pt>
                <c:pt idx="204">
                  <c:v>2.4355224216000001E-2</c:v>
                </c:pt>
                <c:pt idx="205">
                  <c:v>2.1632377590000001E-2</c:v>
                </c:pt>
                <c:pt idx="206">
                  <c:v>2.0048723903999997E-2</c:v>
                </c:pt>
                <c:pt idx="207">
                  <c:v>1.8486041488E-2</c:v>
                </c:pt>
                <c:pt idx="208">
                  <c:v>1.6965842208000001E-2</c:v>
                </c:pt>
                <c:pt idx="209">
                  <c:v>1.5471477252000002E-2</c:v>
                </c:pt>
                <c:pt idx="210">
                  <c:v>1.3997310400000003E-2</c:v>
                </c:pt>
                <c:pt idx="211">
                  <c:v>1.3213797324E-2</c:v>
                </c:pt>
                <c:pt idx="212">
                  <c:v>1.2442684168000002E-2</c:v>
                </c:pt>
                <c:pt idx="213">
                  <c:v>1.1681734791999999E-2</c:v>
                </c:pt>
                <c:pt idx="214">
                  <c:v>1.0933931712E-2</c:v>
                </c:pt>
                <c:pt idx="215">
                  <c:v>1.0198682380000001E-2</c:v>
                </c:pt>
                <c:pt idx="216">
                  <c:v>9.7988613840000009E-3</c:v>
                </c:pt>
                <c:pt idx="217">
                  <c:v>9.4105962720000009E-3</c:v>
                </c:pt>
                <c:pt idx="218">
                  <c:v>9.0164686459999997E-3</c:v>
                </c:pt>
                <c:pt idx="219">
                  <c:v>8.6228731440000008E-3</c:v>
                </c:pt>
                <c:pt idx="220">
                  <c:v>8.2429756499999996E-3</c:v>
                </c:pt>
                <c:pt idx="221">
                  <c:v>8.0425675999999998E-3</c:v>
                </c:pt>
                <c:pt idx="222">
                  <c:v>7.8463207320000009E-3</c:v>
                </c:pt>
                <c:pt idx="223">
                  <c:v>7.6525787039999991E-3</c:v>
                </c:pt>
                <c:pt idx="224">
                  <c:v>7.4612713340000006E-3</c:v>
                </c:pt>
                <c:pt idx="225">
                  <c:v>7.27057296E-3</c:v>
                </c:pt>
                <c:pt idx="226">
                  <c:v>7.2092593499999994E-3</c:v>
                </c:pt>
                <c:pt idx="227">
                  <c:v>7.1566528200000005E-3</c:v>
                </c:pt>
                <c:pt idx="228">
                  <c:v>7.1013303900000005E-3</c:v>
                </c:pt>
                <c:pt idx="229">
                  <c:v>7.0430210400000007E-3</c:v>
                </c:pt>
                <c:pt idx="230">
                  <c:v>6.977276640000001E-3</c:v>
                </c:pt>
                <c:pt idx="231">
                  <c:v>6.9973777880000003E-3</c:v>
                </c:pt>
                <c:pt idx="232">
                  <c:v>7.0222524520000005E-3</c:v>
                </c:pt>
                <c:pt idx="233">
                  <c:v>7.0411196340000003E-3</c:v>
                </c:pt>
                <c:pt idx="234">
                  <c:v>7.0528500800000008E-3</c:v>
                </c:pt>
                <c:pt idx="235">
                  <c:v>7.0705620299999997E-3</c:v>
                </c:pt>
                <c:pt idx="236">
                  <c:v>7.1400544439999989E-3</c:v>
                </c:pt>
                <c:pt idx="237">
                  <c:v>7.2007433720000001E-3</c:v>
                </c:pt>
                <c:pt idx="238">
                  <c:v>7.2529835819999996E-3</c:v>
                </c:pt>
                <c:pt idx="239">
                  <c:v>7.2935427420000006E-3</c:v>
                </c:pt>
                <c:pt idx="240">
                  <c:v>7.3289753600000009E-3</c:v>
                </c:pt>
                <c:pt idx="241">
                  <c:v>7.337952846000001E-3</c:v>
                </c:pt>
                <c:pt idx="242">
                  <c:v>7.3486398440000015E-3</c:v>
                </c:pt>
                <c:pt idx="243">
                  <c:v>7.3550768259999996E-3</c:v>
                </c:pt>
                <c:pt idx="244">
                  <c:v>7.3581453880000001E-3</c:v>
                </c:pt>
                <c:pt idx="245">
                  <c:v>7.3564818699999989E-3</c:v>
                </c:pt>
                <c:pt idx="246">
                  <c:v>7.2404533399999995E-3</c:v>
                </c:pt>
                <c:pt idx="247">
                  <c:v>7.1359167779999986E-3</c:v>
                </c:pt>
                <c:pt idx="248">
                  <c:v>7.0270063220000002E-3</c:v>
                </c:pt>
                <c:pt idx="249">
                  <c:v>6.9048229759999993E-3</c:v>
                </c:pt>
                <c:pt idx="250">
                  <c:v>6.7947229499999992E-3</c:v>
                </c:pt>
                <c:pt idx="251">
                  <c:v>6.545112750000001E-3</c:v>
                </c:pt>
                <c:pt idx="252">
                  <c:v>6.2867506799999997E-3</c:v>
                </c:pt>
                <c:pt idx="253">
                  <c:v>6.036040260000001E-3</c:v>
                </c:pt>
                <c:pt idx="254">
                  <c:v>5.8007955600000013E-3</c:v>
                </c:pt>
                <c:pt idx="255">
                  <c:v>5.5699966500000007E-3</c:v>
                </c:pt>
                <c:pt idx="256">
                  <c:v>5.2294542600000013E-3</c:v>
                </c:pt>
                <c:pt idx="257">
                  <c:v>4.9003918720000005E-3</c:v>
                </c:pt>
                <c:pt idx="258">
                  <c:v>4.5789244559999998E-3</c:v>
                </c:pt>
                <c:pt idx="259">
                  <c:v>4.263262934E-3</c:v>
                </c:pt>
                <c:pt idx="260">
                  <c:v>3.9619162899999999E-3</c:v>
                </c:pt>
                <c:pt idx="261">
                  <c:v>3.6579370399999998E-3</c:v>
                </c:pt>
                <c:pt idx="262">
                  <c:v>3.3679973440000001E-3</c:v>
                </c:pt>
                <c:pt idx="263">
                  <c:v>3.0856910240000001E-3</c:v>
                </c:pt>
                <c:pt idx="264">
                  <c:v>2.8101915779999999E-3</c:v>
                </c:pt>
                <c:pt idx="265">
                  <c:v>2.5443252100000001E-3</c:v>
                </c:pt>
                <c:pt idx="266">
                  <c:v>2.3693793599999999E-3</c:v>
                </c:pt>
                <c:pt idx="267">
                  <c:v>2.2044815299999999E-3</c:v>
                </c:pt>
                <c:pt idx="268">
                  <c:v>2.0440184800000001E-3</c:v>
                </c:pt>
                <c:pt idx="269">
                  <c:v>1.8879316400000001E-3</c:v>
                </c:pt>
                <c:pt idx="270">
                  <c:v>1.73994068E-3</c:v>
                </c:pt>
                <c:pt idx="271">
                  <c:v>1.6682223999999997E-3</c:v>
                </c:pt>
                <c:pt idx="272">
                  <c:v>1.597821024E-3</c:v>
                </c:pt>
                <c:pt idx="273">
                  <c:v>1.528017772E-3</c:v>
                </c:pt>
                <c:pt idx="274">
                  <c:v>1.4587590240000001E-3</c:v>
                </c:pt>
                <c:pt idx="275">
                  <c:v>1.3928060999999999E-3</c:v>
                </c:pt>
                <c:pt idx="276">
                  <c:v>1.3895903699999998E-3</c:v>
                </c:pt>
                <c:pt idx="277">
                  <c:v>1.3849290000000002E-3</c:v>
                </c:pt>
                <c:pt idx="278">
                  <c:v>1.3821968579999999E-3</c:v>
                </c:pt>
                <c:pt idx="279">
                  <c:v>1.3807901519999998E-3</c:v>
                </c:pt>
                <c:pt idx="280">
                  <c:v>1.3793033100000002E-3</c:v>
                </c:pt>
                <c:pt idx="281">
                  <c:v>1.4673711000000001E-3</c:v>
                </c:pt>
                <c:pt idx="282">
                  <c:v>1.5457785800000001E-3</c:v>
                </c:pt>
                <c:pt idx="283">
                  <c:v>1.6220194500000001E-3</c:v>
                </c:pt>
                <c:pt idx="284">
                  <c:v>1.6948193800000002E-3</c:v>
                </c:pt>
                <c:pt idx="285">
                  <c:v>1.76454114E-3</c:v>
                </c:pt>
                <c:pt idx="286">
                  <c:v>2.0228069599999999E-3</c:v>
                </c:pt>
                <c:pt idx="287">
                  <c:v>2.2683207500000004E-3</c:v>
                </c:pt>
                <c:pt idx="288">
                  <c:v>2.4958385800000001E-3</c:v>
                </c:pt>
                <c:pt idx="289">
                  <c:v>2.7109263999999999E-3</c:v>
                </c:pt>
                <c:pt idx="290">
                  <c:v>2.9239425599999996E-3</c:v>
                </c:pt>
                <c:pt idx="291">
                  <c:v>3.4518493540000002E-3</c:v>
                </c:pt>
                <c:pt idx="292">
                  <c:v>3.9510063800000002E-3</c:v>
                </c:pt>
                <c:pt idx="293">
                  <c:v>4.4486991779999997E-3</c:v>
                </c:pt>
                <c:pt idx="294">
                  <c:v>4.9030043839999992E-3</c:v>
                </c:pt>
                <c:pt idx="295">
                  <c:v>5.2928746499999986E-3</c:v>
                </c:pt>
                <c:pt idx="296">
                  <c:v>6.1838689439999992E-3</c:v>
                </c:pt>
                <c:pt idx="297">
                  <c:v>7.04698727E-3</c:v>
                </c:pt>
                <c:pt idx="298">
                  <c:v>7.8607807200000018E-3</c:v>
                </c:pt>
                <c:pt idx="299">
                  <c:v>8.6327696700000001E-3</c:v>
                </c:pt>
                <c:pt idx="300">
                  <c:v>9.3627293000000007E-3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C-DE42-BEBB-8B26EF2B0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520880"/>
        <c:axId val="1994522560"/>
      </c:scatterChart>
      <c:valAx>
        <c:axId val="1994520880"/>
        <c:scaling>
          <c:orientation val="minMax"/>
          <c:max val="700"/>
          <c:min val="4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22560"/>
        <c:crosses val="autoZero"/>
        <c:crossBetween val="midCat"/>
      </c:valAx>
      <c:valAx>
        <c:axId val="1994522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520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I_out!$E$1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I_out!$A$2:$A$302</c:f>
              <c:numCache>
                <c:formatCode>General</c:formatCode>
                <c:ptCount val="301"/>
                <c:pt idx="0">
                  <c:v>400</c:v>
                </c:pt>
                <c:pt idx="1">
                  <c:v>401</c:v>
                </c:pt>
                <c:pt idx="2">
                  <c:v>402</c:v>
                </c:pt>
                <c:pt idx="3">
                  <c:v>403</c:v>
                </c:pt>
                <c:pt idx="4">
                  <c:v>404</c:v>
                </c:pt>
                <c:pt idx="5">
                  <c:v>405</c:v>
                </c:pt>
                <c:pt idx="6">
                  <c:v>406</c:v>
                </c:pt>
                <c:pt idx="7">
                  <c:v>407</c:v>
                </c:pt>
                <c:pt idx="8">
                  <c:v>408</c:v>
                </c:pt>
                <c:pt idx="9">
                  <c:v>409</c:v>
                </c:pt>
                <c:pt idx="10">
                  <c:v>410</c:v>
                </c:pt>
                <c:pt idx="11">
                  <c:v>411</c:v>
                </c:pt>
                <c:pt idx="12">
                  <c:v>412</c:v>
                </c:pt>
                <c:pt idx="13">
                  <c:v>413</c:v>
                </c:pt>
                <c:pt idx="14">
                  <c:v>414</c:v>
                </c:pt>
                <c:pt idx="15">
                  <c:v>415</c:v>
                </c:pt>
                <c:pt idx="16">
                  <c:v>416</c:v>
                </c:pt>
                <c:pt idx="17">
                  <c:v>417</c:v>
                </c:pt>
                <c:pt idx="18">
                  <c:v>418</c:v>
                </c:pt>
                <c:pt idx="19">
                  <c:v>419</c:v>
                </c:pt>
                <c:pt idx="20">
                  <c:v>420</c:v>
                </c:pt>
                <c:pt idx="21">
                  <c:v>421</c:v>
                </c:pt>
                <c:pt idx="22">
                  <c:v>422</c:v>
                </c:pt>
                <c:pt idx="23">
                  <c:v>423</c:v>
                </c:pt>
                <c:pt idx="24">
                  <c:v>424</c:v>
                </c:pt>
                <c:pt idx="25">
                  <c:v>425</c:v>
                </c:pt>
                <c:pt idx="26">
                  <c:v>426</c:v>
                </c:pt>
                <c:pt idx="27">
                  <c:v>427</c:v>
                </c:pt>
                <c:pt idx="28">
                  <c:v>428</c:v>
                </c:pt>
                <c:pt idx="29">
                  <c:v>429</c:v>
                </c:pt>
                <c:pt idx="30">
                  <c:v>430</c:v>
                </c:pt>
                <c:pt idx="31">
                  <c:v>431</c:v>
                </c:pt>
                <c:pt idx="32">
                  <c:v>432</c:v>
                </c:pt>
                <c:pt idx="33">
                  <c:v>433</c:v>
                </c:pt>
                <c:pt idx="34">
                  <c:v>434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438</c:v>
                </c:pt>
                <c:pt idx="39">
                  <c:v>439</c:v>
                </c:pt>
                <c:pt idx="40">
                  <c:v>440</c:v>
                </c:pt>
                <c:pt idx="41">
                  <c:v>441</c:v>
                </c:pt>
                <c:pt idx="42">
                  <c:v>442</c:v>
                </c:pt>
                <c:pt idx="43">
                  <c:v>443</c:v>
                </c:pt>
                <c:pt idx="44">
                  <c:v>444</c:v>
                </c:pt>
                <c:pt idx="45">
                  <c:v>445</c:v>
                </c:pt>
                <c:pt idx="46">
                  <c:v>446</c:v>
                </c:pt>
                <c:pt idx="47">
                  <c:v>447</c:v>
                </c:pt>
                <c:pt idx="48">
                  <c:v>448</c:v>
                </c:pt>
                <c:pt idx="49">
                  <c:v>449</c:v>
                </c:pt>
                <c:pt idx="50">
                  <c:v>450</c:v>
                </c:pt>
                <c:pt idx="51">
                  <c:v>451</c:v>
                </c:pt>
                <c:pt idx="52">
                  <c:v>452</c:v>
                </c:pt>
                <c:pt idx="53">
                  <c:v>453</c:v>
                </c:pt>
                <c:pt idx="54">
                  <c:v>454</c:v>
                </c:pt>
                <c:pt idx="55">
                  <c:v>455</c:v>
                </c:pt>
                <c:pt idx="56">
                  <c:v>456</c:v>
                </c:pt>
                <c:pt idx="57">
                  <c:v>457</c:v>
                </c:pt>
                <c:pt idx="58">
                  <c:v>458</c:v>
                </c:pt>
                <c:pt idx="59">
                  <c:v>459</c:v>
                </c:pt>
                <c:pt idx="60">
                  <c:v>460</c:v>
                </c:pt>
                <c:pt idx="61">
                  <c:v>461</c:v>
                </c:pt>
                <c:pt idx="62">
                  <c:v>462</c:v>
                </c:pt>
                <c:pt idx="63">
                  <c:v>463</c:v>
                </c:pt>
                <c:pt idx="64">
                  <c:v>464</c:v>
                </c:pt>
                <c:pt idx="65">
                  <c:v>465</c:v>
                </c:pt>
                <c:pt idx="66">
                  <c:v>466</c:v>
                </c:pt>
                <c:pt idx="67">
                  <c:v>467</c:v>
                </c:pt>
                <c:pt idx="68">
                  <c:v>468</c:v>
                </c:pt>
                <c:pt idx="69">
                  <c:v>469</c:v>
                </c:pt>
                <c:pt idx="70">
                  <c:v>470</c:v>
                </c:pt>
                <c:pt idx="71">
                  <c:v>471</c:v>
                </c:pt>
                <c:pt idx="72">
                  <c:v>472</c:v>
                </c:pt>
                <c:pt idx="73">
                  <c:v>473</c:v>
                </c:pt>
                <c:pt idx="74">
                  <c:v>474</c:v>
                </c:pt>
                <c:pt idx="75">
                  <c:v>475</c:v>
                </c:pt>
                <c:pt idx="76">
                  <c:v>476</c:v>
                </c:pt>
                <c:pt idx="77">
                  <c:v>477</c:v>
                </c:pt>
                <c:pt idx="78">
                  <c:v>478</c:v>
                </c:pt>
                <c:pt idx="79">
                  <c:v>479</c:v>
                </c:pt>
                <c:pt idx="80">
                  <c:v>480</c:v>
                </c:pt>
                <c:pt idx="81">
                  <c:v>481</c:v>
                </c:pt>
                <c:pt idx="82">
                  <c:v>482</c:v>
                </c:pt>
                <c:pt idx="83">
                  <c:v>483</c:v>
                </c:pt>
                <c:pt idx="84">
                  <c:v>484</c:v>
                </c:pt>
                <c:pt idx="85">
                  <c:v>485</c:v>
                </c:pt>
                <c:pt idx="86">
                  <c:v>486</c:v>
                </c:pt>
                <c:pt idx="87">
                  <c:v>487</c:v>
                </c:pt>
                <c:pt idx="88">
                  <c:v>488</c:v>
                </c:pt>
                <c:pt idx="89">
                  <c:v>489</c:v>
                </c:pt>
                <c:pt idx="90">
                  <c:v>490</c:v>
                </c:pt>
                <c:pt idx="91">
                  <c:v>491</c:v>
                </c:pt>
                <c:pt idx="92">
                  <c:v>492</c:v>
                </c:pt>
                <c:pt idx="93">
                  <c:v>493</c:v>
                </c:pt>
                <c:pt idx="94">
                  <c:v>494</c:v>
                </c:pt>
                <c:pt idx="95">
                  <c:v>495</c:v>
                </c:pt>
                <c:pt idx="96">
                  <c:v>496</c:v>
                </c:pt>
                <c:pt idx="97">
                  <c:v>497</c:v>
                </c:pt>
                <c:pt idx="98">
                  <c:v>498</c:v>
                </c:pt>
                <c:pt idx="99">
                  <c:v>499</c:v>
                </c:pt>
                <c:pt idx="100">
                  <c:v>500</c:v>
                </c:pt>
                <c:pt idx="101">
                  <c:v>501</c:v>
                </c:pt>
                <c:pt idx="102">
                  <c:v>502</c:v>
                </c:pt>
                <c:pt idx="103">
                  <c:v>503</c:v>
                </c:pt>
                <c:pt idx="104">
                  <c:v>504</c:v>
                </c:pt>
                <c:pt idx="105">
                  <c:v>505</c:v>
                </c:pt>
                <c:pt idx="106">
                  <c:v>506</c:v>
                </c:pt>
                <c:pt idx="107">
                  <c:v>507</c:v>
                </c:pt>
                <c:pt idx="108">
                  <c:v>508</c:v>
                </c:pt>
                <c:pt idx="109">
                  <c:v>509</c:v>
                </c:pt>
                <c:pt idx="110">
                  <c:v>510</c:v>
                </c:pt>
                <c:pt idx="111">
                  <c:v>511</c:v>
                </c:pt>
                <c:pt idx="112">
                  <c:v>512</c:v>
                </c:pt>
                <c:pt idx="113">
                  <c:v>513</c:v>
                </c:pt>
                <c:pt idx="114">
                  <c:v>514</c:v>
                </c:pt>
                <c:pt idx="115">
                  <c:v>515</c:v>
                </c:pt>
                <c:pt idx="116">
                  <c:v>516</c:v>
                </c:pt>
                <c:pt idx="117">
                  <c:v>517</c:v>
                </c:pt>
                <c:pt idx="118">
                  <c:v>518</c:v>
                </c:pt>
                <c:pt idx="119">
                  <c:v>519</c:v>
                </c:pt>
                <c:pt idx="120">
                  <c:v>520</c:v>
                </c:pt>
                <c:pt idx="121">
                  <c:v>521</c:v>
                </c:pt>
                <c:pt idx="122">
                  <c:v>522</c:v>
                </c:pt>
                <c:pt idx="123">
                  <c:v>523</c:v>
                </c:pt>
                <c:pt idx="124">
                  <c:v>524</c:v>
                </c:pt>
                <c:pt idx="125">
                  <c:v>525</c:v>
                </c:pt>
                <c:pt idx="126">
                  <c:v>526</c:v>
                </c:pt>
                <c:pt idx="127">
                  <c:v>527</c:v>
                </c:pt>
                <c:pt idx="128">
                  <c:v>528</c:v>
                </c:pt>
                <c:pt idx="129">
                  <c:v>529</c:v>
                </c:pt>
                <c:pt idx="130">
                  <c:v>530</c:v>
                </c:pt>
                <c:pt idx="131">
                  <c:v>531</c:v>
                </c:pt>
                <c:pt idx="132">
                  <c:v>532</c:v>
                </c:pt>
                <c:pt idx="133">
                  <c:v>533</c:v>
                </c:pt>
                <c:pt idx="134">
                  <c:v>534</c:v>
                </c:pt>
                <c:pt idx="135">
                  <c:v>535</c:v>
                </c:pt>
                <c:pt idx="136">
                  <c:v>536</c:v>
                </c:pt>
                <c:pt idx="137">
                  <c:v>537</c:v>
                </c:pt>
                <c:pt idx="138">
                  <c:v>538</c:v>
                </c:pt>
                <c:pt idx="139">
                  <c:v>539</c:v>
                </c:pt>
                <c:pt idx="140">
                  <c:v>540</c:v>
                </c:pt>
                <c:pt idx="141">
                  <c:v>541</c:v>
                </c:pt>
                <c:pt idx="142">
                  <c:v>542</c:v>
                </c:pt>
                <c:pt idx="143">
                  <c:v>543</c:v>
                </c:pt>
                <c:pt idx="144">
                  <c:v>544</c:v>
                </c:pt>
                <c:pt idx="145">
                  <c:v>545</c:v>
                </c:pt>
                <c:pt idx="146">
                  <c:v>546</c:v>
                </c:pt>
                <c:pt idx="147">
                  <c:v>547</c:v>
                </c:pt>
                <c:pt idx="148">
                  <c:v>548</c:v>
                </c:pt>
                <c:pt idx="149">
                  <c:v>549</c:v>
                </c:pt>
                <c:pt idx="150">
                  <c:v>550</c:v>
                </c:pt>
                <c:pt idx="151">
                  <c:v>551</c:v>
                </c:pt>
                <c:pt idx="152">
                  <c:v>552</c:v>
                </c:pt>
                <c:pt idx="153">
                  <c:v>553</c:v>
                </c:pt>
                <c:pt idx="154">
                  <c:v>554</c:v>
                </c:pt>
                <c:pt idx="155">
                  <c:v>555</c:v>
                </c:pt>
                <c:pt idx="156">
                  <c:v>556</c:v>
                </c:pt>
                <c:pt idx="157">
                  <c:v>557</c:v>
                </c:pt>
                <c:pt idx="158">
                  <c:v>558</c:v>
                </c:pt>
                <c:pt idx="159">
                  <c:v>559</c:v>
                </c:pt>
                <c:pt idx="160">
                  <c:v>560</c:v>
                </c:pt>
                <c:pt idx="161">
                  <c:v>561</c:v>
                </c:pt>
                <c:pt idx="162">
                  <c:v>562</c:v>
                </c:pt>
                <c:pt idx="163">
                  <c:v>563</c:v>
                </c:pt>
                <c:pt idx="164">
                  <c:v>564</c:v>
                </c:pt>
                <c:pt idx="165">
                  <c:v>565</c:v>
                </c:pt>
                <c:pt idx="166">
                  <c:v>566</c:v>
                </c:pt>
                <c:pt idx="167">
                  <c:v>567</c:v>
                </c:pt>
                <c:pt idx="168">
                  <c:v>568</c:v>
                </c:pt>
                <c:pt idx="169">
                  <c:v>569</c:v>
                </c:pt>
                <c:pt idx="170">
                  <c:v>570</c:v>
                </c:pt>
                <c:pt idx="171">
                  <c:v>571</c:v>
                </c:pt>
                <c:pt idx="172">
                  <c:v>572</c:v>
                </c:pt>
                <c:pt idx="173">
                  <c:v>573</c:v>
                </c:pt>
                <c:pt idx="174">
                  <c:v>574</c:v>
                </c:pt>
                <c:pt idx="175">
                  <c:v>575</c:v>
                </c:pt>
                <c:pt idx="176">
                  <c:v>576</c:v>
                </c:pt>
                <c:pt idx="177">
                  <c:v>577</c:v>
                </c:pt>
                <c:pt idx="178">
                  <c:v>578</c:v>
                </c:pt>
                <c:pt idx="179">
                  <c:v>579</c:v>
                </c:pt>
                <c:pt idx="180">
                  <c:v>580</c:v>
                </c:pt>
                <c:pt idx="181">
                  <c:v>581</c:v>
                </c:pt>
                <c:pt idx="182">
                  <c:v>582</c:v>
                </c:pt>
                <c:pt idx="183">
                  <c:v>583</c:v>
                </c:pt>
                <c:pt idx="184">
                  <c:v>584</c:v>
                </c:pt>
                <c:pt idx="185">
                  <c:v>585</c:v>
                </c:pt>
                <c:pt idx="186">
                  <c:v>586</c:v>
                </c:pt>
                <c:pt idx="187">
                  <c:v>587</c:v>
                </c:pt>
                <c:pt idx="188">
                  <c:v>588</c:v>
                </c:pt>
                <c:pt idx="189">
                  <c:v>589</c:v>
                </c:pt>
                <c:pt idx="190">
                  <c:v>590</c:v>
                </c:pt>
                <c:pt idx="191">
                  <c:v>591</c:v>
                </c:pt>
                <c:pt idx="192">
                  <c:v>592</c:v>
                </c:pt>
                <c:pt idx="193">
                  <c:v>593</c:v>
                </c:pt>
                <c:pt idx="194">
                  <c:v>594</c:v>
                </c:pt>
                <c:pt idx="195">
                  <c:v>595</c:v>
                </c:pt>
                <c:pt idx="196">
                  <c:v>596</c:v>
                </c:pt>
                <c:pt idx="197">
                  <c:v>597</c:v>
                </c:pt>
                <c:pt idx="198">
                  <c:v>598</c:v>
                </c:pt>
                <c:pt idx="199">
                  <c:v>599</c:v>
                </c:pt>
                <c:pt idx="200">
                  <c:v>600</c:v>
                </c:pt>
                <c:pt idx="201">
                  <c:v>601</c:v>
                </c:pt>
                <c:pt idx="202">
                  <c:v>602</c:v>
                </c:pt>
                <c:pt idx="203">
                  <c:v>603</c:v>
                </c:pt>
                <c:pt idx="204">
                  <c:v>604</c:v>
                </c:pt>
                <c:pt idx="205">
                  <c:v>605</c:v>
                </c:pt>
                <c:pt idx="206">
                  <c:v>606</c:v>
                </c:pt>
                <c:pt idx="207">
                  <c:v>607</c:v>
                </c:pt>
                <c:pt idx="208">
                  <c:v>608</c:v>
                </c:pt>
                <c:pt idx="209">
                  <c:v>609</c:v>
                </c:pt>
                <c:pt idx="210">
                  <c:v>610</c:v>
                </c:pt>
                <c:pt idx="211">
                  <c:v>611</c:v>
                </c:pt>
                <c:pt idx="212">
                  <c:v>612</c:v>
                </c:pt>
                <c:pt idx="213">
                  <c:v>613</c:v>
                </c:pt>
                <c:pt idx="214">
                  <c:v>614</c:v>
                </c:pt>
                <c:pt idx="215">
                  <c:v>615</c:v>
                </c:pt>
                <c:pt idx="216">
                  <c:v>616</c:v>
                </c:pt>
                <c:pt idx="217">
                  <c:v>617</c:v>
                </c:pt>
                <c:pt idx="218">
                  <c:v>618</c:v>
                </c:pt>
                <c:pt idx="219">
                  <c:v>619</c:v>
                </c:pt>
                <c:pt idx="220">
                  <c:v>620</c:v>
                </c:pt>
                <c:pt idx="221">
                  <c:v>621</c:v>
                </c:pt>
                <c:pt idx="222">
                  <c:v>622</c:v>
                </c:pt>
                <c:pt idx="223">
                  <c:v>623</c:v>
                </c:pt>
                <c:pt idx="224">
                  <c:v>624</c:v>
                </c:pt>
                <c:pt idx="225">
                  <c:v>625</c:v>
                </c:pt>
                <c:pt idx="226">
                  <c:v>626</c:v>
                </c:pt>
                <c:pt idx="227">
                  <c:v>627</c:v>
                </c:pt>
                <c:pt idx="228">
                  <c:v>628</c:v>
                </c:pt>
                <c:pt idx="229">
                  <c:v>629</c:v>
                </c:pt>
                <c:pt idx="230">
                  <c:v>630</c:v>
                </c:pt>
                <c:pt idx="231">
                  <c:v>631</c:v>
                </c:pt>
                <c:pt idx="232">
                  <c:v>632</c:v>
                </c:pt>
                <c:pt idx="233">
                  <c:v>633</c:v>
                </c:pt>
                <c:pt idx="234">
                  <c:v>634</c:v>
                </c:pt>
                <c:pt idx="235">
                  <c:v>635</c:v>
                </c:pt>
                <c:pt idx="236">
                  <c:v>636</c:v>
                </c:pt>
                <c:pt idx="237">
                  <c:v>637</c:v>
                </c:pt>
                <c:pt idx="238">
                  <c:v>638</c:v>
                </c:pt>
                <c:pt idx="239">
                  <c:v>639</c:v>
                </c:pt>
                <c:pt idx="240">
                  <c:v>640</c:v>
                </c:pt>
                <c:pt idx="241">
                  <c:v>641</c:v>
                </c:pt>
                <c:pt idx="242">
                  <c:v>642</c:v>
                </c:pt>
                <c:pt idx="243">
                  <c:v>643</c:v>
                </c:pt>
                <c:pt idx="244">
                  <c:v>644</c:v>
                </c:pt>
                <c:pt idx="245">
                  <c:v>645</c:v>
                </c:pt>
                <c:pt idx="246">
                  <c:v>646</c:v>
                </c:pt>
                <c:pt idx="247">
                  <c:v>647</c:v>
                </c:pt>
                <c:pt idx="248">
                  <c:v>648</c:v>
                </c:pt>
                <c:pt idx="249">
                  <c:v>649</c:v>
                </c:pt>
                <c:pt idx="250">
                  <c:v>650</c:v>
                </c:pt>
                <c:pt idx="251">
                  <c:v>651</c:v>
                </c:pt>
                <c:pt idx="252">
                  <c:v>652</c:v>
                </c:pt>
                <c:pt idx="253">
                  <c:v>653</c:v>
                </c:pt>
                <c:pt idx="254">
                  <c:v>654</c:v>
                </c:pt>
                <c:pt idx="255">
                  <c:v>655</c:v>
                </c:pt>
                <c:pt idx="256">
                  <c:v>656</c:v>
                </c:pt>
                <c:pt idx="257">
                  <c:v>657</c:v>
                </c:pt>
                <c:pt idx="258">
                  <c:v>658</c:v>
                </c:pt>
                <c:pt idx="259">
                  <c:v>659</c:v>
                </c:pt>
                <c:pt idx="260">
                  <c:v>660</c:v>
                </c:pt>
                <c:pt idx="261">
                  <c:v>661</c:v>
                </c:pt>
                <c:pt idx="262">
                  <c:v>662</c:v>
                </c:pt>
                <c:pt idx="263">
                  <c:v>663</c:v>
                </c:pt>
                <c:pt idx="264">
                  <c:v>664</c:v>
                </c:pt>
                <c:pt idx="265">
                  <c:v>665</c:v>
                </c:pt>
                <c:pt idx="266">
                  <c:v>666</c:v>
                </c:pt>
                <c:pt idx="267">
                  <c:v>667</c:v>
                </c:pt>
                <c:pt idx="268">
                  <c:v>668</c:v>
                </c:pt>
                <c:pt idx="269">
                  <c:v>669</c:v>
                </c:pt>
                <c:pt idx="270">
                  <c:v>670</c:v>
                </c:pt>
                <c:pt idx="271">
                  <c:v>671</c:v>
                </c:pt>
                <c:pt idx="272">
                  <c:v>672</c:v>
                </c:pt>
                <c:pt idx="273">
                  <c:v>673</c:v>
                </c:pt>
                <c:pt idx="274">
                  <c:v>674</c:v>
                </c:pt>
                <c:pt idx="275">
                  <c:v>675</c:v>
                </c:pt>
                <c:pt idx="276">
                  <c:v>676</c:v>
                </c:pt>
                <c:pt idx="277">
                  <c:v>677</c:v>
                </c:pt>
                <c:pt idx="278">
                  <c:v>678</c:v>
                </c:pt>
                <c:pt idx="279">
                  <c:v>679</c:v>
                </c:pt>
                <c:pt idx="280">
                  <c:v>680</c:v>
                </c:pt>
                <c:pt idx="281">
                  <c:v>681</c:v>
                </c:pt>
                <c:pt idx="282">
                  <c:v>682</c:v>
                </c:pt>
                <c:pt idx="283">
                  <c:v>683</c:v>
                </c:pt>
                <c:pt idx="284">
                  <c:v>684</c:v>
                </c:pt>
                <c:pt idx="285">
                  <c:v>685</c:v>
                </c:pt>
                <c:pt idx="286">
                  <c:v>686</c:v>
                </c:pt>
                <c:pt idx="287">
                  <c:v>687</c:v>
                </c:pt>
                <c:pt idx="288">
                  <c:v>688</c:v>
                </c:pt>
                <c:pt idx="289">
                  <c:v>689</c:v>
                </c:pt>
                <c:pt idx="290">
                  <c:v>690</c:v>
                </c:pt>
                <c:pt idx="291">
                  <c:v>691</c:v>
                </c:pt>
                <c:pt idx="292">
                  <c:v>692</c:v>
                </c:pt>
                <c:pt idx="293">
                  <c:v>693</c:v>
                </c:pt>
                <c:pt idx="294">
                  <c:v>694</c:v>
                </c:pt>
                <c:pt idx="295">
                  <c:v>695</c:v>
                </c:pt>
                <c:pt idx="296">
                  <c:v>696</c:v>
                </c:pt>
                <c:pt idx="297">
                  <c:v>697</c:v>
                </c:pt>
                <c:pt idx="298">
                  <c:v>698</c:v>
                </c:pt>
                <c:pt idx="299">
                  <c:v>699</c:v>
                </c:pt>
                <c:pt idx="300">
                  <c:v>700</c:v>
                </c:pt>
              </c:numCache>
            </c:numRef>
          </c:xVal>
          <c:yVal>
            <c:numRef>
              <c:f>I_out!$E$2:$E$302</c:f>
              <c:numCache>
                <c:formatCode>General</c:formatCode>
                <c:ptCount val="301"/>
                <c:pt idx="0">
                  <c:v>2.5384666666666666E-2</c:v>
                </c:pt>
                <c:pt idx="1">
                  <c:v>2.5078666666666666E-2</c:v>
                </c:pt>
                <c:pt idx="2">
                  <c:v>2.5500333333333333E-2</c:v>
                </c:pt>
                <c:pt idx="3">
                  <c:v>2.6091E-2</c:v>
                </c:pt>
                <c:pt idx="4">
                  <c:v>2.7925000000000002E-2</c:v>
                </c:pt>
                <c:pt idx="5">
                  <c:v>2.9802666666666661E-2</c:v>
                </c:pt>
                <c:pt idx="6">
                  <c:v>3.123833333333333E-2</c:v>
                </c:pt>
                <c:pt idx="7">
                  <c:v>3.2954999999999998E-2</c:v>
                </c:pt>
                <c:pt idx="8">
                  <c:v>3.5711E-2</c:v>
                </c:pt>
                <c:pt idx="9">
                  <c:v>3.9142000000000003E-2</c:v>
                </c:pt>
                <c:pt idx="10">
                  <c:v>4.3860000000000003E-2</c:v>
                </c:pt>
                <c:pt idx="11">
                  <c:v>4.9220333333333331E-2</c:v>
                </c:pt>
                <c:pt idx="12">
                  <c:v>5.5289000000000005E-2</c:v>
                </c:pt>
                <c:pt idx="13">
                  <c:v>6.2708666666666663E-2</c:v>
                </c:pt>
                <c:pt idx="14">
                  <c:v>7.1007333333333325E-2</c:v>
                </c:pt>
                <c:pt idx="15">
                  <c:v>8.1836666666666669E-2</c:v>
                </c:pt>
                <c:pt idx="16">
                  <c:v>9.356766666666666E-2</c:v>
                </c:pt>
                <c:pt idx="17">
                  <c:v>0.109128</c:v>
                </c:pt>
                <c:pt idx="18">
                  <c:v>0.1253546666666667</c:v>
                </c:pt>
                <c:pt idx="19">
                  <c:v>0.14625133333333332</c:v>
                </c:pt>
                <c:pt idx="20">
                  <c:v>0.16826699999999997</c:v>
                </c:pt>
                <c:pt idx="21">
                  <c:v>0.19594599999999998</c:v>
                </c:pt>
                <c:pt idx="22">
                  <c:v>0.22612066666666666</c:v>
                </c:pt>
                <c:pt idx="23">
                  <c:v>0.2621546666666667</c:v>
                </c:pt>
                <c:pt idx="24">
                  <c:v>0.30174299999999998</c:v>
                </c:pt>
                <c:pt idx="25">
                  <c:v>0.34598133333333331</c:v>
                </c:pt>
                <c:pt idx="26">
                  <c:v>0.39590766666666671</c:v>
                </c:pt>
                <c:pt idx="27">
                  <c:v>0.45018900000000001</c:v>
                </c:pt>
                <c:pt idx="28">
                  <c:v>0.51321466666666671</c:v>
                </c:pt>
                <c:pt idx="29">
                  <c:v>0.57998500000000008</c:v>
                </c:pt>
                <c:pt idx="30">
                  <c:v>0.6587493333333333</c:v>
                </c:pt>
                <c:pt idx="31">
                  <c:v>0.73990199999999995</c:v>
                </c:pt>
                <c:pt idx="32">
                  <c:v>0.84066733333333321</c:v>
                </c:pt>
                <c:pt idx="33">
                  <c:v>0.94515366666666667</c:v>
                </c:pt>
                <c:pt idx="34">
                  <c:v>1.0700276666666666</c:v>
                </c:pt>
                <c:pt idx="35">
                  <c:v>1.2022556666666666</c:v>
                </c:pt>
                <c:pt idx="36">
                  <c:v>1.3525489999999998</c:v>
                </c:pt>
                <c:pt idx="37">
                  <c:v>1.5147706666666665</c:v>
                </c:pt>
                <c:pt idx="38">
                  <c:v>1.692998</c:v>
                </c:pt>
                <c:pt idx="39">
                  <c:v>1.8816470000000001</c:v>
                </c:pt>
                <c:pt idx="40">
                  <c:v>2.0784163333333336</c:v>
                </c:pt>
                <c:pt idx="41">
                  <c:v>2.2813253333333332</c:v>
                </c:pt>
                <c:pt idx="42">
                  <c:v>2.4872266666666665</c:v>
                </c:pt>
                <c:pt idx="43">
                  <c:v>2.6717546666666667</c:v>
                </c:pt>
                <c:pt idx="44">
                  <c:v>2.8530673333333336</c:v>
                </c:pt>
                <c:pt idx="45">
                  <c:v>2.9919576666666665</c:v>
                </c:pt>
                <c:pt idx="46">
                  <c:v>3.1207010000000004</c:v>
                </c:pt>
                <c:pt idx="47">
                  <c:v>3.1933790000000002</c:v>
                </c:pt>
                <c:pt idx="48">
                  <c:v>3.2440479999999998</c:v>
                </c:pt>
                <c:pt idx="49">
                  <c:v>3.2450730000000001</c:v>
                </c:pt>
                <c:pt idx="50">
                  <c:v>3.2142426666666668</c:v>
                </c:pt>
                <c:pt idx="51">
                  <c:v>3.1458646666666668</c:v>
                </c:pt>
                <c:pt idx="52">
                  <c:v>3.0450969999999997</c:v>
                </c:pt>
                <c:pt idx="53">
                  <c:v>2.9234973333333332</c:v>
                </c:pt>
                <c:pt idx="54">
                  <c:v>2.7737823333333336</c:v>
                </c:pt>
                <c:pt idx="55">
                  <c:v>2.6148940000000001</c:v>
                </c:pt>
                <c:pt idx="56">
                  <c:v>2.4472876666666665</c:v>
                </c:pt>
                <c:pt idx="57">
                  <c:v>2.2787410000000001</c:v>
                </c:pt>
                <c:pt idx="58">
                  <c:v>2.1161309999999998</c:v>
                </c:pt>
                <c:pt idx="59">
                  <c:v>1.9575013333333333</c:v>
                </c:pt>
                <c:pt idx="60">
                  <c:v>1.8140376666666667</c:v>
                </c:pt>
                <c:pt idx="61">
                  <c:v>1.6784616666666665</c:v>
                </c:pt>
                <c:pt idx="62">
                  <c:v>1.5558709999999998</c:v>
                </c:pt>
                <c:pt idx="63">
                  <c:v>1.4439466666666665</c:v>
                </c:pt>
                <c:pt idx="64">
                  <c:v>1.3409426666666666</c:v>
                </c:pt>
                <c:pt idx="65">
                  <c:v>1.2486156666666666</c:v>
                </c:pt>
                <c:pt idx="66">
                  <c:v>1.1605926666666668</c:v>
                </c:pt>
                <c:pt idx="67">
                  <c:v>1.0821363333333334</c:v>
                </c:pt>
                <c:pt idx="68">
                  <c:v>1.0051813333333335</c:v>
                </c:pt>
                <c:pt idx="69">
                  <c:v>0.93856866666666672</c:v>
                </c:pt>
                <c:pt idx="70">
                  <c:v>0.87336766666666676</c:v>
                </c:pt>
                <c:pt idx="71">
                  <c:v>0.81533066666666665</c:v>
                </c:pt>
                <c:pt idx="72">
                  <c:v>0.76029766666666665</c:v>
                </c:pt>
                <c:pt idx="73">
                  <c:v>0.71108933333333335</c:v>
                </c:pt>
                <c:pt idx="74">
                  <c:v>0.66696033333333338</c:v>
                </c:pt>
                <c:pt idx="75">
                  <c:v>0.62764533333333328</c:v>
                </c:pt>
                <c:pt idx="76">
                  <c:v>0.59347099999999997</c:v>
                </c:pt>
                <c:pt idx="77">
                  <c:v>0.56165033333333336</c:v>
                </c:pt>
                <c:pt idx="78">
                  <c:v>0.536574</c:v>
                </c:pt>
                <c:pt idx="79">
                  <c:v>0.51273400000000002</c:v>
                </c:pt>
                <c:pt idx="80">
                  <c:v>0.49537900000000001</c:v>
                </c:pt>
                <c:pt idx="81">
                  <c:v>0.47903466666666666</c:v>
                </c:pt>
                <c:pt idx="82">
                  <c:v>0.46744266666666667</c:v>
                </c:pt>
                <c:pt idx="83">
                  <c:v>0.45761099999999999</c:v>
                </c:pt>
                <c:pt idx="84">
                  <c:v>0.45103833333333326</c:v>
                </c:pt>
                <c:pt idx="85">
                  <c:v>0.44730866666666663</c:v>
                </c:pt>
                <c:pt idx="86">
                  <c:v>0.44615199999999994</c:v>
                </c:pt>
                <c:pt idx="87">
                  <c:v>0.44743033333333332</c:v>
                </c:pt>
                <c:pt idx="88">
                  <c:v>0.44976299999999997</c:v>
                </c:pt>
                <c:pt idx="89">
                  <c:v>0.45783733333333337</c:v>
                </c:pt>
                <c:pt idx="90">
                  <c:v>0.46705600000000008</c:v>
                </c:pt>
                <c:pt idx="91">
                  <c:v>0.4818223333333333</c:v>
                </c:pt>
                <c:pt idx="92">
                  <c:v>0.49787100000000001</c:v>
                </c:pt>
                <c:pt idx="93">
                  <c:v>0.51820733333333335</c:v>
                </c:pt>
                <c:pt idx="94">
                  <c:v>0.54098733333333326</c:v>
                </c:pt>
                <c:pt idx="95">
                  <c:v>0.56736399999999998</c:v>
                </c:pt>
                <c:pt idx="96">
                  <c:v>0.59657433333333332</c:v>
                </c:pt>
                <c:pt idx="97">
                  <c:v>0.62785999999999997</c:v>
                </c:pt>
                <c:pt idx="98">
                  <c:v>0.66374133333333329</c:v>
                </c:pt>
                <c:pt idx="99">
                  <c:v>0.70115600000000011</c:v>
                </c:pt>
                <c:pt idx="100">
                  <c:v>0.73736866666666678</c:v>
                </c:pt>
                <c:pt idx="101">
                  <c:v>0.77476766666666663</c:v>
                </c:pt>
                <c:pt idx="102">
                  <c:v>0.8200090000000001</c:v>
                </c:pt>
                <c:pt idx="103">
                  <c:v>0.86632766666666672</c:v>
                </c:pt>
                <c:pt idx="104">
                  <c:v>0.91481800000000002</c:v>
                </c:pt>
                <c:pt idx="105">
                  <c:v>0.96446866666666675</c:v>
                </c:pt>
                <c:pt idx="106">
                  <c:v>1.0152926666666666</c:v>
                </c:pt>
                <c:pt idx="107">
                  <c:v>1.0676443333333336</c:v>
                </c:pt>
                <c:pt idx="108">
                  <c:v>1.1208086666666668</c:v>
                </c:pt>
                <c:pt idx="109">
                  <c:v>1.1744109999999999</c:v>
                </c:pt>
                <c:pt idx="110">
                  <c:v>1.2282470000000003</c:v>
                </c:pt>
                <c:pt idx="111">
                  <c:v>1.2822463333333334</c:v>
                </c:pt>
                <c:pt idx="112">
                  <c:v>1.3357976666666669</c:v>
                </c:pt>
                <c:pt idx="113">
                  <c:v>1.3876416666666664</c:v>
                </c:pt>
                <c:pt idx="114">
                  <c:v>1.4393396666666665</c:v>
                </c:pt>
                <c:pt idx="115">
                  <c:v>1.4908093333333337</c:v>
                </c:pt>
                <c:pt idx="116">
                  <c:v>1.5412523333333334</c:v>
                </c:pt>
                <c:pt idx="117">
                  <c:v>1.5911986666666669</c:v>
                </c:pt>
                <c:pt idx="118">
                  <c:v>1.6372266666666666</c:v>
                </c:pt>
                <c:pt idx="119">
                  <c:v>1.6825663333333332</c:v>
                </c:pt>
                <c:pt idx="120">
                  <c:v>1.7265173333333335</c:v>
                </c:pt>
                <c:pt idx="121">
                  <c:v>1.7695266666666667</c:v>
                </c:pt>
                <c:pt idx="122">
                  <c:v>1.809045</c:v>
                </c:pt>
                <c:pt idx="123">
                  <c:v>1.8479133333333333</c:v>
                </c:pt>
                <c:pt idx="124">
                  <c:v>1.8858773333333332</c:v>
                </c:pt>
                <c:pt idx="125">
                  <c:v>1.9212326666666666</c:v>
                </c:pt>
                <c:pt idx="126">
                  <c:v>1.9551170000000002</c:v>
                </c:pt>
                <c:pt idx="127">
                  <c:v>1.9862123333333335</c:v>
                </c:pt>
                <c:pt idx="128">
                  <c:v>2.016721</c:v>
                </c:pt>
                <c:pt idx="129">
                  <c:v>2.0444913333333337</c:v>
                </c:pt>
                <c:pt idx="130">
                  <c:v>2.0716756666666667</c:v>
                </c:pt>
                <c:pt idx="131">
                  <c:v>2.0968666666666667</c:v>
                </c:pt>
                <c:pt idx="132">
                  <c:v>2.121397</c:v>
                </c:pt>
                <c:pt idx="133">
                  <c:v>2.1451073333333333</c:v>
                </c:pt>
                <c:pt idx="134">
                  <c:v>2.1664243333333335</c:v>
                </c:pt>
                <c:pt idx="135">
                  <c:v>2.1865406666666667</c:v>
                </c:pt>
                <c:pt idx="136">
                  <c:v>2.2055229999999999</c:v>
                </c:pt>
                <c:pt idx="137">
                  <c:v>2.2241509999999995</c:v>
                </c:pt>
                <c:pt idx="138">
                  <c:v>2.2402526666666667</c:v>
                </c:pt>
                <c:pt idx="139">
                  <c:v>2.2559693333333333</c:v>
                </c:pt>
                <c:pt idx="140">
                  <c:v>2.2707073333333336</c:v>
                </c:pt>
                <c:pt idx="141">
                  <c:v>2.2845196666666667</c:v>
                </c:pt>
                <c:pt idx="142">
                  <c:v>2.2974433333333333</c:v>
                </c:pt>
                <c:pt idx="143">
                  <c:v>2.309078</c:v>
                </c:pt>
                <c:pt idx="144">
                  <c:v>2.3202456666666667</c:v>
                </c:pt>
                <c:pt idx="145">
                  <c:v>2.3286513333333332</c:v>
                </c:pt>
                <c:pt idx="146">
                  <c:v>2.3367943333333332</c:v>
                </c:pt>
                <c:pt idx="147">
                  <c:v>2.3443499999999999</c:v>
                </c:pt>
                <c:pt idx="148">
                  <c:v>2.3511340000000001</c:v>
                </c:pt>
                <c:pt idx="149">
                  <c:v>2.3566813333333334</c:v>
                </c:pt>
                <c:pt idx="150">
                  <c:v>2.3621676666666667</c:v>
                </c:pt>
                <c:pt idx="151">
                  <c:v>2.3676163333333338</c:v>
                </c:pt>
                <c:pt idx="152">
                  <c:v>2.3735766666666667</c:v>
                </c:pt>
                <c:pt idx="153">
                  <c:v>2.3795353333333336</c:v>
                </c:pt>
                <c:pt idx="154">
                  <c:v>2.3837960000000002</c:v>
                </c:pt>
                <c:pt idx="155">
                  <c:v>2.387645333333333</c:v>
                </c:pt>
                <c:pt idx="156">
                  <c:v>2.3904703333333335</c:v>
                </c:pt>
                <c:pt idx="157">
                  <c:v>2.3929179999999999</c:v>
                </c:pt>
                <c:pt idx="158">
                  <c:v>2.3950103333333335</c:v>
                </c:pt>
                <c:pt idx="159">
                  <c:v>2.3972586666666662</c:v>
                </c:pt>
                <c:pt idx="160">
                  <c:v>2.3995553333333333</c:v>
                </c:pt>
                <c:pt idx="161">
                  <c:v>2.3998966666666668</c:v>
                </c:pt>
                <c:pt idx="162">
                  <c:v>2.4000433333333331</c:v>
                </c:pt>
                <c:pt idx="163">
                  <c:v>2.3996556666666664</c:v>
                </c:pt>
                <c:pt idx="164">
                  <c:v>2.3991583333333337</c:v>
                </c:pt>
                <c:pt idx="165">
                  <c:v>2.3985300000000001</c:v>
                </c:pt>
                <c:pt idx="166">
                  <c:v>2.3973843333333331</c:v>
                </c:pt>
                <c:pt idx="167">
                  <c:v>2.3959929999999998</c:v>
                </c:pt>
                <c:pt idx="168">
                  <c:v>2.394387</c:v>
                </c:pt>
                <c:pt idx="169">
                  <c:v>2.3925576666666668</c:v>
                </c:pt>
                <c:pt idx="170">
                  <c:v>2.3897823333333332</c:v>
                </c:pt>
                <c:pt idx="171">
                  <c:v>2.3866373333333333</c:v>
                </c:pt>
                <c:pt idx="172">
                  <c:v>2.3829713333333333</c:v>
                </c:pt>
                <c:pt idx="173">
                  <c:v>2.3786186666666667</c:v>
                </c:pt>
                <c:pt idx="174">
                  <c:v>2.3738899999999998</c:v>
                </c:pt>
                <c:pt idx="175">
                  <c:v>2.3678749999999997</c:v>
                </c:pt>
                <c:pt idx="176">
                  <c:v>2.3615636666666666</c:v>
                </c:pt>
                <c:pt idx="177">
                  <c:v>2.3545069999999999</c:v>
                </c:pt>
                <c:pt idx="178">
                  <c:v>2.3473350000000002</c:v>
                </c:pt>
                <c:pt idx="179">
                  <c:v>2.3400086666666664</c:v>
                </c:pt>
                <c:pt idx="180">
                  <c:v>2.3328986666666665</c:v>
                </c:pt>
                <c:pt idx="181">
                  <c:v>2.3258880000000004</c:v>
                </c:pt>
                <c:pt idx="182">
                  <c:v>2.3180696666666663</c:v>
                </c:pt>
                <c:pt idx="183">
                  <c:v>2.3097913333333331</c:v>
                </c:pt>
                <c:pt idx="184">
                  <c:v>2.2996793333333332</c:v>
                </c:pt>
                <c:pt idx="185">
                  <c:v>2.2891353333333333</c:v>
                </c:pt>
                <c:pt idx="186">
                  <c:v>2.2779993333333333</c:v>
                </c:pt>
                <c:pt idx="187">
                  <c:v>2.2656736666666664</c:v>
                </c:pt>
                <c:pt idx="188">
                  <c:v>2.252742</c:v>
                </c:pt>
                <c:pt idx="189">
                  <c:v>2.2401916666666666</c:v>
                </c:pt>
                <c:pt idx="190">
                  <c:v>2.2270776666666663</c:v>
                </c:pt>
                <c:pt idx="191">
                  <c:v>2.2117096666666671</c:v>
                </c:pt>
                <c:pt idx="192">
                  <c:v>2.1959493333333331</c:v>
                </c:pt>
                <c:pt idx="193">
                  <c:v>2.1797403333333332</c:v>
                </c:pt>
                <c:pt idx="194">
                  <c:v>2.1646133333333335</c:v>
                </c:pt>
                <c:pt idx="195">
                  <c:v>2.1498553333333335</c:v>
                </c:pt>
                <c:pt idx="196">
                  <c:v>2.1333206666666666</c:v>
                </c:pt>
                <c:pt idx="197">
                  <c:v>2.116414666666667</c:v>
                </c:pt>
                <c:pt idx="198">
                  <c:v>2.0986203333333333</c:v>
                </c:pt>
                <c:pt idx="199">
                  <c:v>2.0806930000000001</c:v>
                </c:pt>
                <c:pt idx="200">
                  <c:v>2.0626419999999999</c:v>
                </c:pt>
                <c:pt idx="201">
                  <c:v>2.0439279999999997</c:v>
                </c:pt>
                <c:pt idx="202">
                  <c:v>2.0250340000000002</c:v>
                </c:pt>
                <c:pt idx="203">
                  <c:v>2.0064413333333335</c:v>
                </c:pt>
                <c:pt idx="204">
                  <c:v>1.9873466666666666</c:v>
                </c:pt>
                <c:pt idx="205">
                  <c:v>1.9674203333333333</c:v>
                </c:pt>
                <c:pt idx="206">
                  <c:v>1.9482250000000001</c:v>
                </c:pt>
                <c:pt idx="207">
                  <c:v>1.9294100000000001</c:v>
                </c:pt>
                <c:pt idx="208">
                  <c:v>1.9093583333333333</c:v>
                </c:pt>
                <c:pt idx="209">
                  <c:v>1.8891220000000002</c:v>
                </c:pt>
                <c:pt idx="210">
                  <c:v>1.8687750000000001</c:v>
                </c:pt>
                <c:pt idx="211">
                  <c:v>1.8481636666666665</c:v>
                </c:pt>
                <c:pt idx="212">
                  <c:v>1.8272786666666665</c:v>
                </c:pt>
                <c:pt idx="213">
                  <c:v>1.8063183333333335</c:v>
                </c:pt>
                <c:pt idx="214">
                  <c:v>1.7852246666666669</c:v>
                </c:pt>
                <c:pt idx="215">
                  <c:v>1.7632296666666665</c:v>
                </c:pt>
                <c:pt idx="216">
                  <c:v>1.7409136666666667</c:v>
                </c:pt>
                <c:pt idx="217">
                  <c:v>1.7180796666666669</c:v>
                </c:pt>
                <c:pt idx="218">
                  <c:v>1.6954933333333333</c:v>
                </c:pt>
                <c:pt idx="219">
                  <c:v>1.6730056666666666</c:v>
                </c:pt>
                <c:pt idx="220">
                  <c:v>1.6497463333333335</c:v>
                </c:pt>
                <c:pt idx="221">
                  <c:v>1.6262386666666666</c:v>
                </c:pt>
                <c:pt idx="222">
                  <c:v>1.6022569999999998</c:v>
                </c:pt>
                <c:pt idx="223">
                  <c:v>1.579337</c:v>
                </c:pt>
                <c:pt idx="224">
                  <c:v>1.5573266666666667</c:v>
                </c:pt>
                <c:pt idx="225">
                  <c:v>1.5343140000000002</c:v>
                </c:pt>
                <c:pt idx="226">
                  <c:v>1.5112833333333333</c:v>
                </c:pt>
                <c:pt idx="227">
                  <c:v>1.489673</c:v>
                </c:pt>
                <c:pt idx="228">
                  <c:v>1.4677530000000001</c:v>
                </c:pt>
                <c:pt idx="229">
                  <c:v>1.4454636666666667</c:v>
                </c:pt>
                <c:pt idx="230">
                  <c:v>1.4232259999999999</c:v>
                </c:pt>
                <c:pt idx="231">
                  <c:v>1.4010266666666666</c:v>
                </c:pt>
                <c:pt idx="232">
                  <c:v>1.3798979999999998</c:v>
                </c:pt>
                <c:pt idx="233">
                  <c:v>1.35886</c:v>
                </c:pt>
                <c:pt idx="234">
                  <c:v>1.3380283333333332</c:v>
                </c:pt>
                <c:pt idx="235">
                  <c:v>1.316886</c:v>
                </c:pt>
                <c:pt idx="236">
                  <c:v>1.29556</c:v>
                </c:pt>
                <c:pt idx="237">
                  <c:v>1.2746773333333332</c:v>
                </c:pt>
                <c:pt idx="238">
                  <c:v>1.2536473333333333</c:v>
                </c:pt>
                <c:pt idx="239">
                  <c:v>1.2323796666666667</c:v>
                </c:pt>
                <c:pt idx="240">
                  <c:v>1.2112686666666665</c:v>
                </c:pt>
                <c:pt idx="241">
                  <c:v>1.1902183333333334</c:v>
                </c:pt>
                <c:pt idx="242">
                  <c:v>1.1692440000000002</c:v>
                </c:pt>
                <c:pt idx="243">
                  <c:v>1.1486696666666667</c:v>
                </c:pt>
                <c:pt idx="244">
                  <c:v>1.1292340000000001</c:v>
                </c:pt>
                <c:pt idx="245">
                  <c:v>1.1099349999999999</c:v>
                </c:pt>
                <c:pt idx="246">
                  <c:v>1.0907026666666668</c:v>
                </c:pt>
                <c:pt idx="247">
                  <c:v>1.0706613333333335</c:v>
                </c:pt>
                <c:pt idx="248">
                  <c:v>1.0506489999999999</c:v>
                </c:pt>
                <c:pt idx="249">
                  <c:v>1.031002</c:v>
                </c:pt>
                <c:pt idx="250">
                  <c:v>1.0114153333333333</c:v>
                </c:pt>
                <c:pt idx="251">
                  <c:v>0.99185066666666666</c:v>
                </c:pt>
                <c:pt idx="252">
                  <c:v>0.9738473333333334</c:v>
                </c:pt>
                <c:pt idx="253">
                  <c:v>0.95560800000000012</c:v>
                </c:pt>
                <c:pt idx="254">
                  <c:v>0.93644000000000005</c:v>
                </c:pt>
                <c:pt idx="255">
                  <c:v>0.91807766666666668</c:v>
                </c:pt>
                <c:pt idx="256">
                  <c:v>0.90023666666666669</c:v>
                </c:pt>
                <c:pt idx="257">
                  <c:v>0.88264766666666661</c:v>
                </c:pt>
                <c:pt idx="258">
                  <c:v>0.86481399999999997</c:v>
                </c:pt>
                <c:pt idx="259">
                  <c:v>0.84639633333333331</c:v>
                </c:pt>
                <c:pt idx="260">
                  <c:v>0.82975300000000007</c:v>
                </c:pt>
                <c:pt idx="261">
                  <c:v>0.81414533333333339</c:v>
                </c:pt>
                <c:pt idx="262">
                  <c:v>0.79758533333333326</c:v>
                </c:pt>
                <c:pt idx="263">
                  <c:v>0.7812380000000001</c:v>
                </c:pt>
                <c:pt idx="264">
                  <c:v>0.76544333333333325</c:v>
                </c:pt>
                <c:pt idx="265">
                  <c:v>0.75021499999999997</c:v>
                </c:pt>
                <c:pt idx="266">
                  <c:v>0.73521466666666668</c:v>
                </c:pt>
                <c:pt idx="267">
                  <c:v>0.719499</c:v>
                </c:pt>
                <c:pt idx="268">
                  <c:v>0.70431999999999995</c:v>
                </c:pt>
                <c:pt idx="269">
                  <c:v>0.69003399999999993</c:v>
                </c:pt>
                <c:pt idx="270">
                  <c:v>0.67594166666666666</c:v>
                </c:pt>
                <c:pt idx="271">
                  <c:v>0.66192699999999993</c:v>
                </c:pt>
                <c:pt idx="272">
                  <c:v>0.64821699999999993</c:v>
                </c:pt>
                <c:pt idx="273">
                  <c:v>0.63459366666666661</c:v>
                </c:pt>
                <c:pt idx="274">
                  <c:v>0.62107800000000002</c:v>
                </c:pt>
                <c:pt idx="275">
                  <c:v>0.60833400000000004</c:v>
                </c:pt>
                <c:pt idx="276">
                  <c:v>0.59575133333333341</c:v>
                </c:pt>
                <c:pt idx="277">
                  <c:v>0.58327133333333325</c:v>
                </c:pt>
                <c:pt idx="278">
                  <c:v>0.57121300000000008</c:v>
                </c:pt>
                <c:pt idx="279">
                  <c:v>0.55946733333333332</c:v>
                </c:pt>
                <c:pt idx="280">
                  <c:v>0.54726900000000001</c:v>
                </c:pt>
                <c:pt idx="281">
                  <c:v>0.53494066666666662</c:v>
                </c:pt>
                <c:pt idx="282">
                  <c:v>0.52242999999999995</c:v>
                </c:pt>
                <c:pt idx="283">
                  <c:v>0.5105223333333333</c:v>
                </c:pt>
                <c:pt idx="284">
                  <c:v>0.49890066666666666</c:v>
                </c:pt>
                <c:pt idx="285">
                  <c:v>0.48772566666666667</c:v>
                </c:pt>
                <c:pt idx="286">
                  <c:v>0.47691666666666666</c:v>
                </c:pt>
                <c:pt idx="287">
                  <c:v>0.46656199999999998</c:v>
                </c:pt>
                <c:pt idx="288">
                  <c:v>0.45642000000000005</c:v>
                </c:pt>
                <c:pt idx="289">
                  <c:v>0.44638233333333338</c:v>
                </c:pt>
                <c:pt idx="290">
                  <c:v>0.4366206666666666</c:v>
                </c:pt>
                <c:pt idx="291">
                  <c:v>0.42585633333333339</c:v>
                </c:pt>
                <c:pt idx="292">
                  <c:v>0.41443633333333335</c:v>
                </c:pt>
                <c:pt idx="293">
                  <c:v>0.40509600000000007</c:v>
                </c:pt>
                <c:pt idx="294">
                  <c:v>0.39617600000000003</c:v>
                </c:pt>
                <c:pt idx="295">
                  <c:v>0.38791799999999999</c:v>
                </c:pt>
                <c:pt idx="296">
                  <c:v>0.37904533333333329</c:v>
                </c:pt>
                <c:pt idx="297">
                  <c:v>0.37006766666666668</c:v>
                </c:pt>
                <c:pt idx="298">
                  <c:v>0.36140366666666662</c:v>
                </c:pt>
                <c:pt idx="299">
                  <c:v>0.35245666666666664</c:v>
                </c:pt>
                <c:pt idx="300">
                  <c:v>0.34330433333333327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3-B745-8AF5-202E98CB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027248"/>
        <c:axId val="1995601120"/>
      </c:scatterChart>
      <c:valAx>
        <c:axId val="198702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601120"/>
        <c:crosses val="autoZero"/>
        <c:crossBetween val="midCat"/>
      </c:valAx>
      <c:valAx>
        <c:axId val="19956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02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I_out!$G$72:$G$127</c:f>
              <c:numCache>
                <c:formatCode>General</c:formatCode>
                <c:ptCount val="5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3-C74A-989F-5BD384D51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46399"/>
        <c:axId val="1550188367"/>
      </c:scatterChart>
      <c:valAx>
        <c:axId val="155024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88367"/>
        <c:crosses val="autoZero"/>
        <c:crossBetween val="midCat"/>
      </c:valAx>
      <c:valAx>
        <c:axId val="15501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24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CONTINUOUS GREEN</a:t>
            </a:r>
            <a:r>
              <a:rPr lang="en-US" sz="1600" baseline="0">
                <a:solidFill>
                  <a:schemeClr val="bg1"/>
                </a:solidFill>
              </a:rPr>
              <a:t> LIGHT     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5326344982739229"/>
          <c:y val="0.1008130081300813"/>
        </c:manualLayout>
      </c:layout>
      <c:overlay val="0"/>
      <c:spPr>
        <a:solidFill>
          <a:srgbClr val="00B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73740351421592"/>
          <c:y val="0.17695947762627229"/>
          <c:w val="0.81236336837205703"/>
          <c:h val="0.64655169323346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Results_ALL_N!$B$2</c:f>
              <c:strCache>
                <c:ptCount val="1"/>
                <c:pt idx="0">
                  <c:v> Green Pico 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Results_ALL_N!$A$3:$A$91</c:f>
              <c:numCache>
                <c:formatCode>General</c:formatCode>
                <c:ptCount val="89"/>
                <c:pt idx="0">
                  <c:v>0</c:v>
                </c:pt>
                <c:pt idx="1">
                  <c:v>1.22137371796839E-2</c:v>
                </c:pt>
                <c:pt idx="2">
                  <c:v>2.4427474359367801E-2</c:v>
                </c:pt>
                <c:pt idx="3">
                  <c:v>3.6641211539051699E-2</c:v>
                </c:pt>
                <c:pt idx="4">
                  <c:v>4.8854948718735601E-2</c:v>
                </c:pt>
                <c:pt idx="5">
                  <c:v>0.109923634617155</c:v>
                </c:pt>
                <c:pt idx="6">
                  <c:v>0.170992320515575</c:v>
                </c:pt>
                <c:pt idx="7">
                  <c:v>0.23206100641399399</c:v>
                </c:pt>
                <c:pt idx="8">
                  <c:v>0.29312969231241298</c:v>
                </c:pt>
                <c:pt idx="9">
                  <c:v>0.59847312180451095</c:v>
                </c:pt>
                <c:pt idx="10">
                  <c:v>0.90381655129660798</c:v>
                </c:pt>
                <c:pt idx="11">
                  <c:v>1.2091599807887099</c:v>
                </c:pt>
                <c:pt idx="12">
                  <c:v>1.5145034102807999</c:v>
                </c:pt>
                <c:pt idx="13">
                  <c:v>1.6814131666141701</c:v>
                </c:pt>
                <c:pt idx="14">
                  <c:v>1.84832292294753</c:v>
                </c:pt>
                <c:pt idx="15">
                  <c:v>2.0152326792808899</c:v>
                </c:pt>
                <c:pt idx="16">
                  <c:v>2.1821424356142498</c:v>
                </c:pt>
                <c:pt idx="17">
                  <c:v>2.3021795258604998</c:v>
                </c:pt>
                <c:pt idx="18">
                  <c:v>2.42221661610674</c:v>
                </c:pt>
                <c:pt idx="19">
                  <c:v>2.54225370635299</c:v>
                </c:pt>
                <c:pt idx="20">
                  <c:v>2.6622907965992302</c:v>
                </c:pt>
                <c:pt idx="21">
                  <c:v>2.7823278868454802</c:v>
                </c:pt>
                <c:pt idx="22">
                  <c:v>2.9023649770917199</c:v>
                </c:pt>
                <c:pt idx="23">
                  <c:v>3.0224020673379699</c:v>
                </c:pt>
                <c:pt idx="24">
                  <c:v>3.1424391575842101</c:v>
                </c:pt>
                <c:pt idx="25">
                  <c:v>3.69318284384503</c:v>
                </c:pt>
                <c:pt idx="26">
                  <c:v>4.24392653010585</c:v>
                </c:pt>
                <c:pt idx="27">
                  <c:v>4.7946702163666703</c:v>
                </c:pt>
                <c:pt idx="28">
                  <c:v>5.3454139026274898</c:v>
                </c:pt>
                <c:pt idx="29">
                  <c:v>6.0884950018618103</c:v>
                </c:pt>
                <c:pt idx="30">
                  <c:v>6.8315761010961404</c:v>
                </c:pt>
                <c:pt idx="31">
                  <c:v>7.5746572003304697</c:v>
                </c:pt>
                <c:pt idx="32">
                  <c:v>8.3177382995647999</c:v>
                </c:pt>
                <c:pt idx="33">
                  <c:v>9.3880495660694692</c:v>
                </c:pt>
                <c:pt idx="34">
                  <c:v>10.458360832574099</c:v>
                </c:pt>
                <c:pt idx="35">
                  <c:v>11.528672099078801</c:v>
                </c:pt>
                <c:pt idx="36">
                  <c:v>12.5989833655835</c:v>
                </c:pt>
                <c:pt idx="37">
                  <c:v>13.8489833655835</c:v>
                </c:pt>
                <c:pt idx="38">
                  <c:v>15.0989833655835</c:v>
                </c:pt>
                <c:pt idx="39">
                  <c:v>16.3489833655835</c:v>
                </c:pt>
                <c:pt idx="40">
                  <c:v>17.5989833655835</c:v>
                </c:pt>
                <c:pt idx="41">
                  <c:v>18.7357352657652</c:v>
                </c:pt>
                <c:pt idx="42">
                  <c:v>19.872487165946801</c:v>
                </c:pt>
                <c:pt idx="43">
                  <c:v>21.009239066128401</c:v>
                </c:pt>
                <c:pt idx="44">
                  <c:v>22.145990966310102</c:v>
                </c:pt>
                <c:pt idx="45">
                  <c:v>23.395990966310102</c:v>
                </c:pt>
                <c:pt idx="46">
                  <c:v>24.645990966310102</c:v>
                </c:pt>
                <c:pt idx="47">
                  <c:v>25.895990966310102</c:v>
                </c:pt>
                <c:pt idx="48">
                  <c:v>27.145990966310102</c:v>
                </c:pt>
                <c:pt idx="49">
                  <c:v>28.395990966310102</c:v>
                </c:pt>
                <c:pt idx="50">
                  <c:v>29.645990966310102</c:v>
                </c:pt>
                <c:pt idx="51">
                  <c:v>30.895990966310102</c:v>
                </c:pt>
                <c:pt idx="52">
                  <c:v>32.145990966310102</c:v>
                </c:pt>
                <c:pt idx="53">
                  <c:v>33.395990966310102</c:v>
                </c:pt>
                <c:pt idx="54">
                  <c:v>34.645990966310102</c:v>
                </c:pt>
                <c:pt idx="55">
                  <c:v>35.895990966310102</c:v>
                </c:pt>
                <c:pt idx="56">
                  <c:v>37.145990966310102</c:v>
                </c:pt>
                <c:pt idx="57">
                  <c:v>38.395990966310102</c:v>
                </c:pt>
                <c:pt idx="58">
                  <c:v>39.645990966310102</c:v>
                </c:pt>
                <c:pt idx="59">
                  <c:v>40.895990966310102</c:v>
                </c:pt>
                <c:pt idx="60">
                  <c:v>42.145990966310102</c:v>
                </c:pt>
                <c:pt idx="61">
                  <c:v>43.395990966310102</c:v>
                </c:pt>
                <c:pt idx="62">
                  <c:v>44.645990966310102</c:v>
                </c:pt>
                <c:pt idx="63">
                  <c:v>45.895990966310102</c:v>
                </c:pt>
                <c:pt idx="64">
                  <c:v>47.145990966310102</c:v>
                </c:pt>
                <c:pt idx="65">
                  <c:v>47.859493224732603</c:v>
                </c:pt>
                <c:pt idx="66">
                  <c:v>48.572995483155097</c:v>
                </c:pt>
                <c:pt idx="67">
                  <c:v>49.286497741577499</c:v>
                </c:pt>
                <c:pt idx="68">
                  <c:v>50</c:v>
                </c:pt>
              </c:numCache>
            </c:numRef>
          </c:xVal>
          <c:yVal>
            <c:numRef>
              <c:f>Results_ALL_N!$B$3:$B$91</c:f>
              <c:numCache>
                <c:formatCode>_(* #,##0.00_);_(* \(#,##0.00\);_(* "-"??_);_(@_)</c:formatCode>
                <c:ptCount val="89"/>
                <c:pt idx="0">
                  <c:v>1000000</c:v>
                </c:pt>
                <c:pt idx="1">
                  <c:v>1001870.81000827</c:v>
                </c:pt>
                <c:pt idx="2">
                  <c:v>1003744.3025949399</c:v>
                </c:pt>
                <c:pt idx="3">
                  <c:v>1005620.4746476799</c:v>
                </c:pt>
                <c:pt idx="4">
                  <c:v>1007499.32297526</c:v>
                </c:pt>
                <c:pt idx="5">
                  <c:v>1016933.59119263</c:v>
                </c:pt>
                <c:pt idx="6">
                  <c:v>1026434.2413252899</c:v>
                </c:pt>
                <c:pt idx="7">
                  <c:v>1036000.78079422</c:v>
                </c:pt>
                <c:pt idx="8">
                  <c:v>1045632.6616565899</c:v>
                </c:pt>
                <c:pt idx="9">
                  <c:v>1094747.6399749999</c:v>
                </c:pt>
                <c:pt idx="10">
                  <c:v>1145379.19284619</c:v>
                </c:pt>
                <c:pt idx="11">
                  <c:v>1197377.45434543</c:v>
                </c:pt>
                <c:pt idx="12">
                  <c:v>1250532.4000723299</c:v>
                </c:pt>
                <c:pt idx="13">
                  <c:v>1279981.2821708899</c:v>
                </c:pt>
                <c:pt idx="14">
                  <c:v>1309637.9059848101</c:v>
                </c:pt>
                <c:pt idx="15">
                  <c:v>1339437.37092601</c:v>
                </c:pt>
                <c:pt idx="16">
                  <c:v>1369305.42344753</c:v>
                </c:pt>
                <c:pt idx="17">
                  <c:v>1390828.7672665899</c:v>
                </c:pt>
                <c:pt idx="18">
                  <c:v>1412242.85760872</c:v>
                </c:pt>
                <c:pt idx="19">
                  <c:v>1433461.24854627</c:v>
                </c:pt>
                <c:pt idx="20">
                  <c:v>1454652.13101706</c:v>
                </c:pt>
                <c:pt idx="21">
                  <c:v>1475924.80564623</c:v>
                </c:pt>
                <c:pt idx="22">
                  <c:v>1497132.49373084</c:v>
                </c:pt>
                <c:pt idx="23">
                  <c:v>1518249.43652655</c:v>
                </c:pt>
                <c:pt idx="24">
                  <c:v>1539248.7975035501</c:v>
                </c:pt>
                <c:pt idx="25">
                  <c:v>1633312.2551623399</c:v>
                </c:pt>
                <c:pt idx="26">
                  <c:v>1721316.68899404</c:v>
                </c:pt>
                <c:pt idx="27">
                  <c:v>1800154.5766369901</c:v>
                </c:pt>
                <c:pt idx="28">
                  <c:v>1866805.2543602199</c:v>
                </c:pt>
                <c:pt idx="29">
                  <c:v>1932627.8869946101</c:v>
                </c:pt>
                <c:pt idx="30">
                  <c:v>1966710.21590542</c:v>
                </c:pt>
                <c:pt idx="31">
                  <c:v>1967578.1028855799</c:v>
                </c:pt>
                <c:pt idx="32">
                  <c:v>1937057.7369790501</c:v>
                </c:pt>
                <c:pt idx="33">
                  <c:v>1847050.7837549199</c:v>
                </c:pt>
                <c:pt idx="34">
                  <c:v>1718463.2859541399</c:v>
                </c:pt>
                <c:pt idx="35">
                  <c:v>1567820.84809599</c:v>
                </c:pt>
                <c:pt idx="36">
                  <c:v>1408819.37743548</c:v>
                </c:pt>
                <c:pt idx="37">
                  <c:v>1226307.4036375601</c:v>
                </c:pt>
                <c:pt idx="38">
                  <c:v>1055225.7466082501</c:v>
                </c:pt>
                <c:pt idx="39">
                  <c:v>900201.77717581601</c:v>
                </c:pt>
                <c:pt idx="40">
                  <c:v>763408.15971502103</c:v>
                </c:pt>
                <c:pt idx="41">
                  <c:v>654736.04662275605</c:v>
                </c:pt>
                <c:pt idx="42">
                  <c:v>559945.76520558901</c:v>
                </c:pt>
                <c:pt idx="43">
                  <c:v>477817.94889826502</c:v>
                </c:pt>
                <c:pt idx="44">
                  <c:v>407097.04979781201</c:v>
                </c:pt>
                <c:pt idx="45">
                  <c:v>340879.12217728299</c:v>
                </c:pt>
                <c:pt idx="46">
                  <c:v>285094.247417907</c:v>
                </c:pt>
                <c:pt idx="47">
                  <c:v>238248.22254014001</c:v>
                </c:pt>
                <c:pt idx="48">
                  <c:v>198976.41200686601</c:v>
                </c:pt>
                <c:pt idx="49">
                  <c:v>166061.386910823</c:v>
                </c:pt>
                <c:pt idx="50">
                  <c:v>138533.34584346399</c:v>
                </c:pt>
                <c:pt idx="51">
                  <c:v>115554.86956455599</c:v>
                </c:pt>
                <c:pt idx="52">
                  <c:v>96366.671456526194</c:v>
                </c:pt>
                <c:pt idx="53">
                  <c:v>80321.454361489101</c:v>
                </c:pt>
                <c:pt idx="54">
                  <c:v>66936.516587441103</c:v>
                </c:pt>
                <c:pt idx="55">
                  <c:v>55788.175065886702</c:v>
                </c:pt>
                <c:pt idx="56">
                  <c:v>46492.894572687597</c:v>
                </c:pt>
                <c:pt idx="57">
                  <c:v>38727.885052971498</c:v>
                </c:pt>
                <c:pt idx="58">
                  <c:v>32257.325408066899</c:v>
                </c:pt>
                <c:pt idx="59">
                  <c:v>26873.155394472498</c:v>
                </c:pt>
                <c:pt idx="60">
                  <c:v>22387.195652779799</c:v>
                </c:pt>
                <c:pt idx="61">
                  <c:v>18641.7589663199</c:v>
                </c:pt>
                <c:pt idx="62">
                  <c:v>15522.432182533001</c:v>
                </c:pt>
                <c:pt idx="63">
                  <c:v>12928.1418763446</c:v>
                </c:pt>
                <c:pt idx="64">
                  <c:v>10767.526856148599</c:v>
                </c:pt>
                <c:pt idx="65">
                  <c:v>9698.7073761899792</c:v>
                </c:pt>
                <c:pt idx="66">
                  <c:v>8735.8829624853206</c:v>
                </c:pt>
                <c:pt idx="67">
                  <c:v>7868.6293683324102</c:v>
                </c:pt>
                <c:pt idx="68">
                  <c:v>7087.3902715274999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C-9C4D-8808-A47B1499CC86}"/>
            </c:ext>
          </c:extLst>
        </c:ser>
        <c:ser>
          <c:idx val="1"/>
          <c:order val="1"/>
          <c:tx>
            <c:strRef>
              <c:f>Results_ALL_N!$C$2</c:f>
              <c:strCache>
                <c:ptCount val="1"/>
                <c:pt idx="0">
                  <c:v> Red Pico 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Results_ALL_N!$A$3:$A$91</c:f>
              <c:numCache>
                <c:formatCode>General</c:formatCode>
                <c:ptCount val="89"/>
                <c:pt idx="0">
                  <c:v>0</c:v>
                </c:pt>
                <c:pt idx="1">
                  <c:v>1.22137371796839E-2</c:v>
                </c:pt>
                <c:pt idx="2">
                  <c:v>2.4427474359367801E-2</c:v>
                </c:pt>
                <c:pt idx="3">
                  <c:v>3.6641211539051699E-2</c:v>
                </c:pt>
                <c:pt idx="4">
                  <c:v>4.8854948718735601E-2</c:v>
                </c:pt>
                <c:pt idx="5">
                  <c:v>0.109923634617155</c:v>
                </c:pt>
                <c:pt idx="6">
                  <c:v>0.170992320515575</c:v>
                </c:pt>
                <c:pt idx="7">
                  <c:v>0.23206100641399399</c:v>
                </c:pt>
                <c:pt idx="8">
                  <c:v>0.29312969231241298</c:v>
                </c:pt>
                <c:pt idx="9">
                  <c:v>0.59847312180451095</c:v>
                </c:pt>
                <c:pt idx="10">
                  <c:v>0.90381655129660798</c:v>
                </c:pt>
                <c:pt idx="11">
                  <c:v>1.2091599807887099</c:v>
                </c:pt>
                <c:pt idx="12">
                  <c:v>1.5145034102807999</c:v>
                </c:pt>
                <c:pt idx="13">
                  <c:v>1.6814131666141701</c:v>
                </c:pt>
                <c:pt idx="14">
                  <c:v>1.84832292294753</c:v>
                </c:pt>
                <c:pt idx="15">
                  <c:v>2.0152326792808899</c:v>
                </c:pt>
                <c:pt idx="16">
                  <c:v>2.1821424356142498</c:v>
                </c:pt>
                <c:pt idx="17">
                  <c:v>2.3021795258604998</c:v>
                </c:pt>
                <c:pt idx="18">
                  <c:v>2.42221661610674</c:v>
                </c:pt>
                <c:pt idx="19">
                  <c:v>2.54225370635299</c:v>
                </c:pt>
                <c:pt idx="20">
                  <c:v>2.6622907965992302</c:v>
                </c:pt>
                <c:pt idx="21">
                  <c:v>2.7823278868454802</c:v>
                </c:pt>
                <c:pt idx="22">
                  <c:v>2.9023649770917199</c:v>
                </c:pt>
                <c:pt idx="23">
                  <c:v>3.0224020673379699</c:v>
                </c:pt>
                <c:pt idx="24">
                  <c:v>3.1424391575842101</c:v>
                </c:pt>
                <c:pt idx="25">
                  <c:v>3.69318284384503</c:v>
                </c:pt>
                <c:pt idx="26">
                  <c:v>4.24392653010585</c:v>
                </c:pt>
                <c:pt idx="27">
                  <c:v>4.7946702163666703</c:v>
                </c:pt>
                <c:pt idx="28">
                  <c:v>5.3454139026274898</c:v>
                </c:pt>
                <c:pt idx="29">
                  <c:v>6.0884950018618103</c:v>
                </c:pt>
                <c:pt idx="30">
                  <c:v>6.8315761010961404</c:v>
                </c:pt>
                <c:pt idx="31">
                  <c:v>7.5746572003304697</c:v>
                </c:pt>
                <c:pt idx="32">
                  <c:v>8.3177382995647999</c:v>
                </c:pt>
                <c:pt idx="33">
                  <c:v>9.3880495660694692</c:v>
                </c:pt>
                <c:pt idx="34">
                  <c:v>10.458360832574099</c:v>
                </c:pt>
                <c:pt idx="35">
                  <c:v>11.528672099078801</c:v>
                </c:pt>
                <c:pt idx="36">
                  <c:v>12.5989833655835</c:v>
                </c:pt>
                <c:pt idx="37">
                  <c:v>13.8489833655835</c:v>
                </c:pt>
                <c:pt idx="38">
                  <c:v>15.0989833655835</c:v>
                </c:pt>
                <c:pt idx="39">
                  <c:v>16.3489833655835</c:v>
                </c:pt>
                <c:pt idx="40">
                  <c:v>17.5989833655835</c:v>
                </c:pt>
                <c:pt idx="41">
                  <c:v>18.7357352657652</c:v>
                </c:pt>
                <c:pt idx="42">
                  <c:v>19.872487165946801</c:v>
                </c:pt>
                <c:pt idx="43">
                  <c:v>21.009239066128401</c:v>
                </c:pt>
                <c:pt idx="44">
                  <c:v>22.145990966310102</c:v>
                </c:pt>
                <c:pt idx="45">
                  <c:v>23.395990966310102</c:v>
                </c:pt>
                <c:pt idx="46">
                  <c:v>24.645990966310102</c:v>
                </c:pt>
                <c:pt idx="47">
                  <c:v>25.895990966310102</c:v>
                </c:pt>
                <c:pt idx="48">
                  <c:v>27.145990966310102</c:v>
                </c:pt>
                <c:pt idx="49">
                  <c:v>28.395990966310102</c:v>
                </c:pt>
                <c:pt idx="50">
                  <c:v>29.645990966310102</c:v>
                </c:pt>
                <c:pt idx="51">
                  <c:v>30.895990966310102</c:v>
                </c:pt>
                <c:pt idx="52">
                  <c:v>32.145990966310102</c:v>
                </c:pt>
                <c:pt idx="53">
                  <c:v>33.395990966310102</c:v>
                </c:pt>
                <c:pt idx="54">
                  <c:v>34.645990966310102</c:v>
                </c:pt>
                <c:pt idx="55">
                  <c:v>35.895990966310102</c:v>
                </c:pt>
                <c:pt idx="56">
                  <c:v>37.145990966310102</c:v>
                </c:pt>
                <c:pt idx="57">
                  <c:v>38.395990966310102</c:v>
                </c:pt>
                <c:pt idx="58">
                  <c:v>39.645990966310102</c:v>
                </c:pt>
                <c:pt idx="59">
                  <c:v>40.895990966310102</c:v>
                </c:pt>
                <c:pt idx="60">
                  <c:v>42.145990966310102</c:v>
                </c:pt>
                <c:pt idx="61">
                  <c:v>43.395990966310102</c:v>
                </c:pt>
                <c:pt idx="62">
                  <c:v>44.645990966310102</c:v>
                </c:pt>
                <c:pt idx="63">
                  <c:v>45.895990966310102</c:v>
                </c:pt>
                <c:pt idx="64">
                  <c:v>47.145990966310102</c:v>
                </c:pt>
                <c:pt idx="65">
                  <c:v>47.859493224732603</c:v>
                </c:pt>
                <c:pt idx="66">
                  <c:v>48.572995483155097</c:v>
                </c:pt>
                <c:pt idx="67">
                  <c:v>49.286497741577499</c:v>
                </c:pt>
                <c:pt idx="68">
                  <c:v>50</c:v>
                </c:pt>
              </c:numCache>
            </c:numRef>
          </c:xVal>
          <c:yVal>
            <c:numRef>
              <c:f>Results_ALL_N!$C$3:$C$91</c:f>
              <c:numCache>
                <c:formatCode>_(* #,##0.00_);_(* \(#,##0.00\);_(* "-"??_);_(@_)</c:formatCode>
                <c:ptCount val="89"/>
                <c:pt idx="0">
                  <c:v>1000000</c:v>
                </c:pt>
                <c:pt idx="1">
                  <c:v>1004065.21689259</c:v>
                </c:pt>
                <c:pt idx="2">
                  <c:v>1008145.84891783</c:v>
                </c:pt>
                <c:pt idx="3">
                  <c:v>1012241.94325922</c:v>
                </c:pt>
                <c:pt idx="4">
                  <c:v>1016353.54710527</c:v>
                </c:pt>
                <c:pt idx="5">
                  <c:v>1037145.86070135</c:v>
                </c:pt>
                <c:pt idx="6">
                  <c:v>1058332.98999262</c:v>
                </c:pt>
                <c:pt idx="7">
                  <c:v>1079920.8234764701</c:v>
                </c:pt>
                <c:pt idx="8">
                  <c:v>1101915.23739148</c:v>
                </c:pt>
                <c:pt idx="9">
                  <c:v>1218186.8687521699</c:v>
                </c:pt>
                <c:pt idx="10">
                  <c:v>1345488.3711959301</c:v>
                </c:pt>
                <c:pt idx="11">
                  <c:v>1484471.56472104</c:v>
                </c:pt>
                <c:pt idx="12">
                  <c:v>1635690.9496919001</c:v>
                </c:pt>
                <c:pt idx="13">
                  <c:v>1723684.0108868</c:v>
                </c:pt>
                <c:pt idx="14">
                  <c:v>1815501.17793798</c:v>
                </c:pt>
                <c:pt idx="15">
                  <c:v>1911156.2379569099</c:v>
                </c:pt>
                <c:pt idx="16">
                  <c:v>2010633.1542434599</c:v>
                </c:pt>
                <c:pt idx="17">
                  <c:v>2084618.8906032201</c:v>
                </c:pt>
                <c:pt idx="18">
                  <c:v>2160367.1199324499</c:v>
                </c:pt>
                <c:pt idx="19">
                  <c:v>2237732.0627881698</c:v>
                </c:pt>
                <c:pt idx="20">
                  <c:v>2317166.5086459601</c:v>
                </c:pt>
                <c:pt idx="21">
                  <c:v>2398979.4034561999</c:v>
                </c:pt>
                <c:pt idx="22">
                  <c:v>2482871.7692343001</c:v>
                </c:pt>
                <c:pt idx="23">
                  <c:v>2568828.63725422</c:v>
                </c:pt>
                <c:pt idx="24">
                  <c:v>2656828.6401390298</c:v>
                </c:pt>
                <c:pt idx="25">
                  <c:v>3085811.6775051001</c:v>
                </c:pt>
                <c:pt idx="26">
                  <c:v>3552232.4646803499</c:v>
                </c:pt>
                <c:pt idx="27">
                  <c:v>4047934.5639179</c:v>
                </c:pt>
                <c:pt idx="28">
                  <c:v>4561339.0554128904</c:v>
                </c:pt>
                <c:pt idx="29">
                  <c:v>5256858.4442077596</c:v>
                </c:pt>
                <c:pt idx="30">
                  <c:v>5918451.5433749603</c:v>
                </c:pt>
                <c:pt idx="31">
                  <c:v>6510522.1425039601</c:v>
                </c:pt>
                <c:pt idx="32">
                  <c:v>7006813.7761086598</c:v>
                </c:pt>
                <c:pt idx="33">
                  <c:v>7522607.9536756603</c:v>
                </c:pt>
                <c:pt idx="34">
                  <c:v>7806795.5823144503</c:v>
                </c:pt>
                <c:pt idx="35">
                  <c:v>7884940.6525718803</c:v>
                </c:pt>
                <c:pt idx="36">
                  <c:v>7796596.0242045196</c:v>
                </c:pt>
                <c:pt idx="37">
                  <c:v>7545353.47573491</c:v>
                </c:pt>
                <c:pt idx="38">
                  <c:v>7187873.0967872199</c:v>
                </c:pt>
                <c:pt idx="39">
                  <c:v>6767948.5333877904</c:v>
                </c:pt>
                <c:pt idx="40">
                  <c:v>6318928.9484517397</c:v>
                </c:pt>
                <c:pt idx="41">
                  <c:v>5905242.4707609499</c:v>
                </c:pt>
                <c:pt idx="42">
                  <c:v>5497303.5188775798</c:v>
                </c:pt>
                <c:pt idx="43">
                  <c:v>5102012.8128217896</c:v>
                </c:pt>
                <c:pt idx="44">
                  <c:v>4724566.7459050603</c:v>
                </c:pt>
                <c:pt idx="45">
                  <c:v>4333616.3808570504</c:v>
                </c:pt>
                <c:pt idx="46">
                  <c:v>3968582.16804981</c:v>
                </c:pt>
                <c:pt idx="47">
                  <c:v>3629573.4508376098</c:v>
                </c:pt>
                <c:pt idx="48">
                  <c:v>3316417.5989679098</c:v>
                </c:pt>
                <c:pt idx="49">
                  <c:v>3028263.6390424799</c:v>
                </c:pt>
                <c:pt idx="50">
                  <c:v>2763503.5341846598</c:v>
                </c:pt>
                <c:pt idx="51">
                  <c:v>2520653.2169779199</c:v>
                </c:pt>
                <c:pt idx="52">
                  <c:v>2298276.13768401</c:v>
                </c:pt>
                <c:pt idx="53">
                  <c:v>2094900.76217278</c:v>
                </c:pt>
                <c:pt idx="54">
                  <c:v>1909021.4665500501</c:v>
                </c:pt>
                <c:pt idx="55">
                  <c:v>1739250.15681447</c:v>
                </c:pt>
                <c:pt idx="56">
                  <c:v>1584284.0084635301</c:v>
                </c:pt>
                <c:pt idx="57">
                  <c:v>1442894.8330433101</c:v>
                </c:pt>
                <c:pt idx="58">
                  <c:v>1313942.2725173901</c:v>
                </c:pt>
                <c:pt idx="59">
                  <c:v>1196373.9244565</c:v>
                </c:pt>
                <c:pt idx="60">
                  <c:v>1089210.3521952301</c:v>
                </c:pt>
                <c:pt idx="61">
                  <c:v>991547.24281633797</c:v>
                </c:pt>
                <c:pt idx="62">
                  <c:v>902566.57727148302</c:v>
                </c:pt>
                <c:pt idx="63">
                  <c:v>821514.27562176995</c:v>
                </c:pt>
                <c:pt idx="64">
                  <c:v>747691.18006210995</c:v>
                </c:pt>
                <c:pt idx="65">
                  <c:v>708545.55162341997</c:v>
                </c:pt>
                <c:pt idx="66">
                  <c:v>671437.15094614006</c:v>
                </c:pt>
                <c:pt idx="67">
                  <c:v>636261.41163171397</c:v>
                </c:pt>
                <c:pt idx="68">
                  <c:v>602918.67137333797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C-9C4D-8808-A47B1499CC86}"/>
            </c:ext>
          </c:extLst>
        </c:ser>
        <c:ser>
          <c:idx val="2"/>
          <c:order val="2"/>
          <c:tx>
            <c:strRef>
              <c:f>Results_ALL_N!$D$2</c:f>
              <c:strCache>
                <c:ptCount val="1"/>
                <c:pt idx="0">
                  <c:v> Flexible pico 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Results_ALL_N!$A$3:$A$91</c:f>
              <c:numCache>
                <c:formatCode>General</c:formatCode>
                <c:ptCount val="89"/>
                <c:pt idx="0">
                  <c:v>0</c:v>
                </c:pt>
                <c:pt idx="1">
                  <c:v>1.22137371796839E-2</c:v>
                </c:pt>
                <c:pt idx="2">
                  <c:v>2.4427474359367801E-2</c:v>
                </c:pt>
                <c:pt idx="3">
                  <c:v>3.6641211539051699E-2</c:v>
                </c:pt>
                <c:pt idx="4">
                  <c:v>4.8854948718735601E-2</c:v>
                </c:pt>
                <c:pt idx="5">
                  <c:v>0.109923634617155</c:v>
                </c:pt>
                <c:pt idx="6">
                  <c:v>0.170992320515575</c:v>
                </c:pt>
                <c:pt idx="7">
                  <c:v>0.23206100641399399</c:v>
                </c:pt>
                <c:pt idx="8">
                  <c:v>0.29312969231241298</c:v>
                </c:pt>
                <c:pt idx="9">
                  <c:v>0.59847312180451095</c:v>
                </c:pt>
                <c:pt idx="10">
                  <c:v>0.90381655129660798</c:v>
                </c:pt>
                <c:pt idx="11">
                  <c:v>1.2091599807887099</c:v>
                </c:pt>
                <c:pt idx="12">
                  <c:v>1.5145034102807999</c:v>
                </c:pt>
                <c:pt idx="13">
                  <c:v>1.6814131666141701</c:v>
                </c:pt>
                <c:pt idx="14">
                  <c:v>1.84832292294753</c:v>
                </c:pt>
                <c:pt idx="15">
                  <c:v>2.0152326792808899</c:v>
                </c:pt>
                <c:pt idx="16">
                  <c:v>2.1821424356142498</c:v>
                </c:pt>
                <c:pt idx="17">
                  <c:v>2.3021795258604998</c:v>
                </c:pt>
                <c:pt idx="18">
                  <c:v>2.42221661610674</c:v>
                </c:pt>
                <c:pt idx="19">
                  <c:v>2.54225370635299</c:v>
                </c:pt>
                <c:pt idx="20">
                  <c:v>2.6622907965992302</c:v>
                </c:pt>
                <c:pt idx="21">
                  <c:v>2.7823278868454802</c:v>
                </c:pt>
                <c:pt idx="22">
                  <c:v>2.9023649770917199</c:v>
                </c:pt>
                <c:pt idx="23">
                  <c:v>3.0224020673379699</c:v>
                </c:pt>
                <c:pt idx="24">
                  <c:v>3.1424391575842101</c:v>
                </c:pt>
                <c:pt idx="25">
                  <c:v>3.69318284384503</c:v>
                </c:pt>
                <c:pt idx="26">
                  <c:v>4.24392653010585</c:v>
                </c:pt>
                <c:pt idx="27">
                  <c:v>4.7946702163666703</c:v>
                </c:pt>
                <c:pt idx="28">
                  <c:v>5.3454139026274898</c:v>
                </c:pt>
                <c:pt idx="29">
                  <c:v>6.0884950018618103</c:v>
                </c:pt>
                <c:pt idx="30">
                  <c:v>6.8315761010961404</c:v>
                </c:pt>
                <c:pt idx="31">
                  <c:v>7.5746572003304697</c:v>
                </c:pt>
                <c:pt idx="32">
                  <c:v>8.3177382995647999</c:v>
                </c:pt>
                <c:pt idx="33">
                  <c:v>9.3880495660694692</c:v>
                </c:pt>
                <c:pt idx="34">
                  <c:v>10.458360832574099</c:v>
                </c:pt>
                <c:pt idx="35">
                  <c:v>11.528672099078801</c:v>
                </c:pt>
                <c:pt idx="36">
                  <c:v>12.5989833655835</c:v>
                </c:pt>
                <c:pt idx="37">
                  <c:v>13.8489833655835</c:v>
                </c:pt>
                <c:pt idx="38">
                  <c:v>15.0989833655835</c:v>
                </c:pt>
                <c:pt idx="39">
                  <c:v>16.3489833655835</c:v>
                </c:pt>
                <c:pt idx="40">
                  <c:v>17.5989833655835</c:v>
                </c:pt>
                <c:pt idx="41">
                  <c:v>18.7357352657652</c:v>
                </c:pt>
                <c:pt idx="42">
                  <c:v>19.872487165946801</c:v>
                </c:pt>
                <c:pt idx="43">
                  <c:v>21.009239066128401</c:v>
                </c:pt>
                <c:pt idx="44">
                  <c:v>22.145990966310102</c:v>
                </c:pt>
                <c:pt idx="45">
                  <c:v>23.395990966310102</c:v>
                </c:pt>
                <c:pt idx="46">
                  <c:v>24.645990966310102</c:v>
                </c:pt>
                <c:pt idx="47">
                  <c:v>25.895990966310102</c:v>
                </c:pt>
                <c:pt idx="48">
                  <c:v>27.145990966310102</c:v>
                </c:pt>
                <c:pt idx="49">
                  <c:v>28.395990966310102</c:v>
                </c:pt>
                <c:pt idx="50">
                  <c:v>29.645990966310102</c:v>
                </c:pt>
                <c:pt idx="51">
                  <c:v>30.895990966310102</c:v>
                </c:pt>
                <c:pt idx="52">
                  <c:v>32.145990966310102</c:v>
                </c:pt>
                <c:pt idx="53">
                  <c:v>33.395990966310102</c:v>
                </c:pt>
                <c:pt idx="54">
                  <c:v>34.645990966310102</c:v>
                </c:pt>
                <c:pt idx="55">
                  <c:v>35.895990966310102</c:v>
                </c:pt>
                <c:pt idx="56">
                  <c:v>37.145990966310102</c:v>
                </c:pt>
                <c:pt idx="57">
                  <c:v>38.395990966310102</c:v>
                </c:pt>
                <c:pt idx="58">
                  <c:v>39.645990966310102</c:v>
                </c:pt>
                <c:pt idx="59">
                  <c:v>40.895990966310102</c:v>
                </c:pt>
                <c:pt idx="60">
                  <c:v>42.145990966310102</c:v>
                </c:pt>
                <c:pt idx="61">
                  <c:v>43.395990966310102</c:v>
                </c:pt>
                <c:pt idx="62">
                  <c:v>44.645990966310102</c:v>
                </c:pt>
                <c:pt idx="63">
                  <c:v>45.895990966310102</c:v>
                </c:pt>
                <c:pt idx="64">
                  <c:v>47.145990966310102</c:v>
                </c:pt>
                <c:pt idx="65">
                  <c:v>47.859493224732603</c:v>
                </c:pt>
                <c:pt idx="66">
                  <c:v>48.572995483155097</c:v>
                </c:pt>
                <c:pt idx="67">
                  <c:v>49.286497741577499</c:v>
                </c:pt>
                <c:pt idx="68">
                  <c:v>50</c:v>
                </c:pt>
              </c:numCache>
            </c:numRef>
          </c:xVal>
          <c:yVal>
            <c:numRef>
              <c:f>Results_ALL_N!$D$3:$D$91</c:f>
              <c:numCache>
                <c:formatCode>_(* #,##0.00_);_(* \(#,##0.00\);_(* "-"??_);_(@_)</c:formatCode>
                <c:ptCount val="89"/>
                <c:pt idx="0">
                  <c:v>1000000</c:v>
                </c:pt>
                <c:pt idx="1">
                  <c:v>1002340.2930560299</c:v>
                </c:pt>
                <c:pt idx="2">
                  <c:v>1004708.52265976</c:v>
                </c:pt>
                <c:pt idx="3">
                  <c:v>1007104.78092536</c:v>
                </c:pt>
                <c:pt idx="4">
                  <c:v>1009529.1617408</c:v>
                </c:pt>
                <c:pt idx="5">
                  <c:v>1022076.31471691</c:v>
                </c:pt>
                <c:pt idx="6">
                  <c:v>1035341.6329237201</c:v>
                </c:pt>
                <c:pt idx="7">
                  <c:v>1049338.8447704001</c:v>
                </c:pt>
                <c:pt idx="8">
                  <c:v>1064082.78805831</c:v>
                </c:pt>
                <c:pt idx="9">
                  <c:v>1149610.6602866</c:v>
                </c:pt>
                <c:pt idx="10">
                  <c:v>1256672.6157313599</c:v>
                </c:pt>
                <c:pt idx="11">
                  <c:v>1388426.23054343</c:v>
                </c:pt>
                <c:pt idx="12">
                  <c:v>1548831.85908075</c:v>
                </c:pt>
                <c:pt idx="13">
                  <c:v>1650307.6297760601</c:v>
                </c:pt>
                <c:pt idx="14">
                  <c:v>1762654.6404051599</c:v>
                </c:pt>
                <c:pt idx="15">
                  <c:v>1886850.03585168</c:v>
                </c:pt>
                <c:pt idx="16">
                  <c:v>2023955.2039117799</c:v>
                </c:pt>
                <c:pt idx="17">
                  <c:v>2126084.4696535701</c:v>
                </c:pt>
                <c:pt idx="18">
                  <c:v>2242516.6201561801</c:v>
                </c:pt>
                <c:pt idx="19">
                  <c:v>2380455.1238227598</c:v>
                </c:pt>
                <c:pt idx="20">
                  <c:v>2522562.61483785</c:v>
                </c:pt>
                <c:pt idx="21">
                  <c:v>2657906.2842778298</c:v>
                </c:pt>
                <c:pt idx="22">
                  <c:v>2799508.86426763</c:v>
                </c:pt>
                <c:pt idx="23">
                  <c:v>2947557.4728144999</c:v>
                </c:pt>
                <c:pt idx="24">
                  <c:v>3102234.95847739</c:v>
                </c:pt>
                <c:pt idx="25">
                  <c:v>3901352.8548084102</c:v>
                </c:pt>
                <c:pt idx="26">
                  <c:v>4858645.9062501602</c:v>
                </c:pt>
                <c:pt idx="27">
                  <c:v>5982723.9597772202</c:v>
                </c:pt>
                <c:pt idx="28">
                  <c:v>7273159.9960586401</c:v>
                </c:pt>
                <c:pt idx="29">
                  <c:v>9260138.1693687607</c:v>
                </c:pt>
                <c:pt idx="30">
                  <c:v>11474637.4375534</c:v>
                </c:pt>
                <c:pt idx="31">
                  <c:v>13837892.369965101</c:v>
                </c:pt>
                <c:pt idx="32">
                  <c:v>16258646.1525052</c:v>
                </c:pt>
                <c:pt idx="33">
                  <c:v>19662842.1349486</c:v>
                </c:pt>
                <c:pt idx="34">
                  <c:v>22807076.100427099</c:v>
                </c:pt>
                <c:pt idx="35">
                  <c:v>25582307.4303611</c:v>
                </c:pt>
                <c:pt idx="36">
                  <c:v>27951308.4904866</c:v>
                </c:pt>
                <c:pt idx="37">
                  <c:v>30241355.6490312</c:v>
                </c:pt>
                <c:pt idx="38">
                  <c:v>32071779.783273902</c:v>
                </c:pt>
                <c:pt idx="39">
                  <c:v>33507250.188255802</c:v>
                </c:pt>
                <c:pt idx="40">
                  <c:v>34634178.4961183</c:v>
                </c:pt>
                <c:pt idx="41">
                  <c:v>35461503.752534904</c:v>
                </c:pt>
                <c:pt idx="42">
                  <c:v>36130366.415880598</c:v>
                </c:pt>
                <c:pt idx="43">
                  <c:v>36669765.453953996</c:v>
                </c:pt>
                <c:pt idx="44">
                  <c:v>37110897.702083699</c:v>
                </c:pt>
                <c:pt idx="45">
                  <c:v>37513113.657665402</c:v>
                </c:pt>
                <c:pt idx="46">
                  <c:v>37841603.822772101</c:v>
                </c:pt>
                <c:pt idx="47">
                  <c:v>38110051.803677298</c:v>
                </c:pt>
                <c:pt idx="48">
                  <c:v>38334339.0185256</c:v>
                </c:pt>
                <c:pt idx="49">
                  <c:v>38526784.134569503</c:v>
                </c:pt>
                <c:pt idx="50">
                  <c:v>38690836.631294496</c:v>
                </c:pt>
                <c:pt idx="51">
                  <c:v>38831181.130488597</c:v>
                </c:pt>
                <c:pt idx="52">
                  <c:v>38953113.755791798</c:v>
                </c:pt>
                <c:pt idx="53">
                  <c:v>39060762.542015597</c:v>
                </c:pt>
                <c:pt idx="54">
                  <c:v>39155530.744219698</c:v>
                </c:pt>
                <c:pt idx="55">
                  <c:v>39239193.145360403</c:v>
                </c:pt>
                <c:pt idx="56">
                  <c:v>39313667.465135403</c:v>
                </c:pt>
                <c:pt idx="57">
                  <c:v>39380494.231077097</c:v>
                </c:pt>
                <c:pt idx="58">
                  <c:v>39440387.345569402</c:v>
                </c:pt>
                <c:pt idx="59">
                  <c:v>39494145.334026903</c:v>
                </c:pt>
                <c:pt idx="60">
                  <c:v>39542584.776375599</c:v>
                </c:pt>
                <c:pt idx="61">
                  <c:v>39586390.106241003</c:v>
                </c:pt>
                <c:pt idx="62">
                  <c:v>39625982.889137402</c:v>
                </c:pt>
                <c:pt idx="63">
                  <c:v>39661791.162747003</c:v>
                </c:pt>
                <c:pt idx="64">
                  <c:v>39694232.590137601</c:v>
                </c:pt>
                <c:pt idx="65">
                  <c:v>39711384.1369358</c:v>
                </c:pt>
                <c:pt idx="66">
                  <c:v>39727606.145347603</c:v>
                </c:pt>
                <c:pt idx="67">
                  <c:v>39742951.645239703</c:v>
                </c:pt>
                <c:pt idx="68">
                  <c:v>39757470.790675402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C-9C4D-8808-A47B1499C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16672"/>
        <c:axId val="1940318352"/>
      </c:scatterChart>
      <c:valAx>
        <c:axId val="19403166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8352"/>
        <c:crosses val="autoZero"/>
        <c:crossBetween val="midCat"/>
      </c:valAx>
      <c:valAx>
        <c:axId val="1940318352"/>
        <c:scaling>
          <c:orientation val="minMax"/>
        </c:scaling>
        <c:delete val="0"/>
        <c:axPos val="l"/>
        <c:numFmt formatCode="0.E+0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6672"/>
        <c:crosses val="autoZero"/>
        <c:crossBetween val="midCat"/>
        <c:minorUnit val="10000000"/>
      </c:valAx>
      <c:spPr>
        <a:noFill/>
        <a:ln w="25400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1397482642255929"/>
          <c:y val="0.44105652647077659"/>
          <c:w val="0.33674062293937396"/>
          <c:h val="0.22073209141540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chemeClr val="bg1"/>
                </a:solidFill>
              </a:rPr>
              <a:t>CONTINOUS RED LIGHT </a:t>
            </a:r>
            <a:endParaRPr lang="en-US" sz="16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625615763546798"/>
          <c:y val="9.1056910569105698E-2"/>
        </c:manualLayout>
      </c:layout>
      <c:overlay val="0"/>
      <c:spPr>
        <a:solidFill>
          <a:srgbClr val="FF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73515379543074"/>
          <c:y val="0.17045541258562191"/>
          <c:w val="0.80251115162328845"/>
          <c:h val="0.65305575827411821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Results_ALL_N!$H$2</c:f>
              <c:strCache>
                <c:ptCount val="1"/>
                <c:pt idx="0">
                  <c:v>Green Pico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Results_ALL_N!$G$3:$G$115</c:f>
              <c:numCache>
                <c:formatCode>General</c:formatCode>
                <c:ptCount val="113"/>
                <c:pt idx="0">
                  <c:v>0</c:v>
                </c:pt>
                <c:pt idx="1">
                  <c:v>8.9154702691879403E-2</c:v>
                </c:pt>
                <c:pt idx="2">
                  <c:v>0.178309405383759</c:v>
                </c:pt>
                <c:pt idx="3">
                  <c:v>0.26746410807563797</c:v>
                </c:pt>
                <c:pt idx="4">
                  <c:v>0.356618810767518</c:v>
                </c:pt>
                <c:pt idx="5">
                  <c:v>0.74921574568113203</c:v>
                </c:pt>
                <c:pt idx="6">
                  <c:v>1.1418126805947499</c:v>
                </c:pt>
                <c:pt idx="7">
                  <c:v>1.53440961550836</c:v>
                </c:pt>
                <c:pt idx="8">
                  <c:v>1.92700655042198</c:v>
                </c:pt>
                <c:pt idx="9">
                  <c:v>2.40605832691252</c:v>
                </c:pt>
                <c:pt idx="10">
                  <c:v>2.88511010340306</c:v>
                </c:pt>
                <c:pt idx="11">
                  <c:v>3.3641618798935999</c:v>
                </c:pt>
                <c:pt idx="12">
                  <c:v>3.8432136563841399</c:v>
                </c:pt>
                <c:pt idx="13">
                  <c:v>4.3562034317003304</c:v>
                </c:pt>
                <c:pt idx="14">
                  <c:v>4.8691932070165098</c:v>
                </c:pt>
                <c:pt idx="15">
                  <c:v>5.3821829823326901</c:v>
                </c:pt>
                <c:pt idx="16">
                  <c:v>5.8951727576488802</c:v>
                </c:pt>
                <c:pt idx="17">
                  <c:v>6.0399570972818397</c:v>
                </c:pt>
                <c:pt idx="18">
                  <c:v>6.1847414369147904</c:v>
                </c:pt>
                <c:pt idx="19">
                  <c:v>6.3295257765477499</c:v>
                </c:pt>
                <c:pt idx="20">
                  <c:v>6.4743101161807104</c:v>
                </c:pt>
                <c:pt idx="21">
                  <c:v>6.51331817899257</c:v>
                </c:pt>
                <c:pt idx="22">
                  <c:v>6.5523262418044297</c:v>
                </c:pt>
                <c:pt idx="23">
                  <c:v>6.5913343046162902</c:v>
                </c:pt>
                <c:pt idx="24">
                  <c:v>6.6303423674281499</c:v>
                </c:pt>
                <c:pt idx="25">
                  <c:v>6.6414036522381004</c:v>
                </c:pt>
                <c:pt idx="26">
                  <c:v>6.65246493704805</c:v>
                </c:pt>
                <c:pt idx="27">
                  <c:v>6.6635262218579996</c:v>
                </c:pt>
                <c:pt idx="28">
                  <c:v>6.6745875066679501</c:v>
                </c:pt>
                <c:pt idx="29">
                  <c:v>6.6786969797154399</c:v>
                </c:pt>
                <c:pt idx="30">
                  <c:v>6.6828064527629296</c:v>
                </c:pt>
                <c:pt idx="31">
                  <c:v>6.68691592581043</c:v>
                </c:pt>
                <c:pt idx="32">
                  <c:v>6.6910253988579198</c:v>
                </c:pt>
                <c:pt idx="33">
                  <c:v>6.6951348719054096</c:v>
                </c:pt>
                <c:pt idx="34">
                  <c:v>6.6992443449529002</c:v>
                </c:pt>
                <c:pt idx="35">
                  <c:v>6.7033538180003998</c:v>
                </c:pt>
                <c:pt idx="36">
                  <c:v>6.7074632910478904</c:v>
                </c:pt>
                <c:pt idx="37">
                  <c:v>6.7088701209182</c:v>
                </c:pt>
                <c:pt idx="38">
                  <c:v>6.7102769507885096</c:v>
                </c:pt>
                <c:pt idx="39">
                  <c:v>6.7116837806588103</c:v>
                </c:pt>
                <c:pt idx="40">
                  <c:v>6.7130906105291199</c:v>
                </c:pt>
                <c:pt idx="41">
                  <c:v>6.7134004574331003</c:v>
                </c:pt>
                <c:pt idx="42">
                  <c:v>6.7137103043370798</c:v>
                </c:pt>
                <c:pt idx="43">
                  <c:v>6.7140201512410602</c:v>
                </c:pt>
                <c:pt idx="44">
                  <c:v>6.7143299981450397</c:v>
                </c:pt>
                <c:pt idx="45">
                  <c:v>6.7146398450490201</c:v>
                </c:pt>
                <c:pt idx="46">
                  <c:v>6.7149496919529996</c:v>
                </c:pt>
                <c:pt idx="47">
                  <c:v>6.71525953885698</c:v>
                </c:pt>
                <c:pt idx="48">
                  <c:v>6.7155693857609604</c:v>
                </c:pt>
                <c:pt idx="49">
                  <c:v>6.7158602614917298</c:v>
                </c:pt>
                <c:pt idx="50">
                  <c:v>6.7161511372224902</c:v>
                </c:pt>
                <c:pt idx="51">
                  <c:v>6.7164420129532498</c:v>
                </c:pt>
                <c:pt idx="52">
                  <c:v>6.7167328886840103</c:v>
                </c:pt>
                <c:pt idx="53">
                  <c:v>6.7181872673378198</c:v>
                </c:pt>
                <c:pt idx="54">
                  <c:v>6.7196416459916204</c:v>
                </c:pt>
                <c:pt idx="55">
                  <c:v>6.7210960246454299</c:v>
                </c:pt>
                <c:pt idx="56">
                  <c:v>6.7225504032992296</c:v>
                </c:pt>
                <c:pt idx="57">
                  <c:v>6.7298222965682601</c:v>
                </c:pt>
                <c:pt idx="58">
                  <c:v>6.7370941898372898</c:v>
                </c:pt>
                <c:pt idx="59">
                  <c:v>6.7443660831063204</c:v>
                </c:pt>
                <c:pt idx="60">
                  <c:v>6.7516379763753402</c:v>
                </c:pt>
                <c:pt idx="61">
                  <c:v>6.7879974427204903</c:v>
                </c:pt>
                <c:pt idx="62">
                  <c:v>6.8243569090656298</c:v>
                </c:pt>
                <c:pt idx="63">
                  <c:v>6.8607163754107701</c:v>
                </c:pt>
                <c:pt idx="64">
                  <c:v>6.8970758417559104</c:v>
                </c:pt>
                <c:pt idx="65">
                  <c:v>7.0788731734816199</c:v>
                </c:pt>
                <c:pt idx="66">
                  <c:v>7.2606705052073197</c:v>
                </c:pt>
                <c:pt idx="67">
                  <c:v>7.4424678369330302</c:v>
                </c:pt>
                <c:pt idx="68">
                  <c:v>7.6242651686587299</c:v>
                </c:pt>
                <c:pt idx="69">
                  <c:v>8.1284624302785904</c:v>
                </c:pt>
                <c:pt idx="70">
                  <c:v>8.6326596918984606</c:v>
                </c:pt>
                <c:pt idx="71">
                  <c:v>9.1368569535183202</c:v>
                </c:pt>
                <c:pt idx="72">
                  <c:v>9.6410542151381797</c:v>
                </c:pt>
                <c:pt idx="73">
                  <c:v>10.3265034057103</c:v>
                </c:pt>
                <c:pt idx="74">
                  <c:v>11.0119525962825</c:v>
                </c:pt>
                <c:pt idx="75">
                  <c:v>11.6974017868546</c:v>
                </c:pt>
                <c:pt idx="76">
                  <c:v>12.3828509774268</c:v>
                </c:pt>
                <c:pt idx="77">
                  <c:v>13.5083425485339</c:v>
                </c:pt>
                <c:pt idx="78">
                  <c:v>14.633834119641</c:v>
                </c:pt>
                <c:pt idx="79">
                  <c:v>15.759325690748099</c:v>
                </c:pt>
                <c:pt idx="80">
                  <c:v>16.884817261855201</c:v>
                </c:pt>
                <c:pt idx="81">
                  <c:v>17.930924962092298</c:v>
                </c:pt>
                <c:pt idx="82">
                  <c:v>18.9770326623294</c:v>
                </c:pt>
                <c:pt idx="83">
                  <c:v>20.023140362566501</c:v>
                </c:pt>
                <c:pt idx="84">
                  <c:v>21.069248062803499</c:v>
                </c:pt>
                <c:pt idx="85">
                  <c:v>22.142146152337499</c:v>
                </c:pt>
                <c:pt idx="86">
                  <c:v>23.2150442418715</c:v>
                </c:pt>
                <c:pt idx="87">
                  <c:v>24.2879423314055</c:v>
                </c:pt>
                <c:pt idx="88">
                  <c:v>25.3608404209395</c:v>
                </c:pt>
                <c:pt idx="89">
                  <c:v>26.504262353536099</c:v>
                </c:pt>
                <c:pt idx="90">
                  <c:v>27.647684286132701</c:v>
                </c:pt>
                <c:pt idx="91">
                  <c:v>28.791106218729301</c:v>
                </c:pt>
                <c:pt idx="92">
                  <c:v>29.9345281513259</c:v>
                </c:pt>
                <c:pt idx="93">
                  <c:v>31.012394065117</c:v>
                </c:pt>
                <c:pt idx="94">
                  <c:v>32.0902599789082</c:v>
                </c:pt>
                <c:pt idx="95">
                  <c:v>33.1681258926994</c:v>
                </c:pt>
                <c:pt idx="96">
                  <c:v>34.245991806490601</c:v>
                </c:pt>
                <c:pt idx="97">
                  <c:v>35.312653951390402</c:v>
                </c:pt>
                <c:pt idx="98">
                  <c:v>36.379316096290196</c:v>
                </c:pt>
                <c:pt idx="99">
                  <c:v>37.445978241189998</c:v>
                </c:pt>
                <c:pt idx="100">
                  <c:v>38.512640386089899</c:v>
                </c:pt>
                <c:pt idx="101">
                  <c:v>39.575499154902403</c:v>
                </c:pt>
                <c:pt idx="102">
                  <c:v>40.638357923714999</c:v>
                </c:pt>
                <c:pt idx="103">
                  <c:v>41.701216692527602</c:v>
                </c:pt>
                <c:pt idx="104">
                  <c:v>42.764075461340198</c:v>
                </c:pt>
                <c:pt idx="105">
                  <c:v>43.8255613040781</c:v>
                </c:pt>
                <c:pt idx="106">
                  <c:v>44.887047146816101</c:v>
                </c:pt>
                <c:pt idx="107">
                  <c:v>45.948532989554003</c:v>
                </c:pt>
                <c:pt idx="108">
                  <c:v>47.010018832291998</c:v>
                </c:pt>
                <c:pt idx="109">
                  <c:v>47.757514124219</c:v>
                </c:pt>
                <c:pt idx="110">
                  <c:v>48.505009416146002</c:v>
                </c:pt>
                <c:pt idx="111">
                  <c:v>49.252504708072998</c:v>
                </c:pt>
                <c:pt idx="112">
                  <c:v>50</c:v>
                </c:pt>
              </c:numCache>
            </c:numRef>
          </c:xVal>
          <c:yVal>
            <c:numRef>
              <c:f>Results_ALL_N!$H$3:$H$115</c:f>
              <c:numCache>
                <c:formatCode>General</c:formatCode>
                <c:ptCount val="113"/>
                <c:pt idx="0">
                  <c:v>100000</c:v>
                </c:pt>
                <c:pt idx="1">
                  <c:v>105151.72666325601</c:v>
                </c:pt>
                <c:pt idx="2">
                  <c:v>110568.00725676899</c:v>
                </c:pt>
                <c:pt idx="3">
                  <c:v>116262.335729307</c:v>
                </c:pt>
                <c:pt idx="4">
                  <c:v>122248.90530176301</c:v>
                </c:pt>
                <c:pt idx="5">
                  <c:v>152492.755943297</c:v>
                </c:pt>
                <c:pt idx="6">
                  <c:v>190161.068980702</c:v>
                </c:pt>
                <c:pt idx="7">
                  <c:v>237068.27646155001</c:v>
                </c:pt>
                <c:pt idx="8">
                  <c:v>295465.757755531</c:v>
                </c:pt>
                <c:pt idx="9">
                  <c:v>386355.68278954801</c:v>
                </c:pt>
                <c:pt idx="10">
                  <c:v>504722.33299126697</c:v>
                </c:pt>
                <c:pt idx="11">
                  <c:v>658677.06323763495</c:v>
                </c:pt>
                <c:pt idx="12">
                  <c:v>858486.01077398297</c:v>
                </c:pt>
                <c:pt idx="13">
                  <c:v>1137662.7275882701</c:v>
                </c:pt>
                <c:pt idx="14">
                  <c:v>1503604.5829131999</c:v>
                </c:pt>
                <c:pt idx="15">
                  <c:v>1980016.05321455</c:v>
                </c:pt>
                <c:pt idx="16">
                  <c:v>2594356.4483561902</c:v>
                </c:pt>
                <c:pt idx="17">
                  <c:v>2796892.7164735198</c:v>
                </c:pt>
                <c:pt idx="18">
                  <c:v>3013573.8254951201</c:v>
                </c:pt>
                <c:pt idx="19">
                  <c:v>3245105.9446423301</c:v>
                </c:pt>
                <c:pt idx="20">
                  <c:v>3492185.3323936402</c:v>
                </c:pt>
                <c:pt idx="21">
                  <c:v>3561501.2848575502</c:v>
                </c:pt>
                <c:pt idx="22">
                  <c:v>3632008.0457740002</c:v>
                </c:pt>
                <c:pt idx="23">
                  <c:v>3703718.3193073701</c:v>
                </c:pt>
                <c:pt idx="24">
                  <c:v>3776644.6174281598</c:v>
                </c:pt>
                <c:pt idx="25">
                  <c:v>3797546.9053917201</c:v>
                </c:pt>
                <c:pt idx="26">
                  <c:v>3818548.2399974</c:v>
                </c:pt>
                <c:pt idx="27">
                  <c:v>3839648.89688804</c:v>
                </c:pt>
                <c:pt idx="28">
                  <c:v>3860849.15016119</c:v>
                </c:pt>
                <c:pt idx="29">
                  <c:v>3868750.86791931</c:v>
                </c:pt>
                <c:pt idx="30">
                  <c:v>3876666.3841232201</c:v>
                </c:pt>
                <c:pt idx="31">
                  <c:v>3884595.7126595099</c:v>
                </c:pt>
                <c:pt idx="32">
                  <c:v>3892538.8673835299</c:v>
                </c:pt>
                <c:pt idx="33">
                  <c:v>3900495.8621191899</c:v>
                </c:pt>
                <c:pt idx="34">
                  <c:v>3908466.71065852</c:v>
                </c:pt>
                <c:pt idx="35">
                  <c:v>3916451.4267615001</c:v>
                </c:pt>
                <c:pt idx="36">
                  <c:v>3924450.0241558901</c:v>
                </c:pt>
                <c:pt idx="37">
                  <c:v>3927191.4420236498</c:v>
                </c:pt>
                <c:pt idx="38">
                  <c:v>3929934.48887002</c:v>
                </c:pt>
                <c:pt idx="39">
                  <c:v>3932679.1652431199</c:v>
                </c:pt>
                <c:pt idx="40">
                  <c:v>3935425.4716906501</c:v>
                </c:pt>
                <c:pt idx="41">
                  <c:v>3936030.5503866202</c:v>
                </c:pt>
                <c:pt idx="42">
                  <c:v>3936635.7081862302</c:v>
                </c:pt>
                <c:pt idx="43">
                  <c:v>3937240.94509531</c:v>
                </c:pt>
                <c:pt idx="44">
                  <c:v>3937846.2611197201</c:v>
                </c:pt>
                <c:pt idx="45">
                  <c:v>3938451.6562057799</c:v>
                </c:pt>
                <c:pt idx="46">
                  <c:v>3939057.1304528299</c:v>
                </c:pt>
                <c:pt idx="47">
                  <c:v>3939662.68413326</c:v>
                </c:pt>
                <c:pt idx="48">
                  <c:v>3940268.3175688498</c:v>
                </c:pt>
                <c:pt idx="49">
                  <c:v>3940836.9422804201</c:v>
                </c:pt>
                <c:pt idx="50">
                  <c:v>3941405.6373789101</c:v>
                </c:pt>
                <c:pt idx="51">
                  <c:v>3941974.40286968</c:v>
                </c:pt>
                <c:pt idx="52">
                  <c:v>3942543.2387580601</c:v>
                </c:pt>
                <c:pt idx="53">
                  <c:v>3945388.4743507002</c:v>
                </c:pt>
                <c:pt idx="54">
                  <c:v>3948235.47068334</c:v>
                </c:pt>
                <c:pt idx="55">
                  <c:v>3951084.22842213</c:v>
                </c:pt>
                <c:pt idx="56">
                  <c:v>3953934.7482328699</c:v>
                </c:pt>
                <c:pt idx="57">
                  <c:v>3968213.8016426698</c:v>
                </c:pt>
                <c:pt idx="58">
                  <c:v>3982537.0065068202</c:v>
                </c:pt>
                <c:pt idx="59">
                  <c:v>3996904.445628</c:v>
                </c:pt>
                <c:pt idx="60">
                  <c:v>4011316.2015718399</c:v>
                </c:pt>
                <c:pt idx="61">
                  <c:v>4084042.60650397</c:v>
                </c:pt>
                <c:pt idx="62">
                  <c:v>4157889.1755518299</c:v>
                </c:pt>
                <c:pt idx="63">
                  <c:v>4232865.9382717004</c:v>
                </c:pt>
                <c:pt idx="64">
                  <c:v>4308982.7521025296</c:v>
                </c:pt>
                <c:pt idx="65">
                  <c:v>4706997.2007148499</c:v>
                </c:pt>
                <c:pt idx="66">
                  <c:v>5134877.3896410801</c:v>
                </c:pt>
                <c:pt idx="67">
                  <c:v>5593582.4275616501</c:v>
                </c:pt>
                <c:pt idx="68">
                  <c:v>6083874.90515316</c:v>
                </c:pt>
                <c:pt idx="69">
                  <c:v>7612118.74909053</c:v>
                </c:pt>
                <c:pt idx="70">
                  <c:v>9385750.4927464407</c:v>
                </c:pt>
                <c:pt idx="71">
                  <c:v>11383785.1296682</c:v>
                </c:pt>
                <c:pt idx="72">
                  <c:v>13562858.4101115</c:v>
                </c:pt>
                <c:pt idx="73">
                  <c:v>16705923.2411646</c:v>
                </c:pt>
                <c:pt idx="74">
                  <c:v>19893071.386484399</c:v>
                </c:pt>
                <c:pt idx="75">
                  <c:v>22965193.829357699</c:v>
                </c:pt>
                <c:pt idx="76">
                  <c:v>25802238.520213701</c:v>
                </c:pt>
                <c:pt idx="77">
                  <c:v>29768443.135522701</c:v>
                </c:pt>
                <c:pt idx="78">
                  <c:v>32837779.804024201</c:v>
                </c:pt>
                <c:pt idx="79">
                  <c:v>35070819.561168604</c:v>
                </c:pt>
                <c:pt idx="80">
                  <c:v>36604688.490800798</c:v>
                </c:pt>
                <c:pt idx="81">
                  <c:v>37557081.345976599</c:v>
                </c:pt>
                <c:pt idx="82">
                  <c:v>38145558.123721696</c:v>
                </c:pt>
                <c:pt idx="83">
                  <c:v>38448551.618199103</c:v>
                </c:pt>
                <c:pt idx="84">
                  <c:v>38542369.29552</c:v>
                </c:pt>
                <c:pt idx="85">
                  <c:v>38486126.868816502</c:v>
                </c:pt>
                <c:pt idx="86">
                  <c:v>38308199.3450519</c:v>
                </c:pt>
                <c:pt idx="87">
                  <c:v>38038079.189070702</c:v>
                </c:pt>
                <c:pt idx="88">
                  <c:v>37704997.714131199</c:v>
                </c:pt>
                <c:pt idx="89">
                  <c:v>37305583.3113617</c:v>
                </c:pt>
                <c:pt idx="90">
                  <c:v>36870323.551046297</c:v>
                </c:pt>
                <c:pt idx="91">
                  <c:v>36409465.935400397</c:v>
                </c:pt>
                <c:pt idx="92">
                  <c:v>35933798.0005446</c:v>
                </c:pt>
                <c:pt idx="93">
                  <c:v>35478933.079131201</c:v>
                </c:pt>
                <c:pt idx="94">
                  <c:v>35019669.8312224</c:v>
                </c:pt>
                <c:pt idx="95">
                  <c:v>34558438.108376101</c:v>
                </c:pt>
                <c:pt idx="96">
                  <c:v>34097684.628578797</c:v>
                </c:pt>
                <c:pt idx="97">
                  <c:v>33643950.621733002</c:v>
                </c:pt>
                <c:pt idx="98">
                  <c:v>33193016.580154099</c:v>
                </c:pt>
                <c:pt idx="99">
                  <c:v>32745535.450164299</c:v>
                </c:pt>
                <c:pt idx="100">
                  <c:v>32302160.0953268</c:v>
                </c:pt>
                <c:pt idx="101">
                  <c:v>31864914.8104674</c:v>
                </c:pt>
                <c:pt idx="102">
                  <c:v>31432344.184070501</c:v>
                </c:pt>
                <c:pt idx="103">
                  <c:v>31004599.602692701</c:v>
                </c:pt>
                <c:pt idx="104">
                  <c:v>30581831.9567702</c:v>
                </c:pt>
                <c:pt idx="105">
                  <c:v>30164674.665224701</c:v>
                </c:pt>
                <c:pt idx="106">
                  <c:v>29752578.900979601</c:v>
                </c:pt>
                <c:pt idx="107">
                  <c:v>29345550.2219375</c:v>
                </c:pt>
                <c:pt idx="108">
                  <c:v>28943594.108517699</c:v>
                </c:pt>
                <c:pt idx="109">
                  <c:v>28663576.881547499</c:v>
                </c:pt>
                <c:pt idx="110">
                  <c:v>28386055.983947001</c:v>
                </c:pt>
                <c:pt idx="111">
                  <c:v>28111019.915304601</c:v>
                </c:pt>
                <c:pt idx="112">
                  <c:v>27838456.389005501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5-2049-A272-8D263AFAB1A2}"/>
            </c:ext>
          </c:extLst>
        </c:ser>
        <c:ser>
          <c:idx val="1"/>
          <c:order val="1"/>
          <c:tx>
            <c:strRef>
              <c:f>Results_ALL_N!$I$2</c:f>
              <c:strCache>
                <c:ptCount val="1"/>
                <c:pt idx="0">
                  <c:v>Red Pico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Results_ALL_N!$G$3:$G$115</c:f>
              <c:numCache>
                <c:formatCode>General</c:formatCode>
                <c:ptCount val="113"/>
                <c:pt idx="0">
                  <c:v>0</c:v>
                </c:pt>
                <c:pt idx="1">
                  <c:v>8.9154702691879403E-2</c:v>
                </c:pt>
                <c:pt idx="2">
                  <c:v>0.178309405383759</c:v>
                </c:pt>
                <c:pt idx="3">
                  <c:v>0.26746410807563797</c:v>
                </c:pt>
                <c:pt idx="4">
                  <c:v>0.356618810767518</c:v>
                </c:pt>
                <c:pt idx="5">
                  <c:v>0.74921574568113203</c:v>
                </c:pt>
                <c:pt idx="6">
                  <c:v>1.1418126805947499</c:v>
                </c:pt>
                <c:pt idx="7">
                  <c:v>1.53440961550836</c:v>
                </c:pt>
                <c:pt idx="8">
                  <c:v>1.92700655042198</c:v>
                </c:pt>
                <c:pt idx="9">
                  <c:v>2.40605832691252</c:v>
                </c:pt>
                <c:pt idx="10">
                  <c:v>2.88511010340306</c:v>
                </c:pt>
                <c:pt idx="11">
                  <c:v>3.3641618798935999</c:v>
                </c:pt>
                <c:pt idx="12">
                  <c:v>3.8432136563841399</c:v>
                </c:pt>
                <c:pt idx="13">
                  <c:v>4.3562034317003304</c:v>
                </c:pt>
                <c:pt idx="14">
                  <c:v>4.8691932070165098</c:v>
                </c:pt>
                <c:pt idx="15">
                  <c:v>5.3821829823326901</c:v>
                </c:pt>
                <c:pt idx="16">
                  <c:v>5.8951727576488802</c:v>
                </c:pt>
                <c:pt idx="17">
                  <c:v>6.0399570972818397</c:v>
                </c:pt>
                <c:pt idx="18">
                  <c:v>6.1847414369147904</c:v>
                </c:pt>
                <c:pt idx="19">
                  <c:v>6.3295257765477499</c:v>
                </c:pt>
                <c:pt idx="20">
                  <c:v>6.4743101161807104</c:v>
                </c:pt>
                <c:pt idx="21">
                  <c:v>6.51331817899257</c:v>
                </c:pt>
                <c:pt idx="22">
                  <c:v>6.5523262418044297</c:v>
                </c:pt>
                <c:pt idx="23">
                  <c:v>6.5913343046162902</c:v>
                </c:pt>
                <c:pt idx="24">
                  <c:v>6.6303423674281499</c:v>
                </c:pt>
                <c:pt idx="25">
                  <c:v>6.6414036522381004</c:v>
                </c:pt>
                <c:pt idx="26">
                  <c:v>6.65246493704805</c:v>
                </c:pt>
                <c:pt idx="27">
                  <c:v>6.6635262218579996</c:v>
                </c:pt>
                <c:pt idx="28">
                  <c:v>6.6745875066679501</c:v>
                </c:pt>
                <c:pt idx="29">
                  <c:v>6.6786969797154399</c:v>
                </c:pt>
                <c:pt idx="30">
                  <c:v>6.6828064527629296</c:v>
                </c:pt>
                <c:pt idx="31">
                  <c:v>6.68691592581043</c:v>
                </c:pt>
                <c:pt idx="32">
                  <c:v>6.6910253988579198</c:v>
                </c:pt>
                <c:pt idx="33">
                  <c:v>6.6951348719054096</c:v>
                </c:pt>
                <c:pt idx="34">
                  <c:v>6.6992443449529002</c:v>
                </c:pt>
                <c:pt idx="35">
                  <c:v>6.7033538180003998</c:v>
                </c:pt>
                <c:pt idx="36">
                  <c:v>6.7074632910478904</c:v>
                </c:pt>
                <c:pt idx="37">
                  <c:v>6.7088701209182</c:v>
                </c:pt>
                <c:pt idx="38">
                  <c:v>6.7102769507885096</c:v>
                </c:pt>
                <c:pt idx="39">
                  <c:v>6.7116837806588103</c:v>
                </c:pt>
                <c:pt idx="40">
                  <c:v>6.7130906105291199</c:v>
                </c:pt>
                <c:pt idx="41">
                  <c:v>6.7134004574331003</c:v>
                </c:pt>
                <c:pt idx="42">
                  <c:v>6.7137103043370798</c:v>
                </c:pt>
                <c:pt idx="43">
                  <c:v>6.7140201512410602</c:v>
                </c:pt>
                <c:pt idx="44">
                  <c:v>6.7143299981450397</c:v>
                </c:pt>
                <c:pt idx="45">
                  <c:v>6.7146398450490201</c:v>
                </c:pt>
                <c:pt idx="46">
                  <c:v>6.7149496919529996</c:v>
                </c:pt>
                <c:pt idx="47">
                  <c:v>6.71525953885698</c:v>
                </c:pt>
                <c:pt idx="48">
                  <c:v>6.7155693857609604</c:v>
                </c:pt>
                <c:pt idx="49">
                  <c:v>6.7158602614917298</c:v>
                </c:pt>
                <c:pt idx="50">
                  <c:v>6.7161511372224902</c:v>
                </c:pt>
                <c:pt idx="51">
                  <c:v>6.7164420129532498</c:v>
                </c:pt>
                <c:pt idx="52">
                  <c:v>6.7167328886840103</c:v>
                </c:pt>
                <c:pt idx="53">
                  <c:v>6.7181872673378198</c:v>
                </c:pt>
                <c:pt idx="54">
                  <c:v>6.7196416459916204</c:v>
                </c:pt>
                <c:pt idx="55">
                  <c:v>6.7210960246454299</c:v>
                </c:pt>
                <c:pt idx="56">
                  <c:v>6.7225504032992296</c:v>
                </c:pt>
                <c:pt idx="57">
                  <c:v>6.7298222965682601</c:v>
                </c:pt>
                <c:pt idx="58">
                  <c:v>6.7370941898372898</c:v>
                </c:pt>
                <c:pt idx="59">
                  <c:v>6.7443660831063204</c:v>
                </c:pt>
                <c:pt idx="60">
                  <c:v>6.7516379763753402</c:v>
                </c:pt>
                <c:pt idx="61">
                  <c:v>6.7879974427204903</c:v>
                </c:pt>
                <c:pt idx="62">
                  <c:v>6.8243569090656298</c:v>
                </c:pt>
                <c:pt idx="63">
                  <c:v>6.8607163754107701</c:v>
                </c:pt>
                <c:pt idx="64">
                  <c:v>6.8970758417559104</c:v>
                </c:pt>
                <c:pt idx="65">
                  <c:v>7.0788731734816199</c:v>
                </c:pt>
                <c:pt idx="66">
                  <c:v>7.2606705052073197</c:v>
                </c:pt>
                <c:pt idx="67">
                  <c:v>7.4424678369330302</c:v>
                </c:pt>
                <c:pt idx="68">
                  <c:v>7.6242651686587299</c:v>
                </c:pt>
                <c:pt idx="69">
                  <c:v>8.1284624302785904</c:v>
                </c:pt>
                <c:pt idx="70">
                  <c:v>8.6326596918984606</c:v>
                </c:pt>
                <c:pt idx="71">
                  <c:v>9.1368569535183202</c:v>
                </c:pt>
                <c:pt idx="72">
                  <c:v>9.6410542151381797</c:v>
                </c:pt>
                <c:pt idx="73">
                  <c:v>10.3265034057103</c:v>
                </c:pt>
                <c:pt idx="74">
                  <c:v>11.0119525962825</c:v>
                </c:pt>
                <c:pt idx="75">
                  <c:v>11.6974017868546</c:v>
                </c:pt>
                <c:pt idx="76">
                  <c:v>12.3828509774268</c:v>
                </c:pt>
                <c:pt idx="77">
                  <c:v>13.5083425485339</c:v>
                </c:pt>
                <c:pt idx="78">
                  <c:v>14.633834119641</c:v>
                </c:pt>
                <c:pt idx="79">
                  <c:v>15.759325690748099</c:v>
                </c:pt>
                <c:pt idx="80">
                  <c:v>16.884817261855201</c:v>
                </c:pt>
                <c:pt idx="81">
                  <c:v>17.930924962092298</c:v>
                </c:pt>
                <c:pt idx="82">
                  <c:v>18.9770326623294</c:v>
                </c:pt>
                <c:pt idx="83">
                  <c:v>20.023140362566501</c:v>
                </c:pt>
                <c:pt idx="84">
                  <c:v>21.069248062803499</c:v>
                </c:pt>
                <c:pt idx="85">
                  <c:v>22.142146152337499</c:v>
                </c:pt>
                <c:pt idx="86">
                  <c:v>23.2150442418715</c:v>
                </c:pt>
                <c:pt idx="87">
                  <c:v>24.2879423314055</c:v>
                </c:pt>
                <c:pt idx="88">
                  <c:v>25.3608404209395</c:v>
                </c:pt>
                <c:pt idx="89">
                  <c:v>26.504262353536099</c:v>
                </c:pt>
                <c:pt idx="90">
                  <c:v>27.647684286132701</c:v>
                </c:pt>
                <c:pt idx="91">
                  <c:v>28.791106218729301</c:v>
                </c:pt>
                <c:pt idx="92">
                  <c:v>29.9345281513259</c:v>
                </c:pt>
                <c:pt idx="93">
                  <c:v>31.012394065117</c:v>
                </c:pt>
                <c:pt idx="94">
                  <c:v>32.0902599789082</c:v>
                </c:pt>
                <c:pt idx="95">
                  <c:v>33.1681258926994</c:v>
                </c:pt>
                <c:pt idx="96">
                  <c:v>34.245991806490601</c:v>
                </c:pt>
                <c:pt idx="97">
                  <c:v>35.312653951390402</c:v>
                </c:pt>
                <c:pt idx="98">
                  <c:v>36.379316096290196</c:v>
                </c:pt>
                <c:pt idx="99">
                  <c:v>37.445978241189998</c:v>
                </c:pt>
                <c:pt idx="100">
                  <c:v>38.512640386089899</c:v>
                </c:pt>
                <c:pt idx="101">
                  <c:v>39.575499154902403</c:v>
                </c:pt>
                <c:pt idx="102">
                  <c:v>40.638357923714999</c:v>
                </c:pt>
                <c:pt idx="103">
                  <c:v>41.701216692527602</c:v>
                </c:pt>
                <c:pt idx="104">
                  <c:v>42.764075461340198</c:v>
                </c:pt>
                <c:pt idx="105">
                  <c:v>43.8255613040781</c:v>
                </c:pt>
                <c:pt idx="106">
                  <c:v>44.887047146816101</c:v>
                </c:pt>
                <c:pt idx="107">
                  <c:v>45.948532989554003</c:v>
                </c:pt>
                <c:pt idx="108">
                  <c:v>47.010018832291998</c:v>
                </c:pt>
                <c:pt idx="109">
                  <c:v>47.757514124219</c:v>
                </c:pt>
                <c:pt idx="110">
                  <c:v>48.505009416146002</c:v>
                </c:pt>
                <c:pt idx="111">
                  <c:v>49.252504708072998</c:v>
                </c:pt>
                <c:pt idx="112">
                  <c:v>50</c:v>
                </c:pt>
              </c:numCache>
            </c:numRef>
          </c:xVal>
          <c:yVal>
            <c:numRef>
              <c:f>Results_ALL_N!$I$3:$I$115</c:f>
              <c:numCache>
                <c:formatCode>General</c:formatCode>
                <c:ptCount val="113"/>
                <c:pt idx="0">
                  <c:v>100000</c:v>
                </c:pt>
                <c:pt idx="1">
                  <c:v>101211.574872495</c:v>
                </c:pt>
                <c:pt idx="2">
                  <c:v>102437.242484562</c:v>
                </c:pt>
                <c:pt idx="3">
                  <c:v>103677.13081862799</c:v>
                </c:pt>
                <c:pt idx="4">
                  <c:v>104931.366620318</c:v>
                </c:pt>
                <c:pt idx="5">
                  <c:v>110628.23718204199</c:v>
                </c:pt>
                <c:pt idx="6">
                  <c:v>116616.04336305099</c:v>
                </c:pt>
                <c:pt idx="7">
                  <c:v>122903.922747073</c:v>
                </c:pt>
                <c:pt idx="8">
                  <c:v>129499.363298667</c:v>
                </c:pt>
                <c:pt idx="9">
                  <c:v>137970.893286568</c:v>
                </c:pt>
                <c:pt idx="10">
                  <c:v>146911.640297117</c:v>
                </c:pt>
                <c:pt idx="11">
                  <c:v>156312.74571867101</c:v>
                </c:pt>
                <c:pt idx="12">
                  <c:v>166149.11360186301</c:v>
                </c:pt>
                <c:pt idx="13">
                  <c:v>177111.71591174899</c:v>
                </c:pt>
                <c:pt idx="14">
                  <c:v>188427.80519317999</c:v>
                </c:pt>
                <c:pt idx="15">
                  <c:v>199945.74240361</c:v>
                </c:pt>
                <c:pt idx="16">
                  <c:v>211443.294756944</c:v>
                </c:pt>
                <c:pt idx="17">
                  <c:v>214645.685651426</c:v>
                </c:pt>
                <c:pt idx="18">
                  <c:v>217814.79169927401</c:v>
                </c:pt>
                <c:pt idx="19">
                  <c:v>220941.830819619</c:v>
                </c:pt>
                <c:pt idx="20">
                  <c:v>224017.398264691</c:v>
                </c:pt>
                <c:pt idx="21">
                  <c:v>224835.940106975</c:v>
                </c:pt>
                <c:pt idx="22">
                  <c:v>225649.82072104001</c:v>
                </c:pt>
                <c:pt idx="23">
                  <c:v>226458.83458204701</c:v>
                </c:pt>
                <c:pt idx="24">
                  <c:v>227262.773235053</c:v>
                </c:pt>
                <c:pt idx="25">
                  <c:v>227489.788522421</c:v>
                </c:pt>
                <c:pt idx="26">
                  <c:v>227716.37388878199</c:v>
                </c:pt>
                <c:pt idx="27">
                  <c:v>227942.5244582</c:v>
                </c:pt>
                <c:pt idx="28">
                  <c:v>228168.23533702001</c:v>
                </c:pt>
                <c:pt idx="29">
                  <c:v>228251.97811716699</c:v>
                </c:pt>
                <c:pt idx="30">
                  <c:v>228335.659278398</c:v>
                </c:pt>
                <c:pt idx="31">
                  <c:v>228419.27856793001</c:v>
                </c:pt>
                <c:pt idx="32">
                  <c:v>228502.83573265199</c:v>
                </c:pt>
                <c:pt idx="33">
                  <c:v>228586.330519123</c:v>
                </c:pt>
                <c:pt idx="34">
                  <c:v>228669.762673577</c:v>
                </c:pt>
                <c:pt idx="35">
                  <c:v>228753.13194192201</c:v>
                </c:pt>
                <c:pt idx="36">
                  <c:v>228836.43806973801</c:v>
                </c:pt>
                <c:pt idx="37">
                  <c:v>228864.94239164901</c:v>
                </c:pt>
                <c:pt idx="38">
                  <c:v>228893.43927369401</c:v>
                </c:pt>
                <c:pt idx="39">
                  <c:v>228921.928705639</c:v>
                </c:pt>
                <c:pt idx="40">
                  <c:v>228950.41067724701</c:v>
                </c:pt>
                <c:pt idx="41">
                  <c:v>228956.68267867301</c:v>
                </c:pt>
                <c:pt idx="42">
                  <c:v>228962.95431760899</c:v>
                </c:pt>
                <c:pt idx="43">
                  <c:v>228969.22559394501</c:v>
                </c:pt>
                <c:pt idx="44">
                  <c:v>228975.49650757201</c:v>
                </c:pt>
                <c:pt idx="45">
                  <c:v>228981.76705660301</c:v>
                </c:pt>
                <c:pt idx="46">
                  <c:v>228988.03724371799</c:v>
                </c:pt>
                <c:pt idx="47">
                  <c:v>228994.307076781</c:v>
                </c:pt>
                <c:pt idx="48">
                  <c:v>229000.57656515099</c:v>
                </c:pt>
                <c:pt idx="49">
                  <c:v>229006.46187884099</c:v>
                </c:pt>
                <c:pt idx="50">
                  <c:v>229012.346891227</c:v>
                </c:pt>
                <c:pt idx="51">
                  <c:v>229018.23160222499</c:v>
                </c:pt>
                <c:pt idx="52">
                  <c:v>229024.116011754</c:v>
                </c:pt>
                <c:pt idx="53">
                  <c:v>229053.533534488</c:v>
                </c:pt>
                <c:pt idx="54">
                  <c:v>229082.94350818</c:v>
                </c:pt>
                <c:pt idx="55">
                  <c:v>229112.34592256599</c:v>
                </c:pt>
                <c:pt idx="56">
                  <c:v>229141.74076737801</c:v>
                </c:pt>
                <c:pt idx="57">
                  <c:v>229288.60108817799</c:v>
                </c:pt>
                <c:pt idx="58">
                  <c:v>229435.27062721699</c:v>
                </c:pt>
                <c:pt idx="59">
                  <c:v>229581.74809666799</c:v>
                </c:pt>
                <c:pt idx="60">
                  <c:v>229728.03220629701</c:v>
                </c:pt>
                <c:pt idx="61">
                  <c:v>230456.507028013</c:v>
                </c:pt>
                <c:pt idx="62">
                  <c:v>231179.95296557201</c:v>
                </c:pt>
                <c:pt idx="63">
                  <c:v>231898.20617639899</c:v>
                </c:pt>
                <c:pt idx="64">
                  <c:v>232611.101435572</c:v>
                </c:pt>
                <c:pt idx="65">
                  <c:v>236089.34573355599</c:v>
                </c:pt>
                <c:pt idx="66">
                  <c:v>239408.15227840899</c:v>
                </c:pt>
                <c:pt idx="67">
                  <c:v>242545.849837313</c:v>
                </c:pt>
                <c:pt idx="68">
                  <c:v>245480.50764285499</c:v>
                </c:pt>
                <c:pt idx="69">
                  <c:v>252384.218929216</c:v>
                </c:pt>
                <c:pt idx="70">
                  <c:v>257114.67498994301</c:v>
                </c:pt>
                <c:pt idx="71">
                  <c:v>259337.599988462</c:v>
                </c:pt>
                <c:pt idx="72">
                  <c:v>258886.45680234701</c:v>
                </c:pt>
                <c:pt idx="73">
                  <c:v>253994.234366188</c:v>
                </c:pt>
                <c:pt idx="74">
                  <c:v>244749.49516112599</c:v>
                </c:pt>
                <c:pt idx="75">
                  <c:v>232061.94760487901</c:v>
                </c:pt>
                <c:pt idx="76">
                  <c:v>216988.232147306</c:v>
                </c:pt>
                <c:pt idx="77">
                  <c:v>189877.021990365</c:v>
                </c:pt>
                <c:pt idx="78">
                  <c:v>162523.823570573</c:v>
                </c:pt>
                <c:pt idx="79">
                  <c:v>136953.09511037599</c:v>
                </c:pt>
                <c:pt idx="80">
                  <c:v>114211.963829699</c:v>
                </c:pt>
                <c:pt idx="81">
                  <c:v>95830.498210877893</c:v>
                </c:pt>
                <c:pt idx="82">
                  <c:v>80016.9090450066</c:v>
                </c:pt>
                <c:pt idx="83">
                  <c:v>66567.692232895803</c:v>
                </c:pt>
                <c:pt idx="84">
                  <c:v>55245.6148231111</c:v>
                </c:pt>
                <c:pt idx="85">
                  <c:v>45546.153818724997</c:v>
                </c:pt>
                <c:pt idx="86">
                  <c:v>37492.7408537105</c:v>
                </c:pt>
                <c:pt idx="87">
                  <c:v>30834.822255729501</c:v>
                </c:pt>
                <c:pt idx="88">
                  <c:v>25341.732054226901</c:v>
                </c:pt>
                <c:pt idx="89">
                  <c:v>20538.846983975702</c:v>
                </c:pt>
                <c:pt idx="90">
                  <c:v>16637.9060233456</c:v>
                </c:pt>
                <c:pt idx="91">
                  <c:v>13480.2668486724</c:v>
                </c:pt>
                <c:pt idx="92">
                  <c:v>10920.771585173399</c:v>
                </c:pt>
                <c:pt idx="93">
                  <c:v>8947.2249553624897</c:v>
                </c:pt>
                <c:pt idx="94">
                  <c:v>7329.5302086310003</c:v>
                </c:pt>
                <c:pt idx="95">
                  <c:v>6006.4729411642202</c:v>
                </c:pt>
                <c:pt idx="96">
                  <c:v>4922.3694449901705</c:v>
                </c:pt>
                <c:pt idx="97">
                  <c:v>4039.5876243767598</c:v>
                </c:pt>
                <c:pt idx="98">
                  <c:v>3315.0739614958702</c:v>
                </c:pt>
                <c:pt idx="99">
                  <c:v>2721.6409127393899</c:v>
                </c:pt>
                <c:pt idx="100">
                  <c:v>2234.5868679755499</c:v>
                </c:pt>
                <c:pt idx="101">
                  <c:v>1834.8275010023499</c:v>
                </c:pt>
                <c:pt idx="102">
                  <c:v>1506.6032904303399</c:v>
                </c:pt>
                <c:pt idx="103">
                  <c:v>1237.63244834036</c:v>
                </c:pt>
                <c:pt idx="104">
                  <c:v>1016.76074448239</c:v>
                </c:pt>
                <c:pt idx="105">
                  <c:v>835.00281539782804</c:v>
                </c:pt>
                <c:pt idx="106">
                  <c:v>685.75157890126695</c:v>
                </c:pt>
                <c:pt idx="107">
                  <c:v>563.42669946219701</c:v>
                </c:pt>
                <c:pt idx="108">
                  <c:v>462.96086259493001</c:v>
                </c:pt>
                <c:pt idx="109">
                  <c:v>403.04204112642498</c:v>
                </c:pt>
                <c:pt idx="110">
                  <c:v>350.87885639523398</c:v>
                </c:pt>
                <c:pt idx="111">
                  <c:v>305.48215713048</c:v>
                </c:pt>
                <c:pt idx="112">
                  <c:v>265.95881607097402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5-2049-A272-8D263AFAB1A2}"/>
            </c:ext>
          </c:extLst>
        </c:ser>
        <c:ser>
          <c:idx val="2"/>
          <c:order val="2"/>
          <c:tx>
            <c:strRef>
              <c:f>Results_ALL_N!$J$2</c:f>
              <c:strCache>
                <c:ptCount val="1"/>
                <c:pt idx="0">
                  <c:v>Flexible pico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Results_ALL_N!$G$3:$G$115</c:f>
              <c:numCache>
                <c:formatCode>General</c:formatCode>
                <c:ptCount val="113"/>
                <c:pt idx="0">
                  <c:v>0</c:v>
                </c:pt>
                <c:pt idx="1">
                  <c:v>8.9154702691879403E-2</c:v>
                </c:pt>
                <c:pt idx="2">
                  <c:v>0.178309405383759</c:v>
                </c:pt>
                <c:pt idx="3">
                  <c:v>0.26746410807563797</c:v>
                </c:pt>
                <c:pt idx="4">
                  <c:v>0.356618810767518</c:v>
                </c:pt>
                <c:pt idx="5">
                  <c:v>0.74921574568113203</c:v>
                </c:pt>
                <c:pt idx="6">
                  <c:v>1.1418126805947499</c:v>
                </c:pt>
                <c:pt idx="7">
                  <c:v>1.53440961550836</c:v>
                </c:pt>
                <c:pt idx="8">
                  <c:v>1.92700655042198</c:v>
                </c:pt>
                <c:pt idx="9">
                  <c:v>2.40605832691252</c:v>
                </c:pt>
                <c:pt idx="10">
                  <c:v>2.88511010340306</c:v>
                </c:pt>
                <c:pt idx="11">
                  <c:v>3.3641618798935999</c:v>
                </c:pt>
                <c:pt idx="12">
                  <c:v>3.8432136563841399</c:v>
                </c:pt>
                <c:pt idx="13">
                  <c:v>4.3562034317003304</c:v>
                </c:pt>
                <c:pt idx="14">
                  <c:v>4.8691932070165098</c:v>
                </c:pt>
                <c:pt idx="15">
                  <c:v>5.3821829823326901</c:v>
                </c:pt>
                <c:pt idx="16">
                  <c:v>5.8951727576488802</c:v>
                </c:pt>
                <c:pt idx="17">
                  <c:v>6.0399570972818397</c:v>
                </c:pt>
                <c:pt idx="18">
                  <c:v>6.1847414369147904</c:v>
                </c:pt>
                <c:pt idx="19">
                  <c:v>6.3295257765477499</c:v>
                </c:pt>
                <c:pt idx="20">
                  <c:v>6.4743101161807104</c:v>
                </c:pt>
                <c:pt idx="21">
                  <c:v>6.51331817899257</c:v>
                </c:pt>
                <c:pt idx="22">
                  <c:v>6.5523262418044297</c:v>
                </c:pt>
                <c:pt idx="23">
                  <c:v>6.5913343046162902</c:v>
                </c:pt>
                <c:pt idx="24">
                  <c:v>6.6303423674281499</c:v>
                </c:pt>
                <c:pt idx="25">
                  <c:v>6.6414036522381004</c:v>
                </c:pt>
                <c:pt idx="26">
                  <c:v>6.65246493704805</c:v>
                </c:pt>
                <c:pt idx="27">
                  <c:v>6.6635262218579996</c:v>
                </c:pt>
                <c:pt idx="28">
                  <c:v>6.6745875066679501</c:v>
                </c:pt>
                <c:pt idx="29">
                  <c:v>6.6786969797154399</c:v>
                </c:pt>
                <c:pt idx="30">
                  <c:v>6.6828064527629296</c:v>
                </c:pt>
                <c:pt idx="31">
                  <c:v>6.68691592581043</c:v>
                </c:pt>
                <c:pt idx="32">
                  <c:v>6.6910253988579198</c:v>
                </c:pt>
                <c:pt idx="33">
                  <c:v>6.6951348719054096</c:v>
                </c:pt>
                <c:pt idx="34">
                  <c:v>6.6992443449529002</c:v>
                </c:pt>
                <c:pt idx="35">
                  <c:v>6.7033538180003998</c:v>
                </c:pt>
                <c:pt idx="36">
                  <c:v>6.7074632910478904</c:v>
                </c:pt>
                <c:pt idx="37">
                  <c:v>6.7088701209182</c:v>
                </c:pt>
                <c:pt idx="38">
                  <c:v>6.7102769507885096</c:v>
                </c:pt>
                <c:pt idx="39">
                  <c:v>6.7116837806588103</c:v>
                </c:pt>
                <c:pt idx="40">
                  <c:v>6.7130906105291199</c:v>
                </c:pt>
                <c:pt idx="41">
                  <c:v>6.7134004574331003</c:v>
                </c:pt>
                <c:pt idx="42">
                  <c:v>6.7137103043370798</c:v>
                </c:pt>
                <c:pt idx="43">
                  <c:v>6.7140201512410602</c:v>
                </c:pt>
                <c:pt idx="44">
                  <c:v>6.7143299981450397</c:v>
                </c:pt>
                <c:pt idx="45">
                  <c:v>6.7146398450490201</c:v>
                </c:pt>
                <c:pt idx="46">
                  <c:v>6.7149496919529996</c:v>
                </c:pt>
                <c:pt idx="47">
                  <c:v>6.71525953885698</c:v>
                </c:pt>
                <c:pt idx="48">
                  <c:v>6.7155693857609604</c:v>
                </c:pt>
                <c:pt idx="49">
                  <c:v>6.7158602614917298</c:v>
                </c:pt>
                <c:pt idx="50">
                  <c:v>6.7161511372224902</c:v>
                </c:pt>
                <c:pt idx="51">
                  <c:v>6.7164420129532498</c:v>
                </c:pt>
                <c:pt idx="52">
                  <c:v>6.7167328886840103</c:v>
                </c:pt>
                <c:pt idx="53">
                  <c:v>6.7181872673378198</c:v>
                </c:pt>
                <c:pt idx="54">
                  <c:v>6.7196416459916204</c:v>
                </c:pt>
                <c:pt idx="55">
                  <c:v>6.7210960246454299</c:v>
                </c:pt>
                <c:pt idx="56">
                  <c:v>6.7225504032992296</c:v>
                </c:pt>
                <c:pt idx="57">
                  <c:v>6.7298222965682601</c:v>
                </c:pt>
                <c:pt idx="58">
                  <c:v>6.7370941898372898</c:v>
                </c:pt>
                <c:pt idx="59">
                  <c:v>6.7443660831063204</c:v>
                </c:pt>
                <c:pt idx="60">
                  <c:v>6.7516379763753402</c:v>
                </c:pt>
                <c:pt idx="61">
                  <c:v>6.7879974427204903</c:v>
                </c:pt>
                <c:pt idx="62">
                  <c:v>6.8243569090656298</c:v>
                </c:pt>
                <c:pt idx="63">
                  <c:v>6.8607163754107701</c:v>
                </c:pt>
                <c:pt idx="64">
                  <c:v>6.8970758417559104</c:v>
                </c:pt>
                <c:pt idx="65">
                  <c:v>7.0788731734816199</c:v>
                </c:pt>
                <c:pt idx="66">
                  <c:v>7.2606705052073197</c:v>
                </c:pt>
                <c:pt idx="67">
                  <c:v>7.4424678369330302</c:v>
                </c:pt>
                <c:pt idx="68">
                  <c:v>7.6242651686587299</c:v>
                </c:pt>
                <c:pt idx="69">
                  <c:v>8.1284624302785904</c:v>
                </c:pt>
                <c:pt idx="70">
                  <c:v>8.6326596918984606</c:v>
                </c:pt>
                <c:pt idx="71">
                  <c:v>9.1368569535183202</c:v>
                </c:pt>
                <c:pt idx="72">
                  <c:v>9.6410542151381797</c:v>
                </c:pt>
                <c:pt idx="73">
                  <c:v>10.3265034057103</c:v>
                </c:pt>
                <c:pt idx="74">
                  <c:v>11.0119525962825</c:v>
                </c:pt>
                <c:pt idx="75">
                  <c:v>11.6974017868546</c:v>
                </c:pt>
                <c:pt idx="76">
                  <c:v>12.3828509774268</c:v>
                </c:pt>
                <c:pt idx="77">
                  <c:v>13.5083425485339</c:v>
                </c:pt>
                <c:pt idx="78">
                  <c:v>14.633834119641</c:v>
                </c:pt>
                <c:pt idx="79">
                  <c:v>15.759325690748099</c:v>
                </c:pt>
                <c:pt idx="80">
                  <c:v>16.884817261855201</c:v>
                </c:pt>
                <c:pt idx="81">
                  <c:v>17.930924962092298</c:v>
                </c:pt>
                <c:pt idx="82">
                  <c:v>18.9770326623294</c:v>
                </c:pt>
                <c:pt idx="83">
                  <c:v>20.023140362566501</c:v>
                </c:pt>
                <c:pt idx="84">
                  <c:v>21.069248062803499</c:v>
                </c:pt>
                <c:pt idx="85">
                  <c:v>22.142146152337499</c:v>
                </c:pt>
                <c:pt idx="86">
                  <c:v>23.2150442418715</c:v>
                </c:pt>
                <c:pt idx="87">
                  <c:v>24.2879423314055</c:v>
                </c:pt>
                <c:pt idx="88">
                  <c:v>25.3608404209395</c:v>
                </c:pt>
                <c:pt idx="89">
                  <c:v>26.504262353536099</c:v>
                </c:pt>
                <c:pt idx="90">
                  <c:v>27.647684286132701</c:v>
                </c:pt>
                <c:pt idx="91">
                  <c:v>28.791106218729301</c:v>
                </c:pt>
                <c:pt idx="92">
                  <c:v>29.9345281513259</c:v>
                </c:pt>
                <c:pt idx="93">
                  <c:v>31.012394065117</c:v>
                </c:pt>
                <c:pt idx="94">
                  <c:v>32.0902599789082</c:v>
                </c:pt>
                <c:pt idx="95">
                  <c:v>33.1681258926994</c:v>
                </c:pt>
                <c:pt idx="96">
                  <c:v>34.245991806490601</c:v>
                </c:pt>
                <c:pt idx="97">
                  <c:v>35.312653951390402</c:v>
                </c:pt>
                <c:pt idx="98">
                  <c:v>36.379316096290196</c:v>
                </c:pt>
                <c:pt idx="99">
                  <c:v>37.445978241189998</c:v>
                </c:pt>
                <c:pt idx="100">
                  <c:v>38.512640386089899</c:v>
                </c:pt>
                <c:pt idx="101">
                  <c:v>39.575499154902403</c:v>
                </c:pt>
                <c:pt idx="102">
                  <c:v>40.638357923714999</c:v>
                </c:pt>
                <c:pt idx="103">
                  <c:v>41.701216692527602</c:v>
                </c:pt>
                <c:pt idx="104">
                  <c:v>42.764075461340198</c:v>
                </c:pt>
                <c:pt idx="105">
                  <c:v>43.8255613040781</c:v>
                </c:pt>
                <c:pt idx="106">
                  <c:v>44.887047146816101</c:v>
                </c:pt>
                <c:pt idx="107">
                  <c:v>45.948532989554003</c:v>
                </c:pt>
                <c:pt idx="108">
                  <c:v>47.010018832291998</c:v>
                </c:pt>
                <c:pt idx="109">
                  <c:v>47.757514124219</c:v>
                </c:pt>
                <c:pt idx="110">
                  <c:v>48.505009416146002</c:v>
                </c:pt>
                <c:pt idx="111">
                  <c:v>49.252504708072998</c:v>
                </c:pt>
                <c:pt idx="112">
                  <c:v>50</c:v>
                </c:pt>
              </c:numCache>
            </c:numRef>
          </c:xVal>
          <c:yVal>
            <c:numRef>
              <c:f>Results_ALL_N!$J$3:$J$115</c:f>
              <c:numCache>
                <c:formatCode>General</c:formatCode>
                <c:ptCount val="113"/>
                <c:pt idx="0">
                  <c:v>100000</c:v>
                </c:pt>
                <c:pt idx="1">
                  <c:v>104213.703511214</c:v>
                </c:pt>
                <c:pt idx="2">
                  <c:v>108622.989396765</c:v>
                </c:pt>
                <c:pt idx="3">
                  <c:v>113237.51391785999</c:v>
                </c:pt>
                <c:pt idx="4">
                  <c:v>118067.43959694001</c:v>
                </c:pt>
                <c:pt idx="5">
                  <c:v>142190.94218168</c:v>
                </c:pt>
                <c:pt idx="6">
                  <c:v>171754.92780036401</c:v>
                </c:pt>
                <c:pt idx="7">
                  <c:v>208077.702095313</c:v>
                </c:pt>
                <c:pt idx="8">
                  <c:v>252814.17860044699</c:v>
                </c:pt>
                <c:pt idx="9">
                  <c:v>321842.31452327099</c:v>
                </c:pt>
                <c:pt idx="10">
                  <c:v>411171.707767379</c:v>
                </c:pt>
                <c:pt idx="11">
                  <c:v>527091.62556120194</c:v>
                </c:pt>
                <c:pt idx="12">
                  <c:v>677798.77354113897</c:v>
                </c:pt>
                <c:pt idx="13">
                  <c:v>889618.88996197004</c:v>
                </c:pt>
                <c:pt idx="14">
                  <c:v>1169908.23664955</c:v>
                </c:pt>
                <c:pt idx="15">
                  <c:v>1539989.67247848</c:v>
                </c:pt>
                <c:pt idx="16">
                  <c:v>2026173.92778931</c:v>
                </c:pt>
                <c:pt idx="17">
                  <c:v>2188596.0733829001</c:v>
                </c:pt>
                <c:pt idx="18">
                  <c:v>2363523.5349014201</c:v>
                </c:pt>
                <c:pt idx="19">
                  <c:v>2551753.53258014</c:v>
                </c:pt>
                <c:pt idx="20">
                  <c:v>2754103.0579650099</c:v>
                </c:pt>
                <c:pt idx="21">
                  <c:v>2811142.49205676</c:v>
                </c:pt>
                <c:pt idx="22">
                  <c:v>2869283.3966166098</c:v>
                </c:pt>
                <c:pt idx="23">
                  <c:v>2928542.0975305801</c:v>
                </c:pt>
                <c:pt idx="24">
                  <c:v>2988934.92808196</c:v>
                </c:pt>
                <c:pt idx="25">
                  <c:v>3006268.8234222699</c:v>
                </c:pt>
                <c:pt idx="26">
                  <c:v>3023695.5973214698</c:v>
                </c:pt>
                <c:pt idx="27">
                  <c:v>3041215.6215335201</c:v>
                </c:pt>
                <c:pt idx="28">
                  <c:v>3058829.2676262599</c:v>
                </c:pt>
                <c:pt idx="29">
                  <c:v>3065396.9918293501</c:v>
                </c:pt>
                <c:pt idx="30">
                  <c:v>3071977.7085854001</c:v>
                </c:pt>
                <c:pt idx="31">
                  <c:v>3078571.4369235002</c:v>
                </c:pt>
                <c:pt idx="32">
                  <c:v>3085178.1958678099</c:v>
                </c:pt>
                <c:pt idx="33">
                  <c:v>3091798.0044372901</c:v>
                </c:pt>
                <c:pt idx="34">
                  <c:v>3098430.8816454299</c:v>
                </c:pt>
                <c:pt idx="35">
                  <c:v>3105076.8465000601</c:v>
                </c:pt>
                <c:pt idx="36">
                  <c:v>3111735.91800329</c:v>
                </c:pt>
                <c:pt idx="37">
                  <c:v>3114018.5878653801</c:v>
                </c:pt>
                <c:pt idx="38">
                  <c:v>3116302.7967558401</c:v>
                </c:pt>
                <c:pt idx="39">
                  <c:v>3118588.5454365402</c:v>
                </c:pt>
                <c:pt idx="40">
                  <c:v>3120875.8346692901</c:v>
                </c:pt>
                <c:pt idx="41">
                  <c:v>3121379.8052216298</c:v>
                </c:pt>
                <c:pt idx="42">
                  <c:v>3121883.85054777</c:v>
                </c:pt>
                <c:pt idx="43">
                  <c:v>3122387.9706558599</c:v>
                </c:pt>
                <c:pt idx="44">
                  <c:v>3122892.1655540201</c:v>
                </c:pt>
                <c:pt idx="45">
                  <c:v>3123396.4355645902</c:v>
                </c:pt>
                <c:pt idx="46">
                  <c:v>3123900.78020583</c:v>
                </c:pt>
                <c:pt idx="47">
                  <c:v>3124405.1980605298</c:v>
                </c:pt>
                <c:pt idx="48">
                  <c:v>3124909.6874190802</c:v>
                </c:pt>
                <c:pt idx="49">
                  <c:v>3125383.3523548301</c:v>
                </c:pt>
                <c:pt idx="50" formatCode="0.00E+00">
                  <c:v>3125857.0798458001</c:v>
                </c:pt>
                <c:pt idx="51" formatCode="0.00E+00">
                  <c:v>3126330.8698975001</c:v>
                </c:pt>
                <c:pt idx="52" formatCode="0.00E+00">
                  <c:v>3126804.7225154601</c:v>
                </c:pt>
                <c:pt idx="53" formatCode="0.00E+00">
                  <c:v>3129174.9242923101</c:v>
                </c:pt>
                <c:pt idx="54" formatCode="0.00E+00">
                  <c:v>3131546.6910535898</c:v>
                </c:pt>
                <c:pt idx="55" formatCode="0.00E+00">
                  <c:v>3133920.0234891302</c:v>
                </c:pt>
                <c:pt idx="56" formatCode="0.00E+00">
                  <c:v>3136294.9222885398</c:v>
                </c:pt>
                <c:pt idx="57" formatCode="0.00E+00">
                  <c:v>3148192.9358661799</c:v>
                </c:pt>
                <c:pt idx="58" formatCode="0.00E+00">
                  <c:v>3160130.2118641501</c:v>
                </c:pt>
                <c:pt idx="59" formatCode="0.00E+00">
                  <c:v>3172106.8362467801</c:v>
                </c:pt>
                <c:pt idx="60" formatCode="0.00E+00">
                  <c:v>3184122.8948437902</c:v>
                </c:pt>
                <c:pt idx="61" formatCode="0.00E+00">
                  <c:v>3244797.69566997</c:v>
                </c:pt>
                <c:pt idx="62" formatCode="0.00E+00">
                  <c:v>3306471.1444302201</c:v>
                </c:pt>
                <c:pt idx="63" formatCode="0.00E+00">
                  <c:v>3369153.7968087499</c:v>
                </c:pt>
                <c:pt idx="64" formatCode="0.00E+00">
                  <c:v>3432856.10456246</c:v>
                </c:pt>
                <c:pt idx="65" formatCode="0.00E+00">
                  <c:v>3767018.4278207999</c:v>
                </c:pt>
                <c:pt idx="66" formatCode="0.00E+00">
                  <c:v>4128166.6952932999</c:v>
                </c:pt>
                <c:pt idx="67" formatCode="0.00E+00">
                  <c:v>4517419.38357276</c:v>
                </c:pt>
                <c:pt idx="68" formatCode="0.00E+00">
                  <c:v>4935751.8084121998</c:v>
                </c:pt>
                <c:pt idx="69" formatCode="0.00E+00">
                  <c:v>6253590.5750824502</c:v>
                </c:pt>
                <c:pt idx="70" formatCode="0.00E+00">
                  <c:v>7808028.4763660002</c:v>
                </c:pt>
                <c:pt idx="71" formatCode="0.00E+00">
                  <c:v>9588917.0229856409</c:v>
                </c:pt>
                <c:pt idx="72" formatCode="0.00E+00">
                  <c:v>11565406.423975401</c:v>
                </c:pt>
                <c:pt idx="73" formatCode="0.00E+00">
                  <c:v>14479797.843403</c:v>
                </c:pt>
                <c:pt idx="74" formatCode="0.00E+00">
                  <c:v>17515313.442105599</c:v>
                </c:pt>
                <c:pt idx="75" formatCode="0.00E+00">
                  <c:v>20527523.534738898</c:v>
                </c:pt>
                <c:pt idx="76" formatCode="0.00E+00">
                  <c:v>23398932.679009698</c:v>
                </c:pt>
                <c:pt idx="77" formatCode="0.00E+00">
                  <c:v>27605217.5317357</c:v>
                </c:pt>
                <c:pt idx="78" formatCode="0.00E+00">
                  <c:v>31093744.847257402</c:v>
                </c:pt>
                <c:pt idx="79" formatCode="0.00E+00">
                  <c:v>33870774.297256596</c:v>
                </c:pt>
                <c:pt idx="80" formatCode="0.00E+00">
                  <c:v>36027810.4811574</c:v>
                </c:pt>
                <c:pt idx="81" formatCode="0.00E+00">
                  <c:v>37600332.993522197</c:v>
                </c:pt>
                <c:pt idx="82" formatCode="0.00E+00">
                  <c:v>38829664.3183024</c:v>
                </c:pt>
                <c:pt idx="83" formatCode="0.00E+00">
                  <c:v>39781183.715783603</c:v>
                </c:pt>
                <c:pt idx="84" formatCode="0.00E+00">
                  <c:v>40524230.0801633</c:v>
                </c:pt>
                <c:pt idx="85" formatCode="0.00E+00">
                  <c:v>41130963.352254197</c:v>
                </c:pt>
                <c:pt idx="86" formatCode="0.00E+00">
                  <c:v>41608560.705684803</c:v>
                </c:pt>
                <c:pt idx="87" formatCode="0.00E+00">
                  <c:v>41984214.675863199</c:v>
                </c:pt>
                <c:pt idx="88" formatCode="0.00E+00">
                  <c:v>42287020.861639902</c:v>
                </c:pt>
                <c:pt idx="89" formatCode="0.00E+00">
                  <c:v>42555077.619907603</c:v>
                </c:pt>
                <c:pt idx="90" formatCode="0.00E+00">
                  <c:v>42775804.007218704</c:v>
                </c:pt>
                <c:pt idx="91" formatCode="0.00E+00">
                  <c:v>42959367.874861903</c:v>
                </c:pt>
                <c:pt idx="92" formatCode="0.00E+00">
                  <c:v>43117441.033762902</c:v>
                </c:pt>
                <c:pt idx="93" formatCode="0.00E+00">
                  <c:v>43251026.157360502</c:v>
                </c:pt>
                <c:pt idx="94" formatCode="0.00E+00">
                  <c:v>43371408.998427503</c:v>
                </c:pt>
                <c:pt idx="95" formatCode="0.00E+00">
                  <c:v>43481244.783757403</c:v>
                </c:pt>
                <c:pt idx="96" formatCode="0.00E+00">
                  <c:v>43583403.401611798</c:v>
                </c:pt>
                <c:pt idx="97">
                  <c:v>43679081.397948898</c:v>
                </c:pt>
                <c:pt idx="98">
                  <c:v>43770035.661573999</c:v>
                </c:pt>
                <c:pt idx="99">
                  <c:v>43857082.805097297</c:v>
                </c:pt>
                <c:pt idx="100">
                  <c:v>43941096.309572197</c:v>
                </c:pt>
                <c:pt idx="101">
                  <c:v>44022454.339991704</c:v>
                </c:pt>
                <c:pt idx="102">
                  <c:v>44101681.2087202</c:v>
                </c:pt>
                <c:pt idx="103">
                  <c:v>44179039.003031</c:v>
                </c:pt>
                <c:pt idx="104">
                  <c:v>44254806.438000202</c:v>
                </c:pt>
                <c:pt idx="105">
                  <c:v>44329102.400424004</c:v>
                </c:pt>
                <c:pt idx="106">
                  <c:v>44402102.711216398</c:v>
                </c:pt>
                <c:pt idx="107">
                  <c:v>44473896.804657899</c:v>
                </c:pt>
                <c:pt idx="108">
                  <c:v>44544579.1216169</c:v>
                </c:pt>
                <c:pt idx="109">
                  <c:v>44593727.616023503</c:v>
                </c:pt>
                <c:pt idx="110">
                  <c:v>44642371.313484102</c:v>
                </c:pt>
                <c:pt idx="111">
                  <c:v>44690524.477878504</c:v>
                </c:pt>
                <c:pt idx="112">
                  <c:v>44738200.442708701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5-2049-A272-8D263AFAB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0316672"/>
        <c:axId val="1940318352"/>
      </c:scatterChart>
      <c:valAx>
        <c:axId val="1940316672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/>
                    </a:solidFill>
                  </a:rPr>
                  <a:t>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8352"/>
        <c:crosses val="autoZero"/>
        <c:crossBetween val="midCat"/>
      </c:valAx>
      <c:valAx>
        <c:axId val="1940318352"/>
        <c:scaling>
          <c:orientation val="minMax"/>
        </c:scaling>
        <c:delete val="0"/>
        <c:axPos val="l"/>
        <c:numFmt formatCode="0.E+0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316672"/>
        <c:crosses val="autoZero"/>
        <c:crossBetween val="midCat"/>
        <c:minorUnit val="10000000"/>
      </c:valAx>
      <c:spPr>
        <a:noFill/>
        <a:ln w="25400"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l"/>
      <c:layout>
        <c:manualLayout>
          <c:xMode val="edge"/>
          <c:yMode val="edge"/>
          <c:x val="0.6576354679802956"/>
          <c:y val="0.43155214134818515"/>
          <c:w val="0.27958166867072648"/>
          <c:h val="0.22440304718007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Results_Mono_Abs!$B$2</c:f>
              <c:strCache>
                <c:ptCount val="1"/>
                <c:pt idx="0">
                  <c:v>Green Pico_GL_A</c:v>
                </c:pt>
              </c:strCache>
            </c:strRef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Results_Mono_Abs!$A$3:$A$51</c:f>
              <c:numCache>
                <c:formatCode>General</c:formatCode>
                <c:ptCount val="49"/>
                <c:pt idx="0">
                  <c:v>0</c:v>
                </c:pt>
                <c:pt idx="1">
                  <c:v>0.14596780892828201</c:v>
                </c:pt>
                <c:pt idx="2">
                  <c:v>0.29193561785656302</c:v>
                </c:pt>
                <c:pt idx="3">
                  <c:v>0.43790342678484501</c:v>
                </c:pt>
                <c:pt idx="4">
                  <c:v>0.58387123571312605</c:v>
                </c:pt>
                <c:pt idx="5">
                  <c:v>1.2525244815907</c:v>
                </c:pt>
                <c:pt idx="6">
                  <c:v>1.92117772746828</c:v>
                </c:pt>
                <c:pt idx="7">
                  <c:v>2.5898309733458502</c:v>
                </c:pt>
                <c:pt idx="8">
                  <c:v>3.25848421922342</c:v>
                </c:pt>
                <c:pt idx="9">
                  <c:v>4.1261097318504101</c:v>
                </c:pt>
                <c:pt idx="10">
                  <c:v>4.9937352444773904</c:v>
                </c:pt>
                <c:pt idx="11">
                  <c:v>5.8613607571043804</c:v>
                </c:pt>
                <c:pt idx="12">
                  <c:v>6.7289862697313696</c:v>
                </c:pt>
                <c:pt idx="13">
                  <c:v>7.8250326826655101</c:v>
                </c:pt>
                <c:pt idx="14">
                  <c:v>8.9210790955996604</c:v>
                </c:pt>
                <c:pt idx="15">
                  <c:v>10.0171255085338</c:v>
                </c:pt>
                <c:pt idx="16">
                  <c:v>11.113171921468</c:v>
                </c:pt>
                <c:pt idx="17">
                  <c:v>12.363171921468</c:v>
                </c:pt>
                <c:pt idx="18">
                  <c:v>13.613171921468</c:v>
                </c:pt>
                <c:pt idx="19">
                  <c:v>14.863171921468</c:v>
                </c:pt>
                <c:pt idx="20">
                  <c:v>16.113171921467899</c:v>
                </c:pt>
                <c:pt idx="21">
                  <c:v>17.363171921467899</c:v>
                </c:pt>
                <c:pt idx="22">
                  <c:v>18.613171921467899</c:v>
                </c:pt>
                <c:pt idx="23">
                  <c:v>19.863171921467899</c:v>
                </c:pt>
                <c:pt idx="24">
                  <c:v>21.113171921467899</c:v>
                </c:pt>
                <c:pt idx="25">
                  <c:v>22.363171921467899</c:v>
                </c:pt>
                <c:pt idx="26">
                  <c:v>23.613171921467899</c:v>
                </c:pt>
                <c:pt idx="27">
                  <c:v>24.863171921467899</c:v>
                </c:pt>
                <c:pt idx="28">
                  <c:v>26.113171921467899</c:v>
                </c:pt>
                <c:pt idx="29">
                  <c:v>27.363171921467899</c:v>
                </c:pt>
                <c:pt idx="30">
                  <c:v>28.613171921467899</c:v>
                </c:pt>
                <c:pt idx="31">
                  <c:v>29.863171921467899</c:v>
                </c:pt>
                <c:pt idx="32">
                  <c:v>31.113171921467899</c:v>
                </c:pt>
                <c:pt idx="33">
                  <c:v>32.363171921468002</c:v>
                </c:pt>
                <c:pt idx="34">
                  <c:v>33.613171921468002</c:v>
                </c:pt>
                <c:pt idx="35">
                  <c:v>34.863171921468002</c:v>
                </c:pt>
                <c:pt idx="36">
                  <c:v>36.113171921468002</c:v>
                </c:pt>
                <c:pt idx="37">
                  <c:v>37.363171921468002</c:v>
                </c:pt>
                <c:pt idx="38">
                  <c:v>38.613171921468002</c:v>
                </c:pt>
                <c:pt idx="39">
                  <c:v>39.863171921468002</c:v>
                </c:pt>
                <c:pt idx="40">
                  <c:v>41.113171921468002</c:v>
                </c:pt>
                <c:pt idx="41">
                  <c:v>42.363171921468002</c:v>
                </c:pt>
                <c:pt idx="42">
                  <c:v>43.613171921468002</c:v>
                </c:pt>
                <c:pt idx="43">
                  <c:v>44.863171921468002</c:v>
                </c:pt>
                <c:pt idx="44">
                  <c:v>46.113171921468002</c:v>
                </c:pt>
                <c:pt idx="45">
                  <c:v>47.084878941101003</c:v>
                </c:pt>
                <c:pt idx="46">
                  <c:v>48.056585960733997</c:v>
                </c:pt>
                <c:pt idx="47">
                  <c:v>49.028292980366999</c:v>
                </c:pt>
                <c:pt idx="48">
                  <c:v>50</c:v>
                </c:pt>
              </c:numCache>
            </c:numRef>
          </c:xVal>
          <c:yVal>
            <c:numRef>
              <c:f>Results_Mono_Abs!$B$3:$B$51</c:f>
              <c:numCache>
                <c:formatCode>0.00E+00</c:formatCode>
                <c:ptCount val="49"/>
                <c:pt idx="0">
                  <c:v>1.45964998330484E-2</c:v>
                </c:pt>
                <c:pt idx="1">
                  <c:v>1.5340599614060599E-2</c:v>
                </c:pt>
                <c:pt idx="2">
                  <c:v>1.6119856546662498E-2</c:v>
                </c:pt>
                <c:pt idx="3">
                  <c:v>1.6935647195046401E-2</c:v>
                </c:pt>
                <c:pt idx="4">
                  <c:v>1.77893755696545E-2</c:v>
                </c:pt>
                <c:pt idx="5">
                  <c:v>2.22242444740679E-2</c:v>
                </c:pt>
                <c:pt idx="6">
                  <c:v>2.7628867256873399E-2</c:v>
                </c:pt>
                <c:pt idx="7">
                  <c:v>3.41425628773298E-2</c:v>
                </c:pt>
                <c:pt idx="8">
                  <c:v>4.1889773170664502E-2</c:v>
                </c:pt>
                <c:pt idx="9">
                  <c:v>5.3932903268789703E-2</c:v>
                </c:pt>
                <c:pt idx="10">
                  <c:v>6.8323817725142996E-2</c:v>
                </c:pt>
                <c:pt idx="11">
                  <c:v>8.4962488833574906E-2</c:v>
                </c:pt>
                <c:pt idx="12">
                  <c:v>0.103506384129565</c:v>
                </c:pt>
                <c:pt idx="13">
                  <c:v>0.12883669871438899</c:v>
                </c:pt>
                <c:pt idx="14">
                  <c:v>0.15498957427364099</c:v>
                </c:pt>
                <c:pt idx="15">
                  <c:v>0.18065671759091401</c:v>
                </c:pt>
                <c:pt idx="16">
                  <c:v>0.204775074124939</c:v>
                </c:pt>
                <c:pt idx="17">
                  <c:v>0.229435847625265</c:v>
                </c:pt>
                <c:pt idx="18">
                  <c:v>0.25068546968926603</c:v>
                </c:pt>
                <c:pt idx="19">
                  <c:v>0.268495506869732</c:v>
                </c:pt>
                <c:pt idx="20">
                  <c:v>0.28311301286090301</c:v>
                </c:pt>
                <c:pt idx="21">
                  <c:v>0.29497597150622501</c:v>
                </c:pt>
                <c:pt idx="22">
                  <c:v>0.30449059703172898</c:v>
                </c:pt>
                <c:pt idx="23">
                  <c:v>0.31203931826970899</c:v>
                </c:pt>
                <c:pt idx="24">
                  <c:v>0.31800033008332101</c:v>
                </c:pt>
                <c:pt idx="25">
                  <c:v>0.322717822368211</c:v>
                </c:pt>
                <c:pt idx="26">
                  <c:v>0.326419453986938</c:v>
                </c:pt>
                <c:pt idx="27">
                  <c:v>0.32930163773481702</c:v>
                </c:pt>
                <c:pt idx="28">
                  <c:v>0.331551098940503</c:v>
                </c:pt>
                <c:pt idx="29">
                  <c:v>0.33332146163348803</c:v>
                </c:pt>
                <c:pt idx="30">
                  <c:v>0.33470035212924598</c:v>
                </c:pt>
                <c:pt idx="31">
                  <c:v>0.33576654925134303</c:v>
                </c:pt>
                <c:pt idx="32">
                  <c:v>0.33659547163346398</c:v>
                </c:pt>
                <c:pt idx="33">
                  <c:v>0.33724721817750403</c:v>
                </c:pt>
                <c:pt idx="34">
                  <c:v>0.337753516456688</c:v>
                </c:pt>
                <c:pt idx="35">
                  <c:v>0.33814399564130299</c:v>
                </c:pt>
                <c:pt idx="36">
                  <c:v>0.33844716702952399</c:v>
                </c:pt>
                <c:pt idx="37">
                  <c:v>0.338685497507064</c:v>
                </c:pt>
                <c:pt idx="38">
                  <c:v>0.33887046526960701</c:v>
                </c:pt>
                <c:pt idx="39">
                  <c:v>0.339012986058782</c:v>
                </c:pt>
                <c:pt idx="40">
                  <c:v>0.33912358696790901</c:v>
                </c:pt>
                <c:pt idx="41">
                  <c:v>0.33921052999818901</c:v>
                </c:pt>
                <c:pt idx="42">
                  <c:v>0.339277983101056</c:v>
                </c:pt>
                <c:pt idx="43">
                  <c:v>0.33932993897376101</c:v>
                </c:pt>
                <c:pt idx="44">
                  <c:v>0.33937025142142602</c:v>
                </c:pt>
                <c:pt idx="45">
                  <c:v>0.33939550288201098</c:v>
                </c:pt>
                <c:pt idx="46">
                  <c:v>0.33941624202561399</c:v>
                </c:pt>
                <c:pt idx="47">
                  <c:v>0.339433243206411</c:v>
                </c:pt>
                <c:pt idx="48">
                  <c:v>0.33944720927743799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0-3A42-8625-EB3A44A8D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scatterChart>
        <c:scatterStyle val="smoothMarker"/>
        <c:varyColors val="0"/>
        <c:ser>
          <c:idx val="1"/>
          <c:order val="1"/>
          <c:tx>
            <c:strRef>
              <c:f>Results_Mono_Abs!$C$2</c:f>
              <c:strCache>
                <c:ptCount val="1"/>
                <c:pt idx="0">
                  <c:v>light_out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Results_Mono_Abs!$A$3:$A$51</c:f>
              <c:numCache>
                <c:formatCode>General</c:formatCode>
                <c:ptCount val="49"/>
                <c:pt idx="0">
                  <c:v>0</c:v>
                </c:pt>
                <c:pt idx="1">
                  <c:v>0.14596780892828201</c:v>
                </c:pt>
                <c:pt idx="2">
                  <c:v>0.29193561785656302</c:v>
                </c:pt>
                <c:pt idx="3">
                  <c:v>0.43790342678484501</c:v>
                </c:pt>
                <c:pt idx="4">
                  <c:v>0.58387123571312605</c:v>
                </c:pt>
                <c:pt idx="5">
                  <c:v>1.2525244815907</c:v>
                </c:pt>
                <c:pt idx="6">
                  <c:v>1.92117772746828</c:v>
                </c:pt>
                <c:pt idx="7">
                  <c:v>2.5898309733458502</c:v>
                </c:pt>
                <c:pt idx="8">
                  <c:v>3.25848421922342</c:v>
                </c:pt>
                <c:pt idx="9">
                  <c:v>4.1261097318504101</c:v>
                </c:pt>
                <c:pt idx="10">
                  <c:v>4.9937352444773904</c:v>
                </c:pt>
                <c:pt idx="11">
                  <c:v>5.8613607571043804</c:v>
                </c:pt>
                <c:pt idx="12">
                  <c:v>6.7289862697313696</c:v>
                </c:pt>
                <c:pt idx="13">
                  <c:v>7.8250326826655101</c:v>
                </c:pt>
                <c:pt idx="14">
                  <c:v>8.9210790955996604</c:v>
                </c:pt>
                <c:pt idx="15">
                  <c:v>10.0171255085338</c:v>
                </c:pt>
                <c:pt idx="16">
                  <c:v>11.113171921468</c:v>
                </c:pt>
                <c:pt idx="17">
                  <c:v>12.363171921468</c:v>
                </c:pt>
                <c:pt idx="18">
                  <c:v>13.613171921468</c:v>
                </c:pt>
                <c:pt idx="19">
                  <c:v>14.863171921468</c:v>
                </c:pt>
                <c:pt idx="20">
                  <c:v>16.113171921467899</c:v>
                </c:pt>
                <c:pt idx="21">
                  <c:v>17.363171921467899</c:v>
                </c:pt>
                <c:pt idx="22">
                  <c:v>18.613171921467899</c:v>
                </c:pt>
                <c:pt idx="23">
                  <c:v>19.863171921467899</c:v>
                </c:pt>
                <c:pt idx="24">
                  <c:v>21.113171921467899</c:v>
                </c:pt>
                <c:pt idx="25">
                  <c:v>22.363171921467899</c:v>
                </c:pt>
                <c:pt idx="26">
                  <c:v>23.613171921467899</c:v>
                </c:pt>
                <c:pt idx="27">
                  <c:v>24.863171921467899</c:v>
                </c:pt>
                <c:pt idx="28">
                  <c:v>26.113171921467899</c:v>
                </c:pt>
                <c:pt idx="29">
                  <c:v>27.363171921467899</c:v>
                </c:pt>
                <c:pt idx="30">
                  <c:v>28.613171921467899</c:v>
                </c:pt>
                <c:pt idx="31">
                  <c:v>29.863171921467899</c:v>
                </c:pt>
                <c:pt idx="32">
                  <c:v>31.113171921467899</c:v>
                </c:pt>
                <c:pt idx="33">
                  <c:v>32.363171921468002</c:v>
                </c:pt>
                <c:pt idx="34">
                  <c:v>33.613171921468002</c:v>
                </c:pt>
                <c:pt idx="35">
                  <c:v>34.863171921468002</c:v>
                </c:pt>
                <c:pt idx="36">
                  <c:v>36.113171921468002</c:v>
                </c:pt>
                <c:pt idx="37">
                  <c:v>37.363171921468002</c:v>
                </c:pt>
                <c:pt idx="38">
                  <c:v>38.613171921468002</c:v>
                </c:pt>
                <c:pt idx="39">
                  <c:v>39.863171921468002</c:v>
                </c:pt>
                <c:pt idx="40">
                  <c:v>41.113171921468002</c:v>
                </c:pt>
                <c:pt idx="41">
                  <c:v>42.363171921468002</c:v>
                </c:pt>
                <c:pt idx="42">
                  <c:v>43.613171921468002</c:v>
                </c:pt>
                <c:pt idx="43">
                  <c:v>44.863171921468002</c:v>
                </c:pt>
                <c:pt idx="44">
                  <c:v>46.113171921468002</c:v>
                </c:pt>
                <c:pt idx="45">
                  <c:v>47.084878941101003</c:v>
                </c:pt>
                <c:pt idx="46">
                  <c:v>48.056585960733997</c:v>
                </c:pt>
                <c:pt idx="47">
                  <c:v>49.028292980366999</c:v>
                </c:pt>
                <c:pt idx="48">
                  <c:v>50</c:v>
                </c:pt>
              </c:numCache>
            </c:numRef>
          </c:xVal>
          <c:yVal>
            <c:numRef>
              <c:f>Results_Mono_Abs!$C$3:$C$51</c:f>
              <c:numCache>
                <c:formatCode>General</c:formatCode>
                <c:ptCount val="49"/>
                <c:pt idx="0">
                  <c:v>33.061483247048898</c:v>
                </c:pt>
                <c:pt idx="1">
                  <c:v>32.914723466681899</c:v>
                </c:pt>
                <c:pt idx="2">
                  <c:v>32.761755164927699</c:v>
                </c:pt>
                <c:pt idx="3">
                  <c:v>32.602406622785402</c:v>
                </c:pt>
                <c:pt idx="4">
                  <c:v>32.436509938744003</c:v>
                </c:pt>
                <c:pt idx="5">
                  <c:v>31.588728919552899</c:v>
                </c:pt>
                <c:pt idx="6">
                  <c:v>30.586597892258599</c:v>
                </c:pt>
                <c:pt idx="7">
                  <c:v>29.422558129822299</c:v>
                </c:pt>
                <c:pt idx="8">
                  <c:v>28.0977555886912</c:v>
                </c:pt>
                <c:pt idx="9">
                  <c:v>26.1600323922986</c:v>
                </c:pt>
                <c:pt idx="10">
                  <c:v>24.0251553710015</c:v>
                </c:pt>
                <c:pt idx="11">
                  <c:v>21.780482840046201</c:v>
                </c:pt>
                <c:pt idx="12">
                  <c:v>19.5332121788921</c:v>
                </c:pt>
                <c:pt idx="13">
                  <c:v>16.845036835284201</c:v>
                </c:pt>
                <c:pt idx="14">
                  <c:v>14.468610769342099</c:v>
                </c:pt>
                <c:pt idx="15">
                  <c:v>12.4716514951322</c:v>
                </c:pt>
                <c:pt idx="16">
                  <c:v>10.8535493231484</c:v>
                </c:pt>
                <c:pt idx="17">
                  <c:v>9.4208727530249199</c:v>
                </c:pt>
                <c:pt idx="18">
                  <c:v>8.3420837458611405</c:v>
                </c:pt>
                <c:pt idx="19">
                  <c:v>7.5353444160631602</c:v>
                </c:pt>
                <c:pt idx="20">
                  <c:v>6.9327274426527898</c:v>
                </c:pt>
                <c:pt idx="21">
                  <c:v>6.4797252273292498</c:v>
                </c:pt>
                <c:pt idx="22">
                  <c:v>6.1381114837330397</c:v>
                </c:pt>
                <c:pt idx="23">
                  <c:v>5.8800584497870103</c:v>
                </c:pt>
                <c:pt idx="24">
                  <c:v>5.6840301866522003</c:v>
                </c:pt>
                <c:pt idx="25">
                  <c:v>5.5335698204879398</c:v>
                </c:pt>
                <c:pt idx="26">
                  <c:v>5.4183200689512896</c:v>
                </c:pt>
                <c:pt idx="27">
                  <c:v>5.33025719567223</c:v>
                </c:pt>
                <c:pt idx="28">
                  <c:v>5.2625270724770798</c:v>
                </c:pt>
                <c:pt idx="29">
                  <c:v>5.2098307666442398</c:v>
                </c:pt>
                <c:pt idx="30">
                  <c:v>5.1691542687676897</c:v>
                </c:pt>
                <c:pt idx="31">
                  <c:v>5.1379207389834196</c:v>
                </c:pt>
                <c:pt idx="32">
                  <c:v>5.1137689452867301</c:v>
                </c:pt>
                <c:pt idx="33">
                  <c:v>5.0948594435316901</c:v>
                </c:pt>
                <c:pt idx="34">
                  <c:v>5.0802183510361596</c:v>
                </c:pt>
                <c:pt idx="35">
                  <c:v>5.0689553446474198</c:v>
                </c:pt>
                <c:pt idx="36">
                  <c:v>5.0602279281771603</c:v>
                </c:pt>
                <c:pt idx="37">
                  <c:v>5.0533776757913298</c:v>
                </c:pt>
                <c:pt idx="38">
                  <c:v>5.0480676219651404</c:v>
                </c:pt>
                <c:pt idx="39">
                  <c:v>5.0439799537896199</c:v>
                </c:pt>
                <c:pt idx="40">
                  <c:v>5.0408100744468101</c:v>
                </c:pt>
                <c:pt idx="41">
                  <c:v>5.0383196450027699</c:v>
                </c:pt>
                <c:pt idx="42">
                  <c:v>5.0363883427006604</c:v>
                </c:pt>
                <c:pt idx="43">
                  <c:v>5.0349012599255296</c:v>
                </c:pt>
                <c:pt idx="44">
                  <c:v>5.0337477390946699</c:v>
                </c:pt>
                <c:pt idx="45">
                  <c:v>5.0330253160168104</c:v>
                </c:pt>
                <c:pt idx="46">
                  <c:v>5.0324320643156799</c:v>
                </c:pt>
                <c:pt idx="47">
                  <c:v>5.0319457908874297</c:v>
                </c:pt>
                <c:pt idx="48">
                  <c:v>5.0315463639378297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E4-3547-A630-D0FEA9CEA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371199"/>
        <c:axId val="1619320943"/>
      </c:scatterChart>
      <c:valAx>
        <c:axId val="581398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  <c:majorUnit val="10"/>
      </c:valAx>
      <c:valAx>
        <c:axId val="581402000"/>
        <c:scaling>
          <c:orientation val="minMax"/>
          <c:max val="1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  <c:majorUnit val="0.5"/>
      </c:valAx>
      <c:valAx>
        <c:axId val="1619320943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371199"/>
        <c:crosses val="max"/>
        <c:crossBetween val="midCat"/>
      </c:valAx>
      <c:valAx>
        <c:axId val="1715371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9320943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Results_Mono_Abs!$E$2</c:f>
              <c:strCache>
                <c:ptCount val="1"/>
                <c:pt idx="0">
                  <c:v>Red Pico_GL_A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Results_Mono_Abs!$D$3:$D$79</c:f>
              <c:numCache>
                <c:formatCode>General</c:formatCode>
                <c:ptCount val="77"/>
                <c:pt idx="0">
                  <c:v>0</c:v>
                </c:pt>
                <c:pt idx="1">
                  <c:v>0.112489038342902</c:v>
                </c:pt>
                <c:pt idx="2">
                  <c:v>0.224978076685804</c:v>
                </c:pt>
                <c:pt idx="3">
                  <c:v>0.33746711502870602</c:v>
                </c:pt>
                <c:pt idx="4">
                  <c:v>0.44995615337160899</c:v>
                </c:pt>
                <c:pt idx="5">
                  <c:v>0.99237594081313596</c:v>
                </c:pt>
                <c:pt idx="6">
                  <c:v>1.53479572825466</c:v>
                </c:pt>
                <c:pt idx="7">
                  <c:v>2.07721551569619</c:v>
                </c:pt>
                <c:pt idx="8">
                  <c:v>2.61963530313772</c:v>
                </c:pt>
                <c:pt idx="9">
                  <c:v>3.3576077978639698</c:v>
                </c:pt>
                <c:pt idx="10">
                  <c:v>4.0955802925902303</c:v>
                </c:pt>
                <c:pt idx="11">
                  <c:v>4.8335527873164796</c:v>
                </c:pt>
                <c:pt idx="12">
                  <c:v>5.5715252820427299</c:v>
                </c:pt>
                <c:pt idx="13">
                  <c:v>6.6740427094399104</c:v>
                </c:pt>
                <c:pt idx="14">
                  <c:v>7.77656013683709</c:v>
                </c:pt>
                <c:pt idx="15">
                  <c:v>8.8790775642342705</c:v>
                </c:pt>
                <c:pt idx="16">
                  <c:v>9.9815949916314501</c:v>
                </c:pt>
                <c:pt idx="17">
                  <c:v>11.2315949916314</c:v>
                </c:pt>
                <c:pt idx="18">
                  <c:v>12.4815949916314</c:v>
                </c:pt>
                <c:pt idx="19">
                  <c:v>13.7315949916314</c:v>
                </c:pt>
                <c:pt idx="20">
                  <c:v>14.9815949916314</c:v>
                </c:pt>
                <c:pt idx="21">
                  <c:v>16.0974962051985</c:v>
                </c:pt>
                <c:pt idx="22">
                  <c:v>17.213397418765499</c:v>
                </c:pt>
                <c:pt idx="23">
                  <c:v>18.329298632332499</c:v>
                </c:pt>
                <c:pt idx="24">
                  <c:v>19.445199845899602</c:v>
                </c:pt>
                <c:pt idx="25">
                  <c:v>20.695199845899602</c:v>
                </c:pt>
                <c:pt idx="26">
                  <c:v>21.945199845899602</c:v>
                </c:pt>
                <c:pt idx="27">
                  <c:v>23.195199845899602</c:v>
                </c:pt>
                <c:pt idx="28">
                  <c:v>24.445199845899602</c:v>
                </c:pt>
                <c:pt idx="29">
                  <c:v>25.695199845899602</c:v>
                </c:pt>
                <c:pt idx="30">
                  <c:v>26.945199845899602</c:v>
                </c:pt>
                <c:pt idx="31">
                  <c:v>28.195199845899602</c:v>
                </c:pt>
                <c:pt idx="32">
                  <c:v>29.445199845899602</c:v>
                </c:pt>
                <c:pt idx="33">
                  <c:v>30.695199845899602</c:v>
                </c:pt>
                <c:pt idx="34">
                  <c:v>31.945199845899602</c:v>
                </c:pt>
                <c:pt idx="35">
                  <c:v>33.195199845899602</c:v>
                </c:pt>
                <c:pt idx="36">
                  <c:v>34.445199845899602</c:v>
                </c:pt>
                <c:pt idx="37">
                  <c:v>35.695199845899602</c:v>
                </c:pt>
                <c:pt idx="38">
                  <c:v>36.945199845899602</c:v>
                </c:pt>
                <c:pt idx="39">
                  <c:v>38.195199845899602</c:v>
                </c:pt>
                <c:pt idx="40">
                  <c:v>39.445199845899602</c:v>
                </c:pt>
                <c:pt idx="41">
                  <c:v>40.695199845899602</c:v>
                </c:pt>
                <c:pt idx="42">
                  <c:v>41.945199845899602</c:v>
                </c:pt>
                <c:pt idx="43">
                  <c:v>43.195199845899602</c:v>
                </c:pt>
                <c:pt idx="44">
                  <c:v>44.445199845899602</c:v>
                </c:pt>
                <c:pt idx="45">
                  <c:v>45.695199845899602</c:v>
                </c:pt>
                <c:pt idx="46">
                  <c:v>46.945199845899602</c:v>
                </c:pt>
                <c:pt idx="47">
                  <c:v>48.195199845899602</c:v>
                </c:pt>
                <c:pt idx="48">
                  <c:v>49.445199845899602</c:v>
                </c:pt>
                <c:pt idx="49">
                  <c:v>49.583899884424703</c:v>
                </c:pt>
                <c:pt idx="50">
                  <c:v>49.722599922949797</c:v>
                </c:pt>
                <c:pt idx="51">
                  <c:v>49.861299961474899</c:v>
                </c:pt>
                <c:pt idx="52">
                  <c:v>50</c:v>
                </c:pt>
              </c:numCache>
            </c:numRef>
          </c:xVal>
          <c:yVal>
            <c:numRef>
              <c:f>Results_Mono_Abs!$E$3:$E$79</c:f>
              <c:numCache>
                <c:formatCode>0.00E+00</c:formatCode>
                <c:ptCount val="77"/>
                <c:pt idx="0">
                  <c:v>4.7716420983228799E-2</c:v>
                </c:pt>
                <c:pt idx="1">
                  <c:v>5.0150464644987298E-2</c:v>
                </c:pt>
                <c:pt idx="2">
                  <c:v>5.2690119189799899E-2</c:v>
                </c:pt>
                <c:pt idx="3">
                  <c:v>5.5338109228757697E-2</c:v>
                </c:pt>
                <c:pt idx="4">
                  <c:v>5.8097052056117898E-2</c:v>
                </c:pt>
                <c:pt idx="5">
                  <c:v>7.3025535061460201E-2</c:v>
                </c:pt>
                <c:pt idx="6">
                  <c:v>9.0811769054636393E-2</c:v>
                </c:pt>
                <c:pt idx="7">
                  <c:v>0.111530191812232</c:v>
                </c:pt>
                <c:pt idx="8">
                  <c:v>0.135056130578735</c:v>
                </c:pt>
                <c:pt idx="9">
                  <c:v>0.17099699201451399</c:v>
                </c:pt>
                <c:pt idx="10">
                  <c:v>0.210114946254053</c:v>
                </c:pt>
                <c:pt idx="11">
                  <c:v>0.25070456269974301</c:v>
                </c:pt>
                <c:pt idx="12">
                  <c:v>0.29102072340392399</c:v>
                </c:pt>
                <c:pt idx="13">
                  <c:v>0.34739705796246501</c:v>
                </c:pt>
                <c:pt idx="14">
                  <c:v>0.39680424731462399</c:v>
                </c:pt>
                <c:pt idx="15">
                  <c:v>0.43809660633686998</c:v>
                </c:pt>
                <c:pt idx="16">
                  <c:v>0.47141854957933998</c:v>
                </c:pt>
                <c:pt idx="17">
                  <c:v>0.50104755939515</c:v>
                </c:pt>
                <c:pt idx="18">
                  <c:v>0.52341713350645602</c:v>
                </c:pt>
                <c:pt idx="19">
                  <c:v>0.53988496145365705</c:v>
                </c:pt>
                <c:pt idx="20">
                  <c:v>0.55197871664575104</c:v>
                </c:pt>
                <c:pt idx="21">
                  <c:v>0.56018120077863398</c:v>
                </c:pt>
                <c:pt idx="22">
                  <c:v>0.56638749623294804</c:v>
                </c:pt>
                <c:pt idx="23">
                  <c:v>0.57101780248682898</c:v>
                </c:pt>
                <c:pt idx="24">
                  <c:v>0.57450175535370396</c:v>
                </c:pt>
                <c:pt idx="25">
                  <c:v>0.57746519782153705</c:v>
                </c:pt>
                <c:pt idx="26">
                  <c:v>0.57961549632877996</c:v>
                </c:pt>
                <c:pt idx="27">
                  <c:v>0.58113475926924796</c:v>
                </c:pt>
                <c:pt idx="28">
                  <c:v>0.58223267187231997</c:v>
                </c:pt>
                <c:pt idx="29">
                  <c:v>0.58306641105947399</c:v>
                </c:pt>
                <c:pt idx="30">
                  <c:v>0.58366988462491198</c:v>
                </c:pt>
                <c:pt idx="31">
                  <c:v>0.58409494971611098</c:v>
                </c:pt>
                <c:pt idx="32">
                  <c:v>0.58440187289935497</c:v>
                </c:pt>
                <c:pt idx="33">
                  <c:v>0.58463536342644695</c:v>
                </c:pt>
                <c:pt idx="34">
                  <c:v>0.58480425194795904</c:v>
                </c:pt>
                <c:pt idx="35">
                  <c:v>0.58492310796895197</c:v>
                </c:pt>
                <c:pt idx="36">
                  <c:v>0.58500891017648105</c:v>
                </c:pt>
                <c:pt idx="37">
                  <c:v>0.58507421826525896</c:v>
                </c:pt>
                <c:pt idx="38">
                  <c:v>0.58512144794566801</c:v>
                </c:pt>
                <c:pt idx="39">
                  <c:v>0.585154677974277</c:v>
                </c:pt>
                <c:pt idx="40">
                  <c:v>0.58517866526400997</c:v>
                </c:pt>
                <c:pt idx="41">
                  <c:v>0.58519692584636795</c:v>
                </c:pt>
                <c:pt idx="42">
                  <c:v>0.58521013088015295</c:v>
                </c:pt>
                <c:pt idx="43">
                  <c:v>0.585219421095027</c:v>
                </c:pt>
                <c:pt idx="44">
                  <c:v>0.58522612717539002</c:v>
                </c:pt>
                <c:pt idx="45" formatCode="General">
                  <c:v>0.58523123246544595</c:v>
                </c:pt>
                <c:pt idx="46" formatCode="General">
                  <c:v>0.58523492427123702</c:v>
                </c:pt>
                <c:pt idx="47" formatCode="General">
                  <c:v>0.58523752153974695</c:v>
                </c:pt>
                <c:pt idx="48" formatCode="General">
                  <c:v>0.58523939635189104</c:v>
                </c:pt>
                <c:pt idx="49" formatCode="General">
                  <c:v>0.58523957631527501</c:v>
                </c:pt>
                <c:pt idx="50" formatCode="General">
                  <c:v>0.58523974998900097</c:v>
                </c:pt>
                <c:pt idx="51">
                  <c:v>0.58523991759279004</c:v>
                </c:pt>
                <c:pt idx="52" formatCode="General">
                  <c:v>0.58524007933895705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9-0143-AF41-D23899809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scatterChart>
        <c:scatterStyle val="smoothMarker"/>
        <c:varyColors val="0"/>
        <c:ser>
          <c:idx val="1"/>
          <c:order val="1"/>
          <c:tx>
            <c:strRef>
              <c:f>Results_Mono_Abs!$F$2</c:f>
              <c:strCache>
                <c:ptCount val="1"/>
                <c:pt idx="0">
                  <c:v>LIGHT_OUT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Results_Mono_Abs!$D$3:$D$79</c:f>
              <c:numCache>
                <c:formatCode>General</c:formatCode>
                <c:ptCount val="77"/>
                <c:pt idx="0">
                  <c:v>0</c:v>
                </c:pt>
                <c:pt idx="1">
                  <c:v>0.112489038342902</c:v>
                </c:pt>
                <c:pt idx="2">
                  <c:v>0.224978076685804</c:v>
                </c:pt>
                <c:pt idx="3">
                  <c:v>0.33746711502870602</c:v>
                </c:pt>
                <c:pt idx="4">
                  <c:v>0.44995615337160899</c:v>
                </c:pt>
                <c:pt idx="5">
                  <c:v>0.99237594081313596</c:v>
                </c:pt>
                <c:pt idx="6">
                  <c:v>1.53479572825466</c:v>
                </c:pt>
                <c:pt idx="7">
                  <c:v>2.07721551569619</c:v>
                </c:pt>
                <c:pt idx="8">
                  <c:v>2.61963530313772</c:v>
                </c:pt>
                <c:pt idx="9">
                  <c:v>3.3576077978639698</c:v>
                </c:pt>
                <c:pt idx="10">
                  <c:v>4.0955802925902303</c:v>
                </c:pt>
                <c:pt idx="11">
                  <c:v>4.8335527873164796</c:v>
                </c:pt>
                <c:pt idx="12">
                  <c:v>5.5715252820427299</c:v>
                </c:pt>
                <c:pt idx="13">
                  <c:v>6.6740427094399104</c:v>
                </c:pt>
                <c:pt idx="14">
                  <c:v>7.77656013683709</c:v>
                </c:pt>
                <c:pt idx="15">
                  <c:v>8.8790775642342705</c:v>
                </c:pt>
                <c:pt idx="16">
                  <c:v>9.9815949916314501</c:v>
                </c:pt>
                <c:pt idx="17">
                  <c:v>11.2315949916314</c:v>
                </c:pt>
                <c:pt idx="18">
                  <c:v>12.4815949916314</c:v>
                </c:pt>
                <c:pt idx="19">
                  <c:v>13.7315949916314</c:v>
                </c:pt>
                <c:pt idx="20">
                  <c:v>14.9815949916314</c:v>
                </c:pt>
                <c:pt idx="21">
                  <c:v>16.0974962051985</c:v>
                </c:pt>
                <c:pt idx="22">
                  <c:v>17.213397418765499</c:v>
                </c:pt>
                <c:pt idx="23">
                  <c:v>18.329298632332499</c:v>
                </c:pt>
                <c:pt idx="24">
                  <c:v>19.445199845899602</c:v>
                </c:pt>
                <c:pt idx="25">
                  <c:v>20.695199845899602</c:v>
                </c:pt>
                <c:pt idx="26">
                  <c:v>21.945199845899602</c:v>
                </c:pt>
                <c:pt idx="27">
                  <c:v>23.195199845899602</c:v>
                </c:pt>
                <c:pt idx="28">
                  <c:v>24.445199845899602</c:v>
                </c:pt>
                <c:pt idx="29">
                  <c:v>25.695199845899602</c:v>
                </c:pt>
                <c:pt idx="30">
                  <c:v>26.945199845899602</c:v>
                </c:pt>
                <c:pt idx="31">
                  <c:v>28.195199845899602</c:v>
                </c:pt>
                <c:pt idx="32">
                  <c:v>29.445199845899602</c:v>
                </c:pt>
                <c:pt idx="33">
                  <c:v>30.695199845899602</c:v>
                </c:pt>
                <c:pt idx="34">
                  <c:v>31.945199845899602</c:v>
                </c:pt>
                <c:pt idx="35">
                  <c:v>33.195199845899602</c:v>
                </c:pt>
                <c:pt idx="36">
                  <c:v>34.445199845899602</c:v>
                </c:pt>
                <c:pt idx="37">
                  <c:v>35.695199845899602</c:v>
                </c:pt>
                <c:pt idx="38">
                  <c:v>36.945199845899602</c:v>
                </c:pt>
                <c:pt idx="39">
                  <c:v>38.195199845899602</c:v>
                </c:pt>
                <c:pt idx="40">
                  <c:v>39.445199845899602</c:v>
                </c:pt>
                <c:pt idx="41">
                  <c:v>40.695199845899602</c:v>
                </c:pt>
                <c:pt idx="42">
                  <c:v>41.945199845899602</c:v>
                </c:pt>
                <c:pt idx="43">
                  <c:v>43.195199845899602</c:v>
                </c:pt>
                <c:pt idx="44">
                  <c:v>44.445199845899602</c:v>
                </c:pt>
                <c:pt idx="45">
                  <c:v>45.695199845899602</c:v>
                </c:pt>
                <c:pt idx="46">
                  <c:v>46.945199845899602</c:v>
                </c:pt>
                <c:pt idx="47">
                  <c:v>48.195199845899602</c:v>
                </c:pt>
                <c:pt idx="48">
                  <c:v>49.445199845899602</c:v>
                </c:pt>
                <c:pt idx="49">
                  <c:v>49.583899884424703</c:v>
                </c:pt>
                <c:pt idx="50">
                  <c:v>49.722599922949797</c:v>
                </c:pt>
                <c:pt idx="51">
                  <c:v>49.861299961474899</c:v>
                </c:pt>
                <c:pt idx="52">
                  <c:v>50</c:v>
                </c:pt>
              </c:numCache>
            </c:numRef>
          </c:xVal>
          <c:yVal>
            <c:numRef>
              <c:f>Results_Mono_Abs!$F$3:$F$79</c:f>
              <c:numCache>
                <c:formatCode>General</c:formatCode>
                <c:ptCount val="77"/>
                <c:pt idx="0">
                  <c:v>27.108709314545099</c:v>
                </c:pt>
                <c:pt idx="1">
                  <c:v>26.716657143032599</c:v>
                </c:pt>
                <c:pt idx="2">
                  <c:v>26.3136845977257</c:v>
                </c:pt>
                <c:pt idx="3">
                  <c:v>25.900043734104798</c:v>
                </c:pt>
                <c:pt idx="4">
                  <c:v>25.476039514480298</c:v>
                </c:pt>
                <c:pt idx="5">
                  <c:v>23.300160674453199</c:v>
                </c:pt>
                <c:pt idx="6">
                  <c:v>20.950639819406501</c:v>
                </c:pt>
                <c:pt idx="7">
                  <c:v>18.512685728138401</c:v>
                </c:pt>
                <c:pt idx="8">
                  <c:v>16.088473964705202</c:v>
                </c:pt>
                <c:pt idx="9">
                  <c:v>12.9866191739266</c:v>
                </c:pt>
                <c:pt idx="10">
                  <c:v>10.289225863503299</c:v>
                </c:pt>
                <c:pt idx="11">
                  <c:v>8.0833714791041107</c:v>
                </c:pt>
                <c:pt idx="12">
                  <c:v>6.3624634669156697</c:v>
                </c:pt>
                <c:pt idx="13">
                  <c:v>4.55431481870587</c:v>
                </c:pt>
                <c:pt idx="14">
                  <c:v>3.3988908042291701</c:v>
                </c:pt>
                <c:pt idx="15">
                  <c:v>2.66222755657361</c:v>
                </c:pt>
                <c:pt idx="16">
                  <c:v>2.1863294642590501</c:v>
                </c:pt>
                <c:pt idx="17">
                  <c:v>1.8354071783608901</c:v>
                </c:pt>
                <c:pt idx="18">
                  <c:v>1.6084629532366901</c:v>
                </c:pt>
                <c:pt idx="19">
                  <c:v>1.4596177914171999</c:v>
                </c:pt>
                <c:pt idx="20">
                  <c:v>1.35920087686594</c:v>
                </c:pt>
                <c:pt idx="21">
                  <c:v>1.2950777789091099</c:v>
                </c:pt>
                <c:pt idx="22">
                  <c:v>1.2485900669366601</c:v>
                </c:pt>
                <c:pt idx="23">
                  <c:v>1.21500404451096</c:v>
                </c:pt>
                <c:pt idx="24">
                  <c:v>1.19033379758733</c:v>
                </c:pt>
                <c:pt idx="25">
                  <c:v>1.1697464994297</c:v>
                </c:pt>
                <c:pt idx="26">
                  <c:v>1.15503289327926</c:v>
                </c:pt>
                <c:pt idx="27">
                  <c:v>1.1447496430936099</c:v>
                </c:pt>
                <c:pt idx="28">
                  <c:v>1.1373757434115499</c:v>
                </c:pt>
                <c:pt idx="29">
                  <c:v>1.1318080655969101</c:v>
                </c:pt>
                <c:pt idx="30">
                  <c:v>1.12779521638616</c:v>
                </c:pt>
                <c:pt idx="31">
                  <c:v>1.1249773095238</c:v>
                </c:pt>
                <c:pt idx="32">
                  <c:v>1.12294701476729</c:v>
                </c:pt>
                <c:pt idx="33">
                  <c:v>1.12140494730735</c:v>
                </c:pt>
                <c:pt idx="34">
                  <c:v>1.1202908668709399</c:v>
                </c:pt>
                <c:pt idx="35">
                  <c:v>1.11950749603667</c:v>
                </c:pt>
                <c:pt idx="36">
                  <c:v>1.11894232308526</c:v>
                </c:pt>
                <c:pt idx="37">
                  <c:v>1.1185123359407301</c:v>
                </c:pt>
                <c:pt idx="38">
                  <c:v>1.11820148032365</c:v>
                </c:pt>
                <c:pt idx="39">
                  <c:v>1.11798281953346</c:v>
                </c:pt>
                <c:pt idx="40">
                  <c:v>1.1178250047198</c:v>
                </c:pt>
                <c:pt idx="41">
                  <c:v>1.11770488152989</c:v>
                </c:pt>
                <c:pt idx="42">
                  <c:v>1.11761802324131</c:v>
                </c:pt>
                <c:pt idx="43">
                  <c:v>1.11755691939208</c:v>
                </c:pt>
                <c:pt idx="44">
                  <c:v>1.1175128140713699</c:v>
                </c:pt>
                <c:pt idx="45">
                  <c:v>1.11747923818731</c:v>
                </c:pt>
                <c:pt idx="46">
                  <c:v>1.1174549589766001</c:v>
                </c:pt>
                <c:pt idx="47">
                  <c:v>1.1174378783233401</c:v>
                </c:pt>
                <c:pt idx="48">
                  <c:v>1.11742554898897</c:v>
                </c:pt>
                <c:pt idx="49">
                  <c:v>1.11742436550228</c:v>
                </c:pt>
                <c:pt idx="50">
                  <c:v>1.1174232233792301</c:v>
                </c:pt>
                <c:pt idx="51">
                  <c:v>1.1174221211747499</c:v>
                </c:pt>
                <c:pt idx="52">
                  <c:v>1.1174210574925101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E5-8F42-BF01-BA03E9E11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99599"/>
        <c:axId val="1728691935"/>
      </c:scatterChart>
      <c:valAx>
        <c:axId val="581398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  <c:majorUnit val="10"/>
      </c:valAx>
      <c:valAx>
        <c:axId val="58140200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  <c:majorUnit val="0.5"/>
      </c:valAx>
      <c:valAx>
        <c:axId val="1728691935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9599"/>
        <c:crosses val="max"/>
        <c:crossBetween val="midCat"/>
      </c:valAx>
      <c:valAx>
        <c:axId val="170799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8691935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Results_Mono_Abs!$H$2</c:f>
              <c:strCache>
                <c:ptCount val="1"/>
                <c:pt idx="0">
                  <c:v>Flex Pico_GL_A</c:v>
                </c:pt>
              </c:strCache>
            </c:strRef>
          </c:tx>
          <c:spPr>
            <a:ln w="3810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Results_Mono_Abs!$G$3:$G$79</c:f>
              <c:numCache>
                <c:formatCode>General</c:formatCode>
                <c:ptCount val="77"/>
                <c:pt idx="0">
                  <c:v>0</c:v>
                </c:pt>
                <c:pt idx="1">
                  <c:v>1.16088109406747E-2</c:v>
                </c:pt>
                <c:pt idx="2">
                  <c:v>2.32176218813493E-2</c:v>
                </c:pt>
                <c:pt idx="3">
                  <c:v>3.4826432822024002E-2</c:v>
                </c:pt>
                <c:pt idx="4">
                  <c:v>4.6435243762698697E-2</c:v>
                </c:pt>
                <c:pt idx="5">
                  <c:v>0.104479298466072</c:v>
                </c:pt>
                <c:pt idx="6">
                  <c:v>0.162523353169445</c:v>
                </c:pt>
                <c:pt idx="7">
                  <c:v>0.220567407872819</c:v>
                </c:pt>
                <c:pt idx="8">
                  <c:v>0.27861146257619201</c:v>
                </c:pt>
                <c:pt idx="9">
                  <c:v>0.56883173609305904</c:v>
                </c:pt>
                <c:pt idx="10">
                  <c:v>0.859052009609926</c:v>
                </c:pt>
                <c:pt idx="11">
                  <c:v>1.1492722831267901</c:v>
                </c:pt>
                <c:pt idx="12">
                  <c:v>1.43949255664366</c:v>
                </c:pt>
                <c:pt idx="13">
                  <c:v>1.7483349216325501</c:v>
                </c:pt>
                <c:pt idx="14">
                  <c:v>2.0571772866214499</c:v>
                </c:pt>
                <c:pt idx="15">
                  <c:v>2.36601965161034</c:v>
                </c:pt>
                <c:pt idx="16">
                  <c:v>2.6748620165992301</c:v>
                </c:pt>
                <c:pt idx="17">
                  <c:v>2.9837043815881299</c:v>
                </c:pt>
                <c:pt idx="18">
                  <c:v>3.29254674657702</c:v>
                </c:pt>
                <c:pt idx="19">
                  <c:v>3.60138911156591</c:v>
                </c:pt>
                <c:pt idx="20">
                  <c:v>3.9102314765548098</c:v>
                </c:pt>
                <c:pt idx="21">
                  <c:v>4.2143416196762402</c:v>
                </c:pt>
                <c:pt idx="22">
                  <c:v>4.5184517627976799</c:v>
                </c:pt>
                <c:pt idx="23">
                  <c:v>4.8225619059191196</c:v>
                </c:pt>
                <c:pt idx="24">
                  <c:v>5.1266720490405504</c:v>
                </c:pt>
                <c:pt idx="25">
                  <c:v>6.0735420435167899</c:v>
                </c:pt>
                <c:pt idx="26">
                  <c:v>7.0204120379930304</c:v>
                </c:pt>
                <c:pt idx="27">
                  <c:v>7.9672820324692699</c:v>
                </c:pt>
                <c:pt idx="28">
                  <c:v>8.9141520269455103</c:v>
                </c:pt>
                <c:pt idx="29">
                  <c:v>9.8610220214217499</c:v>
                </c:pt>
                <c:pt idx="30">
                  <c:v>10.807892015898</c:v>
                </c:pt>
                <c:pt idx="31">
                  <c:v>11.754762010374201</c:v>
                </c:pt>
                <c:pt idx="32">
                  <c:v>12.7016320048505</c:v>
                </c:pt>
                <c:pt idx="33">
                  <c:v>13.7742924175804</c:v>
                </c:pt>
                <c:pt idx="34">
                  <c:v>14.8469528303104</c:v>
                </c:pt>
                <c:pt idx="35">
                  <c:v>15.9196132430404</c:v>
                </c:pt>
                <c:pt idx="36">
                  <c:v>16.992273655770301</c:v>
                </c:pt>
                <c:pt idx="37">
                  <c:v>18.242273655770301</c:v>
                </c:pt>
                <c:pt idx="38">
                  <c:v>19.492273655770301</c:v>
                </c:pt>
                <c:pt idx="39">
                  <c:v>20.742273655770301</c:v>
                </c:pt>
                <c:pt idx="40">
                  <c:v>21.992273655770301</c:v>
                </c:pt>
                <c:pt idx="41">
                  <c:v>23.242273655770301</c:v>
                </c:pt>
                <c:pt idx="42">
                  <c:v>24.492273655770301</c:v>
                </c:pt>
                <c:pt idx="43">
                  <c:v>25.742273655770301</c:v>
                </c:pt>
                <c:pt idx="44">
                  <c:v>26.992273655770301</c:v>
                </c:pt>
                <c:pt idx="45">
                  <c:v>28.242273655770301</c:v>
                </c:pt>
                <c:pt idx="46">
                  <c:v>29.492273655770301</c:v>
                </c:pt>
                <c:pt idx="47">
                  <c:v>30.742273655770301</c:v>
                </c:pt>
                <c:pt idx="48">
                  <c:v>31.992273655770301</c:v>
                </c:pt>
                <c:pt idx="49">
                  <c:v>33.242273655770298</c:v>
                </c:pt>
                <c:pt idx="50">
                  <c:v>34.492273655770298</c:v>
                </c:pt>
                <c:pt idx="51">
                  <c:v>35.742273655770298</c:v>
                </c:pt>
                <c:pt idx="52">
                  <c:v>36.992273655770298</c:v>
                </c:pt>
                <c:pt idx="53">
                  <c:v>38.242273655770298</c:v>
                </c:pt>
                <c:pt idx="54">
                  <c:v>39.492273655770298</c:v>
                </c:pt>
                <c:pt idx="55">
                  <c:v>40.742273655770298</c:v>
                </c:pt>
                <c:pt idx="56">
                  <c:v>41.992273655770298</c:v>
                </c:pt>
                <c:pt idx="57">
                  <c:v>43.242273655770298</c:v>
                </c:pt>
                <c:pt idx="58">
                  <c:v>44.492273655770298</c:v>
                </c:pt>
                <c:pt idx="59">
                  <c:v>45.742273655770298</c:v>
                </c:pt>
                <c:pt idx="60">
                  <c:v>46.992273655770298</c:v>
                </c:pt>
                <c:pt idx="61">
                  <c:v>47.7442052418277</c:v>
                </c:pt>
                <c:pt idx="62">
                  <c:v>48.496136827885202</c:v>
                </c:pt>
                <c:pt idx="63">
                  <c:v>49.248068413942597</c:v>
                </c:pt>
                <c:pt idx="64">
                  <c:v>50</c:v>
                </c:pt>
              </c:numCache>
            </c:numRef>
          </c:xVal>
          <c:yVal>
            <c:numRef>
              <c:f>Results_Mono_Abs!$H$3:$H$79</c:f>
              <c:numCache>
                <c:formatCode>0.00E+00</c:formatCode>
                <c:ptCount val="77"/>
                <c:pt idx="0">
                  <c:v>8.9266011421910402E-2</c:v>
                </c:pt>
                <c:pt idx="1">
                  <c:v>8.9939332409398401E-2</c:v>
                </c:pt>
                <c:pt idx="2">
                  <c:v>9.0616468725197297E-2</c:v>
                </c:pt>
                <c:pt idx="3">
                  <c:v>9.1297436085681999E-2</c:v>
                </c:pt>
                <c:pt idx="4">
                  <c:v>9.1982250017228304E-2</c:v>
                </c:pt>
                <c:pt idx="5">
                  <c:v>9.5464547714870104E-2</c:v>
                </c:pt>
                <c:pt idx="6">
                  <c:v>9.9045225716309998E-2</c:v>
                </c:pt>
                <c:pt idx="7">
                  <c:v>0.102725995370956</c:v>
                </c:pt>
                <c:pt idx="8">
                  <c:v>0.106508429862834</c:v>
                </c:pt>
                <c:pt idx="9">
                  <c:v>0.12698963721923401</c:v>
                </c:pt>
                <c:pt idx="10">
                  <c:v>0.15015539106140899</c:v>
                </c:pt>
                <c:pt idx="11">
                  <c:v>0.175999039863727</c:v>
                </c:pt>
                <c:pt idx="12">
                  <c:v>0.204378969558795</c:v>
                </c:pt>
                <c:pt idx="13">
                  <c:v>0.23705459909962301</c:v>
                </c:pt>
                <c:pt idx="14">
                  <c:v>0.27179933155923103</c:v>
                </c:pt>
                <c:pt idx="15">
                  <c:v>0.30802607241806801</c:v>
                </c:pt>
                <c:pt idx="16">
                  <c:v>0.345098720702325</c:v>
                </c:pt>
                <c:pt idx="17">
                  <c:v>0.37673997548550803</c:v>
                </c:pt>
                <c:pt idx="18">
                  <c:v>0.40250636693160402</c:v>
                </c:pt>
                <c:pt idx="19">
                  <c:v>0.42766902341627</c:v>
                </c:pt>
                <c:pt idx="20">
                  <c:v>0.45275620840979203</c:v>
                </c:pt>
                <c:pt idx="21">
                  <c:v>0.47557330250466401</c:v>
                </c:pt>
                <c:pt idx="22">
                  <c:v>0.49721062206034999</c:v>
                </c:pt>
                <c:pt idx="23">
                  <c:v>0.51763852644471797</c:v>
                </c:pt>
                <c:pt idx="24">
                  <c:v>0.53685151964595601</c:v>
                </c:pt>
                <c:pt idx="25">
                  <c:v>0.58918160142706</c:v>
                </c:pt>
                <c:pt idx="26">
                  <c:v>0.63111435815607697</c:v>
                </c:pt>
                <c:pt idx="27">
                  <c:v>0.66407487019754396</c:v>
                </c:pt>
                <c:pt idx="28">
                  <c:v>0.68974601175996797</c:v>
                </c:pt>
                <c:pt idx="29">
                  <c:v>0.70980978903410297</c:v>
                </c:pt>
                <c:pt idx="30">
                  <c:v>0.72530443145944701</c:v>
                </c:pt>
                <c:pt idx="31">
                  <c:v>0.73714075865622397</c:v>
                </c:pt>
                <c:pt idx="32">
                  <c:v>0.74622152804306396</c:v>
                </c:pt>
                <c:pt idx="33">
                  <c:v>0.75411296428406904</c:v>
                </c:pt>
                <c:pt idx="34">
                  <c:v>0.759940110398998</c:v>
                </c:pt>
                <c:pt idx="35">
                  <c:v>0.76415815096642203</c:v>
                </c:pt>
                <c:pt idx="36">
                  <c:v>0.76726158299490999</c:v>
                </c:pt>
                <c:pt idx="37">
                  <c:v>0.769977854797817</c:v>
                </c:pt>
                <c:pt idx="38">
                  <c:v>0.77187452427208003</c:v>
                </c:pt>
                <c:pt idx="39">
                  <c:v>0.77313519743290804</c:v>
                </c:pt>
                <c:pt idx="40">
                  <c:v>0.77400969053949498</c:v>
                </c:pt>
                <c:pt idx="41">
                  <c:v>0.77467876004126501</c:v>
                </c:pt>
                <c:pt idx="42">
                  <c:v>0.77514538650351195</c:v>
                </c:pt>
                <c:pt idx="43">
                  <c:v>0.77545497816790898</c:v>
                </c:pt>
                <c:pt idx="44">
                  <c:v>0.77566968616015497</c:v>
                </c:pt>
                <c:pt idx="45" formatCode="General">
                  <c:v>0.77583425221555002</c:v>
                </c:pt>
                <c:pt idx="46" formatCode="General">
                  <c:v>0.77594899141599505</c:v>
                </c:pt>
                <c:pt idx="47" formatCode="General">
                  <c:v>0.77602508315449903</c:v>
                </c:pt>
                <c:pt idx="48" formatCode="General">
                  <c:v>0.77607785163694798</c:v>
                </c:pt>
                <c:pt idx="49" formatCode="General">
                  <c:v>0.77611831485034799</c:v>
                </c:pt>
                <c:pt idx="50" formatCode="General">
                  <c:v>0.77614652470782697</c:v>
                </c:pt>
                <c:pt idx="51" formatCode="General">
                  <c:v>0.77616523061814402</c:v>
                </c:pt>
                <c:pt idx="52" formatCode="General">
                  <c:v>0.776178202729356</c:v>
                </c:pt>
                <c:pt idx="53" formatCode="General">
                  <c:v>0.77618815092261795</c:v>
                </c:pt>
                <c:pt idx="54" formatCode="General">
                  <c:v>0.77619508641198998</c:v>
                </c:pt>
                <c:pt idx="55" formatCode="General">
                  <c:v>0.77619968519938498</c:v>
                </c:pt>
                <c:pt idx="56" formatCode="General">
                  <c:v>0.77620287434136603</c:v>
                </c:pt>
                <c:pt idx="57" formatCode="General">
                  <c:v>0.77620532013135402</c:v>
                </c:pt>
                <c:pt idx="58" formatCode="General">
                  <c:v>0.77620702523265195</c:v>
                </c:pt>
                <c:pt idx="59" formatCode="General">
                  <c:v>0.776208155844474</c:v>
                </c:pt>
                <c:pt idx="60" formatCode="General">
                  <c:v>0.77620893989441497</c:v>
                </c:pt>
                <c:pt idx="61" formatCode="General">
                  <c:v>0.77620932080716698</c:v>
                </c:pt>
                <c:pt idx="62" formatCode="General">
                  <c:v>0.77620962827224005</c:v>
                </c:pt>
                <c:pt idx="63" formatCode="General">
                  <c:v>0.77620987573068001</c:v>
                </c:pt>
                <c:pt idx="64" formatCode="General">
                  <c:v>0.77621007552634702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D-4A4E-B713-FE8F6591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scatterChart>
        <c:scatterStyle val="smoothMarker"/>
        <c:varyColors val="0"/>
        <c:ser>
          <c:idx val="1"/>
          <c:order val="1"/>
          <c:tx>
            <c:strRef>
              <c:f>Results_Mono_Abs!$I$2</c:f>
              <c:strCache>
                <c:ptCount val="1"/>
                <c:pt idx="0">
                  <c:v>LIGHT_OUT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Results_Mono_Abs!$G$3:$G$79</c:f>
              <c:numCache>
                <c:formatCode>General</c:formatCode>
                <c:ptCount val="77"/>
                <c:pt idx="0">
                  <c:v>0</c:v>
                </c:pt>
                <c:pt idx="1">
                  <c:v>1.16088109406747E-2</c:v>
                </c:pt>
                <c:pt idx="2">
                  <c:v>2.32176218813493E-2</c:v>
                </c:pt>
                <c:pt idx="3">
                  <c:v>3.4826432822024002E-2</c:v>
                </c:pt>
                <c:pt idx="4">
                  <c:v>4.6435243762698697E-2</c:v>
                </c:pt>
                <c:pt idx="5">
                  <c:v>0.104479298466072</c:v>
                </c:pt>
                <c:pt idx="6">
                  <c:v>0.162523353169445</c:v>
                </c:pt>
                <c:pt idx="7">
                  <c:v>0.220567407872819</c:v>
                </c:pt>
                <c:pt idx="8">
                  <c:v>0.27861146257619201</c:v>
                </c:pt>
                <c:pt idx="9">
                  <c:v>0.56883173609305904</c:v>
                </c:pt>
                <c:pt idx="10">
                  <c:v>0.859052009609926</c:v>
                </c:pt>
                <c:pt idx="11">
                  <c:v>1.1492722831267901</c:v>
                </c:pt>
                <c:pt idx="12">
                  <c:v>1.43949255664366</c:v>
                </c:pt>
                <c:pt idx="13">
                  <c:v>1.7483349216325501</c:v>
                </c:pt>
                <c:pt idx="14">
                  <c:v>2.0571772866214499</c:v>
                </c:pt>
                <c:pt idx="15">
                  <c:v>2.36601965161034</c:v>
                </c:pt>
                <c:pt idx="16">
                  <c:v>2.6748620165992301</c:v>
                </c:pt>
                <c:pt idx="17">
                  <c:v>2.9837043815881299</c:v>
                </c:pt>
                <c:pt idx="18">
                  <c:v>3.29254674657702</c:v>
                </c:pt>
                <c:pt idx="19">
                  <c:v>3.60138911156591</c:v>
                </c:pt>
                <c:pt idx="20">
                  <c:v>3.9102314765548098</c:v>
                </c:pt>
                <c:pt idx="21">
                  <c:v>4.2143416196762402</c:v>
                </c:pt>
                <c:pt idx="22">
                  <c:v>4.5184517627976799</c:v>
                </c:pt>
                <c:pt idx="23">
                  <c:v>4.8225619059191196</c:v>
                </c:pt>
                <c:pt idx="24">
                  <c:v>5.1266720490405504</c:v>
                </c:pt>
                <c:pt idx="25">
                  <c:v>6.0735420435167899</c:v>
                </c:pt>
                <c:pt idx="26">
                  <c:v>7.0204120379930304</c:v>
                </c:pt>
                <c:pt idx="27">
                  <c:v>7.9672820324692699</c:v>
                </c:pt>
                <c:pt idx="28">
                  <c:v>8.9141520269455103</c:v>
                </c:pt>
                <c:pt idx="29">
                  <c:v>9.8610220214217499</c:v>
                </c:pt>
                <c:pt idx="30">
                  <c:v>10.807892015898</c:v>
                </c:pt>
                <c:pt idx="31">
                  <c:v>11.754762010374201</c:v>
                </c:pt>
                <c:pt idx="32">
                  <c:v>12.7016320048505</c:v>
                </c:pt>
                <c:pt idx="33">
                  <c:v>13.7742924175804</c:v>
                </c:pt>
                <c:pt idx="34">
                  <c:v>14.8469528303104</c:v>
                </c:pt>
                <c:pt idx="35">
                  <c:v>15.9196132430404</c:v>
                </c:pt>
                <c:pt idx="36">
                  <c:v>16.992273655770301</c:v>
                </c:pt>
                <c:pt idx="37">
                  <c:v>18.242273655770301</c:v>
                </c:pt>
                <c:pt idx="38">
                  <c:v>19.492273655770301</c:v>
                </c:pt>
                <c:pt idx="39">
                  <c:v>20.742273655770301</c:v>
                </c:pt>
                <c:pt idx="40">
                  <c:v>21.992273655770301</c:v>
                </c:pt>
                <c:pt idx="41">
                  <c:v>23.242273655770301</c:v>
                </c:pt>
                <c:pt idx="42">
                  <c:v>24.492273655770301</c:v>
                </c:pt>
                <c:pt idx="43">
                  <c:v>25.742273655770301</c:v>
                </c:pt>
                <c:pt idx="44">
                  <c:v>26.992273655770301</c:v>
                </c:pt>
                <c:pt idx="45">
                  <c:v>28.242273655770301</c:v>
                </c:pt>
                <c:pt idx="46">
                  <c:v>29.492273655770301</c:v>
                </c:pt>
                <c:pt idx="47">
                  <c:v>30.742273655770301</c:v>
                </c:pt>
                <c:pt idx="48">
                  <c:v>31.992273655770301</c:v>
                </c:pt>
                <c:pt idx="49">
                  <c:v>33.242273655770298</c:v>
                </c:pt>
                <c:pt idx="50">
                  <c:v>34.492273655770298</c:v>
                </c:pt>
                <c:pt idx="51">
                  <c:v>35.742273655770298</c:v>
                </c:pt>
                <c:pt idx="52">
                  <c:v>36.992273655770298</c:v>
                </c:pt>
                <c:pt idx="53">
                  <c:v>38.242273655770298</c:v>
                </c:pt>
                <c:pt idx="54">
                  <c:v>39.492273655770298</c:v>
                </c:pt>
                <c:pt idx="55">
                  <c:v>40.742273655770298</c:v>
                </c:pt>
                <c:pt idx="56">
                  <c:v>41.992273655770298</c:v>
                </c:pt>
                <c:pt idx="57">
                  <c:v>43.242273655770298</c:v>
                </c:pt>
                <c:pt idx="58">
                  <c:v>44.492273655770298</c:v>
                </c:pt>
                <c:pt idx="59">
                  <c:v>45.742273655770298</c:v>
                </c:pt>
                <c:pt idx="60">
                  <c:v>46.992273655770298</c:v>
                </c:pt>
                <c:pt idx="61">
                  <c:v>47.7442052418277</c:v>
                </c:pt>
                <c:pt idx="62">
                  <c:v>48.496136827885202</c:v>
                </c:pt>
                <c:pt idx="63">
                  <c:v>49.248068413942597</c:v>
                </c:pt>
                <c:pt idx="64">
                  <c:v>50</c:v>
                </c:pt>
              </c:numCache>
            </c:numRef>
          </c:xVal>
          <c:yVal>
            <c:numRef>
              <c:f>Results_Mono_Abs!$I$3:$I$79</c:f>
              <c:numCache>
                <c:formatCode>General</c:formatCode>
                <c:ptCount val="77"/>
                <c:pt idx="0">
                  <c:v>21.184090102299798</c:v>
                </c:pt>
                <c:pt idx="1">
                  <c:v>21.098455119967099</c:v>
                </c:pt>
                <c:pt idx="2">
                  <c:v>21.012688572325001</c:v>
                </c:pt>
                <c:pt idx="3">
                  <c:v>20.926792929685799</c:v>
                </c:pt>
                <c:pt idx="4">
                  <c:v>20.840770709937299</c:v>
                </c:pt>
                <c:pt idx="5">
                  <c:v>20.408852392880402</c:v>
                </c:pt>
                <c:pt idx="6">
                  <c:v>19.974173770668099</c:v>
                </c:pt>
                <c:pt idx="7">
                  <c:v>19.537100216006401</c:v>
                </c:pt>
                <c:pt idx="8">
                  <c:v>19.098022917015602</c:v>
                </c:pt>
                <c:pt idx="9">
                  <c:v>16.887847337077801</c:v>
                </c:pt>
                <c:pt idx="10">
                  <c:v>14.697141498714201</c:v>
                </c:pt>
                <c:pt idx="11">
                  <c:v>12.589376540410999</c:v>
                </c:pt>
                <c:pt idx="12">
                  <c:v>10.6239054915157</c:v>
                </c:pt>
                <c:pt idx="13">
                  <c:v>8.7406921618055495</c:v>
                </c:pt>
                <c:pt idx="14">
                  <c:v>7.1057648117175001</c:v>
                </c:pt>
                <c:pt idx="15">
                  <c:v>5.7283876445920496</c:v>
                </c:pt>
                <c:pt idx="16">
                  <c:v>4.5970819000235297</c:v>
                </c:pt>
                <c:pt idx="17">
                  <c:v>3.8100962080275398</c:v>
                </c:pt>
                <c:pt idx="18">
                  <c:v>3.26869956306252</c:v>
                </c:pt>
                <c:pt idx="19">
                  <c:v>2.8143742919551902</c:v>
                </c:pt>
                <c:pt idx="20">
                  <c:v>2.42465884959099</c:v>
                </c:pt>
                <c:pt idx="21">
                  <c:v>2.11725982726569</c:v>
                </c:pt>
                <c:pt idx="22">
                  <c:v>1.8618830742974399</c:v>
                </c:pt>
                <c:pt idx="23">
                  <c:v>1.6491486366832899</c:v>
                </c:pt>
                <c:pt idx="24">
                  <c:v>1.4713254673877401</c:v>
                </c:pt>
                <c:pt idx="25">
                  <c:v>1.0784124869504099</c:v>
                </c:pt>
                <c:pt idx="26">
                  <c:v>0.84083086221189096</c:v>
                </c:pt>
                <c:pt idx="27">
                  <c:v>0.69148595742082997</c:v>
                </c:pt>
                <c:pt idx="28">
                  <c:v>0.59382265677000101</c:v>
                </c:pt>
                <c:pt idx="29">
                  <c:v>0.52721206687153799</c:v>
                </c:pt>
                <c:pt idx="30">
                  <c:v>0.48093694707225398</c:v>
                </c:pt>
                <c:pt idx="31">
                  <c:v>0.44834785676184902</c:v>
                </c:pt>
                <c:pt idx="32">
                  <c:v>0.42485329270598998</c:v>
                </c:pt>
                <c:pt idx="33">
                  <c:v>0.405439858793681</c:v>
                </c:pt>
                <c:pt idx="34">
                  <c:v>0.39167743933223298</c:v>
                </c:pt>
                <c:pt idx="35">
                  <c:v>0.38200831836746801</c:v>
                </c:pt>
                <c:pt idx="36">
                  <c:v>0.37504729443073398</c:v>
                </c:pt>
                <c:pt idx="37">
                  <c:v>0.36905905707331499</c:v>
                </c:pt>
                <c:pt idx="38">
                  <c:v>0.36493459440501402</c:v>
                </c:pt>
                <c:pt idx="39">
                  <c:v>0.36221874238187901</c:v>
                </c:pt>
                <c:pt idx="40">
                  <c:v>0.36034673932700501</c:v>
                </c:pt>
                <c:pt idx="41">
                  <c:v>0.35892102976803197</c:v>
                </c:pt>
                <c:pt idx="42">
                  <c:v>0.357930050008963</c:v>
                </c:pt>
                <c:pt idx="43">
                  <c:v>0.35727408024678398</c:v>
                </c:pt>
                <c:pt idx="44">
                  <c:v>0.35681985971633001</c:v>
                </c:pt>
                <c:pt idx="45">
                  <c:v>0.356472107586561</c:v>
                </c:pt>
                <c:pt idx="46">
                  <c:v>0.35622984784953798</c:v>
                </c:pt>
                <c:pt idx="47">
                  <c:v>0.35606927915136299</c:v>
                </c:pt>
                <c:pt idx="48">
                  <c:v>0.35595796975101801</c:v>
                </c:pt>
                <c:pt idx="49">
                  <c:v>0.35587264060409302</c:v>
                </c:pt>
                <c:pt idx="50">
                  <c:v>0.35581316355874398</c:v>
                </c:pt>
                <c:pt idx="51">
                  <c:v>0.35577372992004302</c:v>
                </c:pt>
                <c:pt idx="52">
                  <c:v>0.35574638618569998</c:v>
                </c:pt>
                <c:pt idx="53">
                  <c:v>0.35572541795311502</c:v>
                </c:pt>
                <c:pt idx="54">
                  <c:v>0.35571080045811199</c:v>
                </c:pt>
                <c:pt idx="55">
                  <c:v>0.35570110821487499</c:v>
                </c:pt>
                <c:pt idx="56">
                  <c:v>0.35569438704633499</c:v>
                </c:pt>
                <c:pt idx="57">
                  <c:v>0.35568923259042501</c:v>
                </c:pt>
                <c:pt idx="58">
                  <c:v>0.35568563916613</c:v>
                </c:pt>
                <c:pt idx="59">
                  <c:v>0.355683256472627</c:v>
                </c:pt>
                <c:pt idx="60">
                  <c:v>0.35568160414594302</c:v>
                </c:pt>
                <c:pt idx="61">
                  <c:v>0.35568080140354802</c:v>
                </c:pt>
                <c:pt idx="62">
                  <c:v>0.35568015344743797</c:v>
                </c:pt>
                <c:pt idx="63">
                  <c:v>0.35567963195099001</c:v>
                </c:pt>
                <c:pt idx="64">
                  <c:v>0.35567921090011501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B9-2048-B288-92091B56F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10991"/>
        <c:axId val="1718262943"/>
      </c:scatterChart>
      <c:valAx>
        <c:axId val="581398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  <c:majorUnit val="10"/>
      </c:valAx>
      <c:valAx>
        <c:axId val="581402000"/>
        <c:scaling>
          <c:orientation val="minMax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  <c:majorUnit val="0.5"/>
      </c:valAx>
      <c:valAx>
        <c:axId val="1718262943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910991"/>
        <c:crosses val="max"/>
        <c:crossBetween val="midCat"/>
      </c:valAx>
      <c:valAx>
        <c:axId val="162491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8262943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Results_Mono_Abs!$L$2</c:f>
              <c:strCache>
                <c:ptCount val="1"/>
                <c:pt idx="0">
                  <c:v>Green Pico_RL_A</c:v>
                </c:pt>
              </c:strCache>
            </c:strRef>
          </c:tx>
          <c:spPr>
            <a:ln w="508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Results_Mono_Abs!$K$3:$K$55</c:f>
              <c:numCache>
                <c:formatCode>General</c:formatCode>
                <c:ptCount val="53"/>
                <c:pt idx="0">
                  <c:v>0</c:v>
                </c:pt>
                <c:pt idx="1">
                  <c:v>7.9904896630999103E-2</c:v>
                </c:pt>
                <c:pt idx="2">
                  <c:v>0.15980979326199801</c:v>
                </c:pt>
                <c:pt idx="3">
                  <c:v>0.23971468989299699</c:v>
                </c:pt>
                <c:pt idx="4">
                  <c:v>0.31961958652399602</c:v>
                </c:pt>
                <c:pt idx="5">
                  <c:v>0.68382974695826504</c:v>
                </c:pt>
                <c:pt idx="6">
                  <c:v>1.0480399073925299</c:v>
                </c:pt>
                <c:pt idx="7">
                  <c:v>1.4122500678268</c:v>
                </c:pt>
                <c:pt idx="8">
                  <c:v>1.77646022826107</c:v>
                </c:pt>
                <c:pt idx="9">
                  <c:v>2.2459251327355401</c:v>
                </c:pt>
                <c:pt idx="10">
                  <c:v>2.7153900372100099</c:v>
                </c:pt>
                <c:pt idx="11">
                  <c:v>3.18485494168449</c:v>
                </c:pt>
                <c:pt idx="12">
                  <c:v>3.6543198461589599</c:v>
                </c:pt>
                <c:pt idx="13">
                  <c:v>4.24195382456318</c:v>
                </c:pt>
                <c:pt idx="14">
                  <c:v>4.8295878029673904</c:v>
                </c:pt>
                <c:pt idx="15">
                  <c:v>5.4172217813716097</c:v>
                </c:pt>
                <c:pt idx="16">
                  <c:v>6.0048557597758299</c:v>
                </c:pt>
                <c:pt idx="17">
                  <c:v>7.0372432559590399</c:v>
                </c:pt>
                <c:pt idx="18">
                  <c:v>8.0696307521422597</c:v>
                </c:pt>
                <c:pt idx="19">
                  <c:v>9.1020182483254803</c:v>
                </c:pt>
                <c:pt idx="20">
                  <c:v>10.134405744508699</c:v>
                </c:pt>
                <c:pt idx="21">
                  <c:v>11.119850904251299</c:v>
                </c:pt>
                <c:pt idx="22">
                  <c:v>12.1052960639938</c:v>
                </c:pt>
                <c:pt idx="23">
                  <c:v>13.0907412237364</c:v>
                </c:pt>
                <c:pt idx="24">
                  <c:v>14.076186383479</c:v>
                </c:pt>
                <c:pt idx="25">
                  <c:v>15.061631543221599</c:v>
                </c:pt>
                <c:pt idx="26">
                  <c:v>16.047076702964102</c:v>
                </c:pt>
                <c:pt idx="27">
                  <c:v>17.032521862706702</c:v>
                </c:pt>
                <c:pt idx="28">
                  <c:v>18.017967022449302</c:v>
                </c:pt>
                <c:pt idx="29">
                  <c:v>19.224093145573999</c:v>
                </c:pt>
                <c:pt idx="30">
                  <c:v>20.4302192686986</c:v>
                </c:pt>
                <c:pt idx="31">
                  <c:v>21.636345391823301</c:v>
                </c:pt>
                <c:pt idx="32">
                  <c:v>22.842471514947999</c:v>
                </c:pt>
                <c:pt idx="33">
                  <c:v>24.092471514947999</c:v>
                </c:pt>
                <c:pt idx="34">
                  <c:v>25.342471514947999</c:v>
                </c:pt>
                <c:pt idx="35">
                  <c:v>26.592471514947999</c:v>
                </c:pt>
                <c:pt idx="36">
                  <c:v>27.842471514947999</c:v>
                </c:pt>
                <c:pt idx="37">
                  <c:v>29.092471514947999</c:v>
                </c:pt>
                <c:pt idx="38">
                  <c:v>30.342471514947999</c:v>
                </c:pt>
                <c:pt idx="39">
                  <c:v>31.592471514947999</c:v>
                </c:pt>
                <c:pt idx="40">
                  <c:v>32.842471514948002</c:v>
                </c:pt>
                <c:pt idx="41">
                  <c:v>34.092471514948002</c:v>
                </c:pt>
                <c:pt idx="42">
                  <c:v>35.342471514948002</c:v>
                </c:pt>
                <c:pt idx="43">
                  <c:v>36.592471514948002</c:v>
                </c:pt>
                <c:pt idx="44">
                  <c:v>37.842471514948002</c:v>
                </c:pt>
                <c:pt idx="45">
                  <c:v>39.092471514948002</c:v>
                </c:pt>
                <c:pt idx="46">
                  <c:v>40.342471514948002</c:v>
                </c:pt>
                <c:pt idx="47">
                  <c:v>41.592471514948002</c:v>
                </c:pt>
                <c:pt idx="48">
                  <c:v>42.842471514948002</c:v>
                </c:pt>
                <c:pt idx="49">
                  <c:v>44.092471514948002</c:v>
                </c:pt>
                <c:pt idx="50">
                  <c:v>45.342471514948002</c:v>
                </c:pt>
                <c:pt idx="51">
                  <c:v>46.592471514948002</c:v>
                </c:pt>
                <c:pt idx="52">
                  <c:v>47.842471514948002</c:v>
                </c:pt>
              </c:numCache>
            </c:numRef>
          </c:xVal>
          <c:yVal>
            <c:numRef>
              <c:f>Results_Mono_Abs!$L$3:$L$55</c:f>
              <c:numCache>
                <c:formatCode>0.00E+00</c:formatCode>
                <c:ptCount val="53"/>
                <c:pt idx="0">
                  <c:v>2.4737538640478399E-2</c:v>
                </c:pt>
                <c:pt idx="1">
                  <c:v>2.6004627342407501E-2</c:v>
                </c:pt>
                <c:pt idx="2">
                  <c:v>2.73326780498588E-2</c:v>
                </c:pt>
                <c:pt idx="3">
                  <c:v>2.87242119963982E-2</c:v>
                </c:pt>
                <c:pt idx="4">
                  <c:v>3.01818160783342E-2</c:v>
                </c:pt>
                <c:pt idx="5">
                  <c:v>3.7735072009238202E-2</c:v>
                </c:pt>
                <c:pt idx="6">
                  <c:v>4.6984368175146701E-2</c:v>
                </c:pt>
                <c:pt idx="7">
                  <c:v>5.8202035641195797E-2</c:v>
                </c:pt>
                <c:pt idx="8">
                  <c:v>7.1649340041002901E-2</c:v>
                </c:pt>
                <c:pt idx="9">
                  <c:v>9.2629024234289897E-2</c:v>
                </c:pt>
                <c:pt idx="10">
                  <c:v>0.11804143348162301</c:v>
                </c:pt>
                <c:pt idx="11">
                  <c:v>0.14788747587880799</c:v>
                </c:pt>
                <c:pt idx="12">
                  <c:v>0.18172423031125101</c:v>
                </c:pt>
                <c:pt idx="13">
                  <c:v>0.22845105020679299</c:v>
                </c:pt>
                <c:pt idx="14">
                  <c:v>0.277830300444731</c:v>
                </c:pt>
                <c:pt idx="15">
                  <c:v>0.32750421231883398</c:v>
                </c:pt>
                <c:pt idx="16">
                  <c:v>0.37543258410501601</c:v>
                </c:pt>
                <c:pt idx="17">
                  <c:v>0.45100793805635703</c:v>
                </c:pt>
                <c:pt idx="18">
                  <c:v>0.51361145900940697</c:v>
                </c:pt>
                <c:pt idx="19">
                  <c:v>0.56324156702345096</c:v>
                </c:pt>
                <c:pt idx="20">
                  <c:v>0.601505987050036</c:v>
                </c:pt>
                <c:pt idx="21">
                  <c:v>0.62975126814975202</c:v>
                </c:pt>
                <c:pt idx="22">
                  <c:v>0.65146243432407702</c:v>
                </c:pt>
                <c:pt idx="23">
                  <c:v>0.66795731664336799</c:v>
                </c:pt>
                <c:pt idx="24">
                  <c:v>0.68051651139554403</c:v>
                </c:pt>
                <c:pt idx="25">
                  <c:v>0.69020210998930098</c:v>
                </c:pt>
                <c:pt idx="26">
                  <c:v>0.69756607122803305</c:v>
                </c:pt>
                <c:pt idx="27">
                  <c:v>0.70310388785633404</c:v>
                </c:pt>
                <c:pt idx="28">
                  <c:v>0.70730474521531606</c:v>
                </c:pt>
                <c:pt idx="29">
                  <c:v>0.71119514565361297</c:v>
                </c:pt>
                <c:pt idx="30">
                  <c:v>0.71396333025172398</c:v>
                </c:pt>
                <c:pt idx="31">
                  <c:v>0.71586402225535894</c:v>
                </c:pt>
                <c:pt idx="32">
                  <c:v>0.71721040990519003</c:v>
                </c:pt>
                <c:pt idx="33">
                  <c:v>0.71826650606040698</c:v>
                </c:pt>
                <c:pt idx="34">
                  <c:v>0.719007438097235</c:v>
                </c:pt>
                <c:pt idx="35">
                  <c:v>0.71950428182494697</c:v>
                </c:pt>
                <c:pt idx="36">
                  <c:v>0.71985113778691801</c:v>
                </c:pt>
                <c:pt idx="37">
                  <c:v>0.72011609654648301</c:v>
                </c:pt>
                <c:pt idx="38">
                  <c:v>0.72030192832731799</c:v>
                </c:pt>
                <c:pt idx="39">
                  <c:v>0.72042646098988705</c:v>
                </c:pt>
                <c:pt idx="40">
                  <c:v>0.72051339961025296</c:v>
                </c:pt>
                <c:pt idx="41">
                  <c:v>0.720579865912649</c:v>
                </c:pt>
                <c:pt idx="42">
                  <c:v>0.72062647924142198</c:v>
                </c:pt>
                <c:pt idx="43">
                  <c:v>0.720657711520858</c:v>
                </c:pt>
                <c:pt idx="44">
                  <c:v>0.72067951538484298</c:v>
                </c:pt>
                <c:pt idx="45">
                  <c:v>0.72069618835563498</c:v>
                </c:pt>
                <c:pt idx="46">
                  <c:v>0.72070788101512595</c:v>
                </c:pt>
                <c:pt idx="47">
                  <c:v>0.72071571511997901</c:v>
                </c:pt>
                <c:pt idx="48">
                  <c:v>0.72072118426272302</c:v>
                </c:pt>
                <c:pt idx="49">
                  <c:v>0.72072536662435305</c:v>
                </c:pt>
                <c:pt idx="50">
                  <c:v>0.72072829967672303</c:v>
                </c:pt>
                <c:pt idx="51">
                  <c:v>0.72073026480773295</c:v>
                </c:pt>
                <c:pt idx="52">
                  <c:v>0.72073163670443596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CD-6D45-A537-1F7BDF6D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scatterChart>
        <c:scatterStyle val="smoothMarker"/>
        <c:varyColors val="0"/>
        <c:ser>
          <c:idx val="2"/>
          <c:order val="1"/>
          <c:tx>
            <c:strRef>
              <c:f>Results_Mono_Abs!$M$2</c:f>
              <c:strCache>
                <c:ptCount val="1"/>
                <c:pt idx="0">
                  <c:v>LIGHT_OUT</c:v>
                </c:pt>
              </c:strCache>
            </c:strRef>
          </c:tx>
          <c:spPr>
            <a:ln w="508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Results_Mono_Abs!$K$3:$K$55</c:f>
              <c:numCache>
                <c:formatCode>General</c:formatCode>
                <c:ptCount val="53"/>
                <c:pt idx="0">
                  <c:v>0</c:v>
                </c:pt>
                <c:pt idx="1">
                  <c:v>7.9904896630999103E-2</c:v>
                </c:pt>
                <c:pt idx="2">
                  <c:v>0.15980979326199801</c:v>
                </c:pt>
                <c:pt idx="3">
                  <c:v>0.23971468989299699</c:v>
                </c:pt>
                <c:pt idx="4">
                  <c:v>0.31961958652399602</c:v>
                </c:pt>
                <c:pt idx="5">
                  <c:v>0.68382974695826504</c:v>
                </c:pt>
                <c:pt idx="6">
                  <c:v>1.0480399073925299</c:v>
                </c:pt>
                <c:pt idx="7">
                  <c:v>1.4122500678268</c:v>
                </c:pt>
                <c:pt idx="8">
                  <c:v>1.77646022826107</c:v>
                </c:pt>
                <c:pt idx="9">
                  <c:v>2.2459251327355401</c:v>
                </c:pt>
                <c:pt idx="10">
                  <c:v>2.7153900372100099</c:v>
                </c:pt>
                <c:pt idx="11">
                  <c:v>3.18485494168449</c:v>
                </c:pt>
                <c:pt idx="12">
                  <c:v>3.6543198461589599</c:v>
                </c:pt>
                <c:pt idx="13">
                  <c:v>4.24195382456318</c:v>
                </c:pt>
                <c:pt idx="14">
                  <c:v>4.8295878029673904</c:v>
                </c:pt>
                <c:pt idx="15">
                  <c:v>5.4172217813716097</c:v>
                </c:pt>
                <c:pt idx="16">
                  <c:v>6.0048557597758299</c:v>
                </c:pt>
                <c:pt idx="17">
                  <c:v>7.0372432559590399</c:v>
                </c:pt>
                <c:pt idx="18">
                  <c:v>8.0696307521422597</c:v>
                </c:pt>
                <c:pt idx="19">
                  <c:v>9.1020182483254803</c:v>
                </c:pt>
                <c:pt idx="20">
                  <c:v>10.134405744508699</c:v>
                </c:pt>
                <c:pt idx="21">
                  <c:v>11.119850904251299</c:v>
                </c:pt>
                <c:pt idx="22">
                  <c:v>12.1052960639938</c:v>
                </c:pt>
                <c:pt idx="23">
                  <c:v>13.0907412237364</c:v>
                </c:pt>
                <c:pt idx="24">
                  <c:v>14.076186383479</c:v>
                </c:pt>
                <c:pt idx="25">
                  <c:v>15.061631543221599</c:v>
                </c:pt>
                <c:pt idx="26">
                  <c:v>16.047076702964102</c:v>
                </c:pt>
                <c:pt idx="27">
                  <c:v>17.032521862706702</c:v>
                </c:pt>
                <c:pt idx="28">
                  <c:v>18.017967022449302</c:v>
                </c:pt>
                <c:pt idx="29">
                  <c:v>19.224093145573999</c:v>
                </c:pt>
                <c:pt idx="30">
                  <c:v>20.4302192686986</c:v>
                </c:pt>
                <c:pt idx="31">
                  <c:v>21.636345391823301</c:v>
                </c:pt>
                <c:pt idx="32">
                  <c:v>22.842471514947999</c:v>
                </c:pt>
                <c:pt idx="33">
                  <c:v>24.092471514947999</c:v>
                </c:pt>
                <c:pt idx="34">
                  <c:v>25.342471514947999</c:v>
                </c:pt>
                <c:pt idx="35">
                  <c:v>26.592471514947999</c:v>
                </c:pt>
                <c:pt idx="36">
                  <c:v>27.842471514947999</c:v>
                </c:pt>
                <c:pt idx="37">
                  <c:v>29.092471514947999</c:v>
                </c:pt>
                <c:pt idx="38">
                  <c:v>30.342471514947999</c:v>
                </c:pt>
                <c:pt idx="39">
                  <c:v>31.592471514947999</c:v>
                </c:pt>
                <c:pt idx="40">
                  <c:v>32.842471514948002</c:v>
                </c:pt>
                <c:pt idx="41">
                  <c:v>34.092471514948002</c:v>
                </c:pt>
                <c:pt idx="42">
                  <c:v>35.342471514948002</c:v>
                </c:pt>
                <c:pt idx="43">
                  <c:v>36.592471514948002</c:v>
                </c:pt>
                <c:pt idx="44">
                  <c:v>37.842471514948002</c:v>
                </c:pt>
                <c:pt idx="45">
                  <c:v>39.092471514948002</c:v>
                </c:pt>
                <c:pt idx="46">
                  <c:v>40.342471514948002</c:v>
                </c:pt>
                <c:pt idx="47">
                  <c:v>41.592471514948002</c:v>
                </c:pt>
                <c:pt idx="48">
                  <c:v>42.842471514948002</c:v>
                </c:pt>
                <c:pt idx="49">
                  <c:v>44.092471514948002</c:v>
                </c:pt>
                <c:pt idx="50">
                  <c:v>45.342471514948002</c:v>
                </c:pt>
                <c:pt idx="51">
                  <c:v>46.592471514948002</c:v>
                </c:pt>
                <c:pt idx="52">
                  <c:v>47.842471514948002</c:v>
                </c:pt>
              </c:numCache>
            </c:numRef>
          </c:xVal>
          <c:yVal>
            <c:numRef>
              <c:f>Results_Mono_Abs!$M$3:$M$55</c:f>
              <c:numCache>
                <c:formatCode>General</c:formatCode>
                <c:ptCount val="53"/>
                <c:pt idx="0">
                  <c:v>34.6610698104028</c:v>
                </c:pt>
                <c:pt idx="1">
                  <c:v>34.399018456715403</c:v>
                </c:pt>
                <c:pt idx="2">
                  <c:v>34.126510348101696</c:v>
                </c:pt>
                <c:pt idx="3">
                  <c:v>33.8433186563433</c:v>
                </c:pt>
                <c:pt idx="4">
                  <c:v>33.549230132178799</c:v>
                </c:pt>
                <c:pt idx="5">
                  <c:v>32.066176165260302</c:v>
                </c:pt>
                <c:pt idx="6">
                  <c:v>30.340109150086999</c:v>
                </c:pt>
                <c:pt idx="7">
                  <c:v>28.3723007920021</c:v>
                </c:pt>
                <c:pt idx="8">
                  <c:v>26.182711652219101</c:v>
                </c:pt>
                <c:pt idx="9">
                  <c:v>23.102840518261299</c:v>
                </c:pt>
                <c:pt idx="10">
                  <c:v>19.8584670289058</c:v>
                </c:pt>
                <c:pt idx="11">
                  <c:v>16.631063374796501</c:v>
                </c:pt>
                <c:pt idx="12">
                  <c:v>13.6083896003523</c:v>
                </c:pt>
                <c:pt idx="13">
                  <c:v>10.3248022094161</c:v>
                </c:pt>
                <c:pt idx="14">
                  <c:v>7.72014203414526</c:v>
                </c:pt>
                <c:pt idx="15">
                  <c:v>5.7691506221423996</c:v>
                </c:pt>
                <c:pt idx="16">
                  <c:v>4.3603019415101203</c:v>
                </c:pt>
                <c:pt idx="17">
                  <c:v>2.8100764850459101</c:v>
                </c:pt>
                <c:pt idx="18">
                  <c:v>1.95671353095267</c:v>
                </c:pt>
                <c:pt idx="19">
                  <c:v>1.47046063624101</c:v>
                </c:pt>
                <c:pt idx="20">
                  <c:v>1.1806292968819401</c:v>
                </c:pt>
                <c:pt idx="21">
                  <c:v>1.0044129580325101</c:v>
                </c:pt>
                <c:pt idx="22">
                  <c:v>0.88725805250384504</c:v>
                </c:pt>
                <c:pt idx="23">
                  <c:v>0.80757880334532595</c:v>
                </c:pt>
                <c:pt idx="24">
                  <c:v>0.75180028476555705</c:v>
                </c:pt>
                <c:pt idx="25">
                  <c:v>0.71146021585965202</c:v>
                </c:pt>
                <c:pt idx="26">
                  <c:v>0.68226146324949299</c:v>
                </c:pt>
                <c:pt idx="27">
                  <c:v>0.66110497874157004</c:v>
                </c:pt>
                <c:pt idx="28">
                  <c:v>0.64550002696202702</c:v>
                </c:pt>
                <c:pt idx="29">
                  <c:v>0.63138091009377695</c:v>
                </c:pt>
                <c:pt idx="30">
                  <c:v>0.62152523105847302</c:v>
                </c:pt>
                <c:pt idx="31">
                  <c:v>0.61484840178907996</c:v>
                </c:pt>
                <c:pt idx="32">
                  <c:v>0.61016271531197797</c:v>
                </c:pt>
                <c:pt idx="33">
                  <c:v>0.60651259877028196</c:v>
                </c:pt>
                <c:pt idx="34">
                  <c:v>0.60396495932467098</c:v>
                </c:pt>
                <c:pt idx="35">
                  <c:v>0.60226266705647202</c:v>
                </c:pt>
                <c:pt idx="36">
                  <c:v>0.60107714327173001</c:v>
                </c:pt>
                <c:pt idx="37">
                  <c:v>0.60017312814688895</c:v>
                </c:pt>
                <c:pt idx="38">
                  <c:v>0.59953990800535395</c:v>
                </c:pt>
                <c:pt idx="39">
                  <c:v>0.59911594241168598</c:v>
                </c:pt>
                <c:pt idx="40">
                  <c:v>0.59882014379771697</c:v>
                </c:pt>
                <c:pt idx="41">
                  <c:v>0.59859409956059995</c:v>
                </c:pt>
                <c:pt idx="42">
                  <c:v>0.59843562450955001</c:v>
                </c:pt>
                <c:pt idx="43">
                  <c:v>0.59832946539119902</c:v>
                </c:pt>
                <c:pt idx="44">
                  <c:v>0.59825536493352005</c:v>
                </c:pt>
                <c:pt idx="45">
                  <c:v>0.59819870808779296</c:v>
                </c:pt>
                <c:pt idx="46">
                  <c:v>0.59815897820334096</c:v>
                </c:pt>
                <c:pt idx="47">
                  <c:v>0.59813236059637898</c:v>
                </c:pt>
                <c:pt idx="48">
                  <c:v>0.59811377903164298</c:v>
                </c:pt>
                <c:pt idx="49">
                  <c:v>0.598099569735696</c:v>
                </c:pt>
                <c:pt idx="50">
                  <c:v>0.59808960508877895</c:v>
                </c:pt>
                <c:pt idx="51">
                  <c:v>0.59808292891715298</c:v>
                </c:pt>
                <c:pt idx="52">
                  <c:v>0.59807826819480503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CD-6D45-A537-1F7BDF6D9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043695"/>
        <c:axId val="1609170255"/>
      </c:scatterChart>
      <c:valAx>
        <c:axId val="581398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  <c:majorUnit val="10"/>
      </c:valAx>
      <c:valAx>
        <c:axId val="581402000"/>
        <c:scaling>
          <c:orientation val="minMax"/>
          <c:max val="1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  <c:majorUnit val="0.5"/>
      </c:valAx>
      <c:valAx>
        <c:axId val="1609170255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043695"/>
        <c:crosses val="max"/>
        <c:crossBetween val="midCat"/>
      </c:valAx>
      <c:valAx>
        <c:axId val="1713043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9170255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Results_Mono_Abs!$O$2</c:f>
              <c:strCache>
                <c:ptCount val="1"/>
                <c:pt idx="0">
                  <c:v>Red Pico_RL_A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Results_Mono_Abs!$N$3:$N$47</c:f>
              <c:numCache>
                <c:formatCode>General</c:formatCode>
                <c:ptCount val="45"/>
                <c:pt idx="0">
                  <c:v>0</c:v>
                </c:pt>
                <c:pt idx="1">
                  <c:v>0.209136361232237</c:v>
                </c:pt>
                <c:pt idx="2">
                  <c:v>0.418272722464475</c:v>
                </c:pt>
                <c:pt idx="3">
                  <c:v>0.627409083696712</c:v>
                </c:pt>
                <c:pt idx="4">
                  <c:v>0.83654544492895</c:v>
                </c:pt>
                <c:pt idx="5">
                  <c:v>1.8343673620966801</c:v>
                </c:pt>
                <c:pt idx="6">
                  <c:v>2.8321892792644099</c:v>
                </c:pt>
                <c:pt idx="7">
                  <c:v>3.8300111964321402</c:v>
                </c:pt>
                <c:pt idx="8">
                  <c:v>4.82783311359987</c:v>
                </c:pt>
                <c:pt idx="9">
                  <c:v>6.07783311359987</c:v>
                </c:pt>
                <c:pt idx="10">
                  <c:v>7.32783311359987</c:v>
                </c:pt>
                <c:pt idx="11">
                  <c:v>8.5778331135998709</c:v>
                </c:pt>
                <c:pt idx="12">
                  <c:v>9.8278331135998709</c:v>
                </c:pt>
                <c:pt idx="13">
                  <c:v>11.077833113599899</c:v>
                </c:pt>
                <c:pt idx="14">
                  <c:v>12.327833113599899</c:v>
                </c:pt>
                <c:pt idx="15">
                  <c:v>13.577833113599899</c:v>
                </c:pt>
                <c:pt idx="16">
                  <c:v>14.827833113599899</c:v>
                </c:pt>
                <c:pt idx="17">
                  <c:v>16.077833113599901</c:v>
                </c:pt>
                <c:pt idx="18">
                  <c:v>17.327833113599901</c:v>
                </c:pt>
                <c:pt idx="19">
                  <c:v>18.577833113599901</c:v>
                </c:pt>
                <c:pt idx="20">
                  <c:v>19.827833113599901</c:v>
                </c:pt>
                <c:pt idx="21">
                  <c:v>21.077833113599901</c:v>
                </c:pt>
                <c:pt idx="22">
                  <c:v>22.327833113599901</c:v>
                </c:pt>
                <c:pt idx="23">
                  <c:v>23.577833113599901</c:v>
                </c:pt>
                <c:pt idx="24">
                  <c:v>24.827833113599901</c:v>
                </c:pt>
                <c:pt idx="25">
                  <c:v>26.077833113599901</c:v>
                </c:pt>
                <c:pt idx="26">
                  <c:v>27.327833113599901</c:v>
                </c:pt>
                <c:pt idx="27">
                  <c:v>28.577833113599901</c:v>
                </c:pt>
                <c:pt idx="28">
                  <c:v>29.827833113599901</c:v>
                </c:pt>
                <c:pt idx="29">
                  <c:v>31.077833113599901</c:v>
                </c:pt>
                <c:pt idx="30">
                  <c:v>32.327833113599901</c:v>
                </c:pt>
                <c:pt idx="31">
                  <c:v>33.577833113599901</c:v>
                </c:pt>
                <c:pt idx="32">
                  <c:v>34.827833113599901</c:v>
                </c:pt>
                <c:pt idx="33">
                  <c:v>36.077833113599901</c:v>
                </c:pt>
                <c:pt idx="34">
                  <c:v>37.327833113599901</c:v>
                </c:pt>
                <c:pt idx="35">
                  <c:v>38.577833113599901</c:v>
                </c:pt>
                <c:pt idx="36">
                  <c:v>39.827833113599901</c:v>
                </c:pt>
                <c:pt idx="37">
                  <c:v>41.077833113599901</c:v>
                </c:pt>
                <c:pt idx="38">
                  <c:v>42.327833113599901</c:v>
                </c:pt>
                <c:pt idx="39">
                  <c:v>43.577833113599901</c:v>
                </c:pt>
                <c:pt idx="40">
                  <c:v>44.827833113599901</c:v>
                </c:pt>
                <c:pt idx="41">
                  <c:v>46.120874835199899</c:v>
                </c:pt>
                <c:pt idx="42">
                  <c:v>47.413916556799897</c:v>
                </c:pt>
                <c:pt idx="43">
                  <c:v>48.706958278400002</c:v>
                </c:pt>
                <c:pt idx="44">
                  <c:v>50</c:v>
                </c:pt>
              </c:numCache>
            </c:numRef>
          </c:xVal>
          <c:yVal>
            <c:numRef>
              <c:f>Results_Mono_Abs!$O$3:$O$47</c:f>
              <c:numCache>
                <c:formatCode>0.00E+00</c:formatCode>
                <c:ptCount val="45"/>
                <c:pt idx="0">
                  <c:v>2.5232060020460301E-2</c:v>
                </c:pt>
                <c:pt idx="1">
                  <c:v>2.6520536120114801E-2</c:v>
                </c:pt>
                <c:pt idx="2">
                  <c:v>2.7866100547425901E-2</c:v>
                </c:pt>
                <c:pt idx="3">
                  <c:v>2.9270406343749399E-2</c:v>
                </c:pt>
                <c:pt idx="4">
                  <c:v>3.0735070626089499E-2</c:v>
                </c:pt>
                <c:pt idx="5">
                  <c:v>3.8597214352763497E-2</c:v>
                </c:pt>
                <c:pt idx="6">
                  <c:v>4.8018349173568203E-2</c:v>
                </c:pt>
                <c:pt idx="7">
                  <c:v>5.9081795897551297E-2</c:v>
                </c:pt>
                <c:pt idx="8">
                  <c:v>7.17752443270845E-2</c:v>
                </c:pt>
                <c:pt idx="9">
                  <c:v>8.9802936391277802E-2</c:v>
                </c:pt>
                <c:pt idx="10">
                  <c:v>0.109705445984995</c:v>
                </c:pt>
                <c:pt idx="11">
                  <c:v>0.130774645168692</c:v>
                </c:pt>
                <c:pt idx="12">
                  <c:v>0.15217519685314901</c:v>
                </c:pt>
                <c:pt idx="13">
                  <c:v>0.17304251450678701</c:v>
                </c:pt>
                <c:pt idx="14">
                  <c:v>0.19270161550079501</c:v>
                </c:pt>
                <c:pt idx="15">
                  <c:v>0.21067217412331901</c:v>
                </c:pt>
                <c:pt idx="16">
                  <c:v>0.22668049909184401</c:v>
                </c:pt>
                <c:pt idx="17">
                  <c:v>0.240644540549321</c:v>
                </c:pt>
                <c:pt idx="18">
                  <c:v>0.25262357138222802</c:v>
                </c:pt>
                <c:pt idx="19">
                  <c:v>0.26274922633590397</c:v>
                </c:pt>
                <c:pt idx="20">
                  <c:v>0.27121165831108301</c:v>
                </c:pt>
                <c:pt idx="21">
                  <c:v>0.27823745285220902</c:v>
                </c:pt>
                <c:pt idx="22">
                  <c:v>0.28402136210123002</c:v>
                </c:pt>
                <c:pt idx="23">
                  <c:v>0.28874700362799799</c:v>
                </c:pt>
                <c:pt idx="24">
                  <c:v>0.29259484781008999</c:v>
                </c:pt>
                <c:pt idx="25">
                  <c:v>0.29572851663487398</c:v>
                </c:pt>
                <c:pt idx="26">
                  <c:v>0.29826491487527801</c:v>
                </c:pt>
                <c:pt idx="27">
                  <c:v>0.30030755761293398</c:v>
                </c:pt>
                <c:pt idx="28">
                  <c:v>0.30195356148334102</c:v>
                </c:pt>
                <c:pt idx="29">
                  <c:v>0.303284728183286</c:v>
                </c:pt>
                <c:pt idx="30">
                  <c:v>0.30435472309723399</c:v>
                </c:pt>
                <c:pt idx="31">
                  <c:v>0.30521121647966798</c:v>
                </c:pt>
                <c:pt idx="32">
                  <c:v>0.305898512327196</c:v>
                </c:pt>
                <c:pt idx="33">
                  <c:v>0.30645292190715701</c:v>
                </c:pt>
                <c:pt idx="34">
                  <c:v>0.30689729064886101</c:v>
                </c:pt>
                <c:pt idx="35">
                  <c:v>0.30725209703580902</c:v>
                </c:pt>
                <c:pt idx="36">
                  <c:v>0.30753632825536997</c:v>
                </c:pt>
                <c:pt idx="37">
                  <c:v>0.30776537797532999</c:v>
                </c:pt>
                <c:pt idx="38">
                  <c:v>0.30794875079106099</c:v>
                </c:pt>
                <c:pt idx="39">
                  <c:v>0.30809501258205102</c:v>
                </c:pt>
                <c:pt idx="40">
                  <c:v>0.30821209964846902</c:v>
                </c:pt>
                <c:pt idx="41">
                  <c:v>0.308309337804338</c:v>
                </c:pt>
                <c:pt idx="42">
                  <c:v>0.30838654570940999</c:v>
                </c:pt>
                <c:pt idx="43">
                  <c:v>0.30844758194262101</c:v>
                </c:pt>
                <c:pt idx="44">
                  <c:v>0.30849605098956601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0-5C45-855D-74B3EA07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398256"/>
        <c:axId val="581402000"/>
      </c:scatterChart>
      <c:scatterChart>
        <c:scatterStyle val="smoothMarker"/>
        <c:varyColors val="0"/>
        <c:ser>
          <c:idx val="1"/>
          <c:order val="1"/>
          <c:tx>
            <c:strRef>
              <c:f>Results_Mono_Abs!$P$2</c:f>
              <c:strCache>
                <c:ptCount val="1"/>
                <c:pt idx="0">
                  <c:v>LIGHT_OUT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Results_Mono_Abs!$N$3:$N$47</c:f>
              <c:numCache>
                <c:formatCode>General</c:formatCode>
                <c:ptCount val="45"/>
                <c:pt idx="0">
                  <c:v>0</c:v>
                </c:pt>
                <c:pt idx="1">
                  <c:v>0.209136361232237</c:v>
                </c:pt>
                <c:pt idx="2">
                  <c:v>0.418272722464475</c:v>
                </c:pt>
                <c:pt idx="3">
                  <c:v>0.627409083696712</c:v>
                </c:pt>
                <c:pt idx="4">
                  <c:v>0.83654544492895</c:v>
                </c:pt>
                <c:pt idx="5">
                  <c:v>1.8343673620966801</c:v>
                </c:pt>
                <c:pt idx="6">
                  <c:v>2.8321892792644099</c:v>
                </c:pt>
                <c:pt idx="7">
                  <c:v>3.8300111964321402</c:v>
                </c:pt>
                <c:pt idx="8">
                  <c:v>4.82783311359987</c:v>
                </c:pt>
                <c:pt idx="9">
                  <c:v>6.07783311359987</c:v>
                </c:pt>
                <c:pt idx="10">
                  <c:v>7.32783311359987</c:v>
                </c:pt>
                <c:pt idx="11">
                  <c:v>8.5778331135998709</c:v>
                </c:pt>
                <c:pt idx="12">
                  <c:v>9.8278331135998709</c:v>
                </c:pt>
                <c:pt idx="13">
                  <c:v>11.077833113599899</c:v>
                </c:pt>
                <c:pt idx="14">
                  <c:v>12.327833113599899</c:v>
                </c:pt>
                <c:pt idx="15">
                  <c:v>13.577833113599899</c:v>
                </c:pt>
                <c:pt idx="16">
                  <c:v>14.827833113599899</c:v>
                </c:pt>
                <c:pt idx="17">
                  <c:v>16.077833113599901</c:v>
                </c:pt>
                <c:pt idx="18">
                  <c:v>17.327833113599901</c:v>
                </c:pt>
                <c:pt idx="19">
                  <c:v>18.577833113599901</c:v>
                </c:pt>
                <c:pt idx="20">
                  <c:v>19.827833113599901</c:v>
                </c:pt>
                <c:pt idx="21">
                  <c:v>21.077833113599901</c:v>
                </c:pt>
                <c:pt idx="22">
                  <c:v>22.327833113599901</c:v>
                </c:pt>
                <c:pt idx="23">
                  <c:v>23.577833113599901</c:v>
                </c:pt>
                <c:pt idx="24">
                  <c:v>24.827833113599901</c:v>
                </c:pt>
                <c:pt idx="25">
                  <c:v>26.077833113599901</c:v>
                </c:pt>
                <c:pt idx="26">
                  <c:v>27.327833113599901</c:v>
                </c:pt>
                <c:pt idx="27">
                  <c:v>28.577833113599901</c:v>
                </c:pt>
                <c:pt idx="28">
                  <c:v>29.827833113599901</c:v>
                </c:pt>
                <c:pt idx="29">
                  <c:v>31.077833113599901</c:v>
                </c:pt>
                <c:pt idx="30">
                  <c:v>32.327833113599901</c:v>
                </c:pt>
                <c:pt idx="31">
                  <c:v>33.577833113599901</c:v>
                </c:pt>
                <c:pt idx="32">
                  <c:v>34.827833113599901</c:v>
                </c:pt>
                <c:pt idx="33">
                  <c:v>36.077833113599901</c:v>
                </c:pt>
                <c:pt idx="34">
                  <c:v>37.327833113599901</c:v>
                </c:pt>
                <c:pt idx="35">
                  <c:v>38.577833113599901</c:v>
                </c:pt>
                <c:pt idx="36">
                  <c:v>39.827833113599901</c:v>
                </c:pt>
                <c:pt idx="37">
                  <c:v>41.077833113599901</c:v>
                </c:pt>
                <c:pt idx="38">
                  <c:v>42.327833113599901</c:v>
                </c:pt>
                <c:pt idx="39">
                  <c:v>43.577833113599901</c:v>
                </c:pt>
                <c:pt idx="40">
                  <c:v>44.827833113599901</c:v>
                </c:pt>
                <c:pt idx="41">
                  <c:v>46.120874835199899</c:v>
                </c:pt>
                <c:pt idx="42">
                  <c:v>47.413916556799897</c:v>
                </c:pt>
                <c:pt idx="43">
                  <c:v>48.706958278400002</c:v>
                </c:pt>
                <c:pt idx="44">
                  <c:v>50</c:v>
                </c:pt>
              </c:numCache>
            </c:numRef>
          </c:xVal>
          <c:yVal>
            <c:numRef>
              <c:f>Results_Mono_Abs!$P$3:$P$47</c:f>
              <c:numCache>
                <c:formatCode>General</c:formatCode>
                <c:ptCount val="45"/>
                <c:pt idx="0">
                  <c:v>34.559836066931801</c:v>
                </c:pt>
                <c:pt idx="1">
                  <c:v>34.294291731563</c:v>
                </c:pt>
                <c:pt idx="2">
                  <c:v>34.0191905246906</c:v>
                </c:pt>
                <c:pt idx="3">
                  <c:v>33.734466008778803</c:v>
                </c:pt>
                <c:pt idx="4">
                  <c:v>33.440078040801303</c:v>
                </c:pt>
                <c:pt idx="5">
                  <c:v>31.9037821641218</c:v>
                </c:pt>
                <c:pt idx="6">
                  <c:v>30.156750407033702</c:v>
                </c:pt>
                <c:pt idx="7">
                  <c:v>28.228470617284401</c:v>
                </c:pt>
                <c:pt idx="8">
                  <c:v>26.169361704302801</c:v>
                </c:pt>
                <c:pt idx="9">
                  <c:v>23.503386848215101</c:v>
                </c:pt>
                <c:pt idx="10">
                  <c:v>20.8778771852405</c:v>
                </c:pt>
                <c:pt idx="11">
                  <c:v>18.4205839752034</c:v>
                </c:pt>
                <c:pt idx="12">
                  <c:v>16.223355719298201</c:v>
                </c:pt>
                <c:pt idx="13">
                  <c:v>14.335748533332</c:v>
                </c:pt>
                <c:pt idx="14">
                  <c:v>12.760480382820001</c:v>
                </c:pt>
                <c:pt idx="15">
                  <c:v>11.473606317243201</c:v>
                </c:pt>
                <c:pt idx="16">
                  <c:v>10.437744638307301</c:v>
                </c:pt>
                <c:pt idx="17">
                  <c:v>9.6113491664258799</c:v>
                </c:pt>
                <c:pt idx="18">
                  <c:v>8.9550977255249293</c:v>
                </c:pt>
                <c:pt idx="19">
                  <c:v>8.4356621552121407</c:v>
                </c:pt>
                <c:pt idx="20">
                  <c:v>8.0248682915260101</c:v>
                </c:pt>
                <c:pt idx="21">
                  <c:v>7.6991384955809901</c:v>
                </c:pt>
                <c:pt idx="22">
                  <c:v>7.4409842366566297</c:v>
                </c:pt>
                <c:pt idx="23">
                  <c:v>7.23653553909549</c:v>
                </c:pt>
                <c:pt idx="24">
                  <c:v>7.0742407986693303</c:v>
                </c:pt>
                <c:pt idx="25">
                  <c:v>6.9447747983387096</c:v>
                </c:pt>
                <c:pt idx="26">
                  <c:v>6.8417301918006599</c:v>
                </c:pt>
                <c:pt idx="27">
                  <c:v>6.7598629217217701</c:v>
                </c:pt>
                <c:pt idx="28">
                  <c:v>6.6946092522811202</c:v>
                </c:pt>
                <c:pt idx="29">
                  <c:v>6.6423000302637103</c:v>
                </c:pt>
                <c:pt idx="30">
                  <c:v>6.60055158904352</c:v>
                </c:pt>
                <c:pt idx="31">
                  <c:v>6.56732346510507</c:v>
                </c:pt>
                <c:pt idx="32">
                  <c:v>6.5407810191741698</c:v>
                </c:pt>
                <c:pt idx="33">
                  <c:v>6.5194490085593797</c:v>
                </c:pt>
                <c:pt idx="34">
                  <c:v>6.5024015069925003</c:v>
                </c:pt>
                <c:pt idx="35">
                  <c:v>6.4888220799619702</c:v>
                </c:pt>
                <c:pt idx="36">
                  <c:v>6.4779643150939101</c:v>
                </c:pt>
                <c:pt idx="37">
                  <c:v>6.4692277903936199</c:v>
                </c:pt>
                <c:pt idx="38">
                  <c:v>6.4622420276981396</c:v>
                </c:pt>
                <c:pt idx="39">
                  <c:v>6.4566754778410997</c:v>
                </c:pt>
                <c:pt idx="40">
                  <c:v>6.4522227548352404</c:v>
                </c:pt>
                <c:pt idx="41">
                  <c:v>6.44852721391067</c:v>
                </c:pt>
                <c:pt idx="42">
                  <c:v>6.4455944380510299</c:v>
                </c:pt>
                <c:pt idx="43">
                  <c:v>6.4432768984826598</c:v>
                </c:pt>
                <c:pt idx="44">
                  <c:v>6.44143712997825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90-5C45-855D-74B3EA07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999599"/>
        <c:axId val="1728691935"/>
      </c:scatterChart>
      <c:valAx>
        <c:axId val="581398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02000"/>
        <c:crosses val="autoZero"/>
        <c:crossBetween val="midCat"/>
        <c:majorUnit val="10"/>
      </c:valAx>
      <c:valAx>
        <c:axId val="581402000"/>
        <c:scaling>
          <c:orientation val="minMax"/>
          <c:max val="1"/>
          <c:min val="0"/>
        </c:scaling>
        <c:delete val="0"/>
        <c:axPos val="l"/>
        <c:numFmt formatCode="#,##0.0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98256"/>
        <c:crosses val="autoZero"/>
        <c:crossBetween val="midCat"/>
        <c:majorUnit val="0.5"/>
      </c:valAx>
      <c:valAx>
        <c:axId val="1728691935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2">
                <a:lumMod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999599"/>
        <c:crosses val="max"/>
        <c:crossBetween val="midCat"/>
      </c:valAx>
      <c:valAx>
        <c:axId val="170799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28691935"/>
        <c:crosses val="autoZero"/>
        <c:crossBetween val="midCat"/>
      </c:valAx>
      <c:spPr>
        <a:noFill/>
        <a:ln w="381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753496</xdr:colOff>
      <xdr:row>1</xdr:row>
      <xdr:rowOff>71779</xdr:rowOff>
    </xdr:from>
    <xdr:to>
      <xdr:col>22</xdr:col>
      <xdr:colOff>559267</xdr:colOff>
      <xdr:row>22</xdr:row>
      <xdr:rowOff>79351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C27FB0-A2C2-034E-A2A4-8417243BA8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9459" y="269852"/>
          <a:ext cx="4769258" cy="4167114"/>
        </a:xfrm>
        <a:prstGeom prst="rect">
          <a:avLst/>
        </a:prstGeom>
      </xdr:spPr>
    </xdr:pic>
    <xdr:clientData/>
  </xdr:twoCellAnchor>
  <xdr:twoCellAnchor>
    <xdr:from>
      <xdr:col>11</xdr:col>
      <xdr:colOff>362824</xdr:colOff>
      <xdr:row>1</xdr:row>
      <xdr:rowOff>118611</xdr:rowOff>
    </xdr:from>
    <xdr:to>
      <xdr:col>17</xdr:col>
      <xdr:colOff>46606</xdr:colOff>
      <xdr:row>20</xdr:row>
      <xdr:rowOff>163061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C2E8AE-BCD4-674F-96D8-103A58B64D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38</xdr:col>
      <xdr:colOff>254000</xdr:colOff>
      <xdr:row>25</xdr:row>
      <xdr:rowOff>177800</xdr:rowOff>
    </xdr:from>
    <xdr:to>
      <xdr:col>42</xdr:col>
      <xdr:colOff>660400</xdr:colOff>
      <xdr:row>41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28D16C-222F-C040-AA2F-F91ED0E21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0" y="5257800"/>
          <a:ext cx="3708400" cy="3225800"/>
        </a:xfrm>
        <a:prstGeom prst="rect">
          <a:avLst/>
        </a:prstGeom>
      </xdr:spPr>
    </xdr:pic>
    <xdr:clientData/>
  </xdr:twoCellAnchor>
  <xdr:twoCellAnchor editAs="oneCell">
    <xdr:from>
      <xdr:col>17</xdr:col>
      <xdr:colOff>11652</xdr:colOff>
      <xdr:row>19</xdr:row>
      <xdr:rowOff>114300</xdr:rowOff>
    </xdr:from>
    <xdr:to>
      <xdr:col>22</xdr:col>
      <xdr:colOff>419450</xdr:colOff>
      <xdr:row>39</xdr:row>
      <xdr:rowOff>633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937BCE8-751A-F147-9B67-22CCF075BC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4863" y="3877694"/>
          <a:ext cx="4544037" cy="3847801"/>
        </a:xfrm>
        <a:prstGeom prst="rect">
          <a:avLst/>
        </a:prstGeom>
      </xdr:spPr>
    </xdr:pic>
    <xdr:clientData/>
  </xdr:twoCellAnchor>
  <xdr:twoCellAnchor>
    <xdr:from>
      <xdr:col>11</xdr:col>
      <xdr:colOff>483532</xdr:colOff>
      <xdr:row>19</xdr:row>
      <xdr:rowOff>96241</xdr:rowOff>
    </xdr:from>
    <xdr:to>
      <xdr:col>17</xdr:col>
      <xdr:colOff>128166</xdr:colOff>
      <xdr:row>38</xdr:row>
      <xdr:rowOff>135564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3C5500-2A40-8747-8B36-03F88B7FCF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736600</xdr:colOff>
      <xdr:row>1</xdr:row>
      <xdr:rowOff>152400</xdr:rowOff>
    </xdr:from>
    <xdr:to>
      <xdr:col>18</xdr:col>
      <xdr:colOff>114300</xdr:colOff>
      <xdr:row>20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9BBB9-109B-554E-8990-87FF388E8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723900</xdr:colOff>
      <xdr:row>21</xdr:row>
      <xdr:rowOff>12700</xdr:rowOff>
    </xdr:from>
    <xdr:to>
      <xdr:col>18</xdr:col>
      <xdr:colOff>101600</xdr:colOff>
      <xdr:row>40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D5B60D-020C-E046-B5F6-B82E7011E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774700</xdr:colOff>
      <xdr:row>1</xdr:row>
      <xdr:rowOff>165100</xdr:rowOff>
    </xdr:from>
    <xdr:to>
      <xdr:col>28</xdr:col>
      <xdr:colOff>576580</xdr:colOff>
      <xdr:row>18</xdr:row>
      <xdr:rowOff>93980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B066D-A372-E449-8A3D-0A6A5EB87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749300</xdr:colOff>
      <xdr:row>18</xdr:row>
      <xdr:rowOff>139700</xdr:rowOff>
    </xdr:from>
    <xdr:to>
      <xdr:col>28</xdr:col>
      <xdr:colOff>551180</xdr:colOff>
      <xdr:row>35</xdr:row>
      <xdr:rowOff>68580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25896E0-C818-474B-851B-7DAEEF71E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698500</xdr:colOff>
      <xdr:row>35</xdr:row>
      <xdr:rowOff>190500</xdr:rowOff>
    </xdr:from>
    <xdr:to>
      <xdr:col>28</xdr:col>
      <xdr:colOff>500380</xdr:colOff>
      <xdr:row>52</xdr:row>
      <xdr:rowOff>119380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2BFB500-5AA0-4947-9722-8BCABC9E3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812800</xdr:colOff>
      <xdr:row>1</xdr:row>
      <xdr:rowOff>165100</xdr:rowOff>
    </xdr:from>
    <xdr:to>
      <xdr:col>34</xdr:col>
      <xdr:colOff>614680</xdr:colOff>
      <xdr:row>18</xdr:row>
      <xdr:rowOff>93980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DD42D6-D1CF-9A41-82D4-466FEDC61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0</xdr:colOff>
      <xdr:row>19</xdr:row>
      <xdr:rowOff>0</xdr:rowOff>
    </xdr:from>
    <xdr:to>
      <xdr:col>34</xdr:col>
      <xdr:colOff>627380</xdr:colOff>
      <xdr:row>35</xdr:row>
      <xdr:rowOff>132080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34A6F9F-3B7D-D449-B5AB-30BEE3F6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774700</xdr:colOff>
      <xdr:row>36</xdr:row>
      <xdr:rowOff>50800</xdr:rowOff>
    </xdr:from>
    <xdr:to>
      <xdr:col>34</xdr:col>
      <xdr:colOff>576580</xdr:colOff>
      <xdr:row>52</xdr:row>
      <xdr:rowOff>182880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A299987-2C03-354D-A39A-E38558DFD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1</xdr:row>
      <xdr:rowOff>44450</xdr:rowOff>
    </xdr:from>
    <xdr:to>
      <xdr:col>29</xdr:col>
      <xdr:colOff>12700</xdr:colOff>
      <xdr:row>18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DD15F5-8D6F-E443-BF84-B9C4E3F37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38100</xdr:rowOff>
    </xdr:from>
    <xdr:to>
      <xdr:col>23</xdr:col>
      <xdr:colOff>12700</xdr:colOff>
      <xdr:row>18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34D38C-3223-2B44-8643-C346ABFDB9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38100</xdr:colOff>
      <xdr:row>18</xdr:row>
      <xdr:rowOff>101600</xdr:rowOff>
    </xdr:from>
    <xdr:to>
      <xdr:col>29</xdr:col>
      <xdr:colOff>38100</xdr:colOff>
      <xdr:row>35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48F394A-9864-9B42-970D-441AD8F2D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12700</xdr:colOff>
      <xdr:row>18</xdr:row>
      <xdr:rowOff>63500</xdr:rowOff>
    </xdr:from>
    <xdr:to>
      <xdr:col>23</xdr:col>
      <xdr:colOff>0</xdr:colOff>
      <xdr:row>35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32EF5F-BE1C-BD44-89B7-944C54705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152400</xdr:colOff>
      <xdr:row>35</xdr:row>
      <xdr:rowOff>139700</xdr:rowOff>
    </xdr:from>
    <xdr:to>
      <xdr:col>29</xdr:col>
      <xdr:colOff>50800</xdr:colOff>
      <xdr:row>52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205F99-0C2B-E445-A1BF-3CB81AEA9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50800</xdr:colOff>
      <xdr:row>35</xdr:row>
      <xdr:rowOff>152400</xdr:rowOff>
    </xdr:from>
    <xdr:to>
      <xdr:col>23</xdr:col>
      <xdr:colOff>25400</xdr:colOff>
      <xdr:row>52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C3EC75C-5954-184E-9C06-2AD8F3629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1</xdr:row>
      <xdr:rowOff>0</xdr:rowOff>
    </xdr:from>
    <xdr:to>
      <xdr:col>24</xdr:col>
      <xdr:colOff>254000</xdr:colOff>
      <xdr:row>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E62B-3A4B-5C4C-8CD5-52AD5315A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311150</xdr:colOff>
      <xdr:row>23</xdr:row>
      <xdr:rowOff>146050</xdr:rowOff>
    </xdr:from>
    <xdr:to>
      <xdr:col>24</xdr:col>
      <xdr:colOff>482600</xdr:colOff>
      <xdr:row>47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AD120-173F-474F-999E-45E97560D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8</xdr:row>
      <xdr:rowOff>133350</xdr:rowOff>
    </xdr:from>
    <xdr:to>
      <xdr:col>14</xdr:col>
      <xdr:colOff>228600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7A89B-BB91-0A46-A0CD-029AAD0BF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234950</xdr:colOff>
      <xdr:row>4</xdr:row>
      <xdr:rowOff>120650</xdr:rowOff>
    </xdr:from>
    <xdr:to>
      <xdr:col>15</xdr:col>
      <xdr:colOff>679450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00F58C-BF45-1540-AB22-55DD0437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127</xdr:row>
      <xdr:rowOff>95250</xdr:rowOff>
    </xdr:from>
    <xdr:to>
      <xdr:col>12</xdr:col>
      <xdr:colOff>749300</xdr:colOff>
      <xdr:row>140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A1B3E8-CED7-2E45-80FC-F6D88DD9C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736600</xdr:colOff>
      <xdr:row>5</xdr:row>
      <xdr:rowOff>165100</xdr:rowOff>
    </xdr:from>
    <xdr:to>
      <xdr:col>17</xdr:col>
      <xdr:colOff>635000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A67C3-380B-AB42-948B-B83F6EDAD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9</xdr:row>
      <xdr:rowOff>19050</xdr:rowOff>
    </xdr:from>
    <xdr:to>
      <xdr:col>23</xdr:col>
      <xdr:colOff>584200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8E2B5-71A9-0A45-8782-7CD33451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93</xdr:row>
      <xdr:rowOff>44450</xdr:rowOff>
    </xdr:from>
    <xdr:to>
      <xdr:col>18</xdr:col>
      <xdr:colOff>12700</xdr:colOff>
      <xdr:row>107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1236F8-8627-944E-993E-D11BC905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BFD0-4894-4545-AC5B-CF9BE337DA2C}">
  <dimension ref="A1:H302"/>
  <sheetViews>
    <sheetView workbookViewId="0">
      <selection activeCell="J27" sqref="J27"/>
    </sheetView>
  </sheetViews>
  <sheetFormatPr baseColWidth="10" defaultRowHeight="16"/>
  <cols>
    <col min="2" max="2" width="12.1640625" bestFit="1" customWidth="1"/>
  </cols>
  <sheetData>
    <row r="1" spans="1:8">
      <c r="A1" t="s">
        <v>88</v>
      </c>
      <c r="B1" s="27" t="s">
        <v>94</v>
      </c>
      <c r="C1" s="24" t="s">
        <v>95</v>
      </c>
      <c r="D1" t="s">
        <v>50</v>
      </c>
      <c r="E1" t="s">
        <v>51</v>
      </c>
      <c r="F1" t="s">
        <v>49</v>
      </c>
      <c r="G1" t="s">
        <v>48</v>
      </c>
      <c r="H1" t="s">
        <v>52</v>
      </c>
    </row>
    <row r="2" spans="1:8">
      <c r="A2">
        <v>400</v>
      </c>
      <c r="B2">
        <v>2.3088519999999996E-5</v>
      </c>
      <c r="C2">
        <v>8.4336527999999997E-4</v>
      </c>
      <c r="D2" s="2">
        <v>2.9199999999999998E-9</v>
      </c>
      <c r="E2" s="2">
        <v>5.0099999999999999E-9</v>
      </c>
      <c r="F2">
        <v>0</v>
      </c>
      <c r="G2">
        <v>0</v>
      </c>
      <c r="H2" s="2">
        <v>1.9510000000000001E-8</v>
      </c>
    </row>
    <row r="3" spans="1:8">
      <c r="A3">
        <f>A2+1</f>
        <v>401</v>
      </c>
      <c r="B3">
        <v>2.5396800000000001E-5</v>
      </c>
      <c r="C3">
        <v>8.6671200000000006E-4</v>
      </c>
      <c r="D3" s="2">
        <v>2.9499999999999999E-9</v>
      </c>
      <c r="E3" s="2">
        <v>5.0640271199999999E-9</v>
      </c>
      <c r="F3">
        <v>0</v>
      </c>
      <c r="G3">
        <v>0</v>
      </c>
      <c r="H3" s="2">
        <v>1.9580000000000001E-8</v>
      </c>
    </row>
    <row r="4" spans="1:8">
      <c r="A4">
        <f t="shared" ref="A4:A67" si="0">A3+1</f>
        <v>402</v>
      </c>
      <c r="B4">
        <v>2.7742026000000001E-5</v>
      </c>
      <c r="C4">
        <v>8.869787800000001E-4</v>
      </c>
      <c r="D4" s="2">
        <v>2.9724876400000002E-9</v>
      </c>
      <c r="E4" s="2">
        <v>5.1141450500000002E-9</v>
      </c>
      <c r="F4">
        <v>0</v>
      </c>
      <c r="G4">
        <v>0</v>
      </c>
      <c r="H4" s="2">
        <v>1.9763053980000001E-8</v>
      </c>
    </row>
    <row r="5" spans="1:8">
      <c r="A5">
        <f t="shared" si="0"/>
        <v>403</v>
      </c>
      <c r="B5">
        <v>3.0174196000000002E-5</v>
      </c>
      <c r="C5">
        <v>9.0607506000000009E-4</v>
      </c>
      <c r="D5" s="2">
        <v>3E-9</v>
      </c>
      <c r="E5" s="2">
        <v>5.1799999999999999E-9</v>
      </c>
      <c r="F5">
        <v>0</v>
      </c>
      <c r="G5">
        <v>0</v>
      </c>
      <c r="H5" s="2">
        <v>1.976E-8</v>
      </c>
    </row>
    <row r="6" spans="1:8">
      <c r="A6">
        <f t="shared" si="0"/>
        <v>404</v>
      </c>
      <c r="B6">
        <v>3.2467838000000005E-5</v>
      </c>
      <c r="C6">
        <v>9.1769560000000004E-4</v>
      </c>
      <c r="D6" s="2">
        <v>3.0181173299999998E-9</v>
      </c>
      <c r="E6" s="2">
        <v>5.22541793E-9</v>
      </c>
      <c r="F6">
        <v>0</v>
      </c>
      <c r="G6">
        <v>0</v>
      </c>
      <c r="H6" s="2">
        <v>2.009E-8</v>
      </c>
    </row>
    <row r="7" spans="1:8">
      <c r="A7">
        <f t="shared" si="0"/>
        <v>405</v>
      </c>
      <c r="B7">
        <v>3.4971300000000002E-5</v>
      </c>
      <c r="C7">
        <v>9.3226910000000014E-4</v>
      </c>
      <c r="D7" s="2">
        <v>3.04540246E-9</v>
      </c>
      <c r="E7" s="2">
        <v>5.3000000000000003E-9</v>
      </c>
      <c r="F7">
        <v>0</v>
      </c>
      <c r="G7">
        <v>0</v>
      </c>
      <c r="H7" s="2">
        <v>2.042897015E-8</v>
      </c>
    </row>
    <row r="8" spans="1:8">
      <c r="A8">
        <f t="shared" si="0"/>
        <v>406</v>
      </c>
      <c r="B8">
        <v>3.9679023999999996E-5</v>
      </c>
      <c r="C8">
        <v>9.8076756400000014E-4</v>
      </c>
      <c r="D8" s="2">
        <v>3.0600000000000002E-9</v>
      </c>
      <c r="E8" s="2">
        <v>5.3375109800000003E-9</v>
      </c>
      <c r="F8">
        <v>0</v>
      </c>
      <c r="G8">
        <v>0</v>
      </c>
      <c r="H8" s="2">
        <v>2.0479999999999999E-8</v>
      </c>
    </row>
    <row r="9" spans="1:8">
      <c r="A9">
        <f t="shared" si="0"/>
        <v>407</v>
      </c>
      <c r="B9">
        <v>4.4860392E-5</v>
      </c>
      <c r="C9">
        <v>1.030124952E-3</v>
      </c>
      <c r="D9" s="2">
        <v>3.1300000000000002E-9</v>
      </c>
      <c r="E9" s="2">
        <v>5.4199999999999999E-9</v>
      </c>
      <c r="F9">
        <v>0</v>
      </c>
      <c r="G9">
        <v>0</v>
      </c>
      <c r="H9" s="2">
        <v>2.077E-8</v>
      </c>
    </row>
    <row r="10" spans="1:8">
      <c r="A10">
        <f t="shared" si="0"/>
        <v>408</v>
      </c>
      <c r="B10">
        <v>5.1038483999999992E-5</v>
      </c>
      <c r="C10">
        <v>1.090627664E-3</v>
      </c>
      <c r="D10" s="2">
        <v>3.22E-9</v>
      </c>
      <c r="E10" s="2">
        <v>5.5428280000000002E-9</v>
      </c>
      <c r="F10">
        <v>0</v>
      </c>
      <c r="G10">
        <v>0</v>
      </c>
      <c r="H10" s="2">
        <v>2.1039999999999998E-8</v>
      </c>
    </row>
    <row r="11" spans="1:8">
      <c r="A11">
        <f t="shared" si="0"/>
        <v>409</v>
      </c>
      <c r="B11">
        <v>5.8495335999999987E-5</v>
      </c>
      <c r="C11">
        <v>1.1648739759999999E-3</v>
      </c>
      <c r="D11" s="2">
        <v>3.29E-9</v>
      </c>
      <c r="E11" s="2">
        <v>5.6299999999999998E-9</v>
      </c>
      <c r="F11">
        <v>0</v>
      </c>
      <c r="G11">
        <v>0</v>
      </c>
      <c r="H11" s="2">
        <v>2.1279999999999999E-8</v>
      </c>
    </row>
    <row r="12" spans="1:8">
      <c r="A12">
        <f t="shared" si="0"/>
        <v>410</v>
      </c>
      <c r="B12">
        <v>6.8207279999999999E-5</v>
      </c>
      <c r="C12">
        <v>1.2673650000000001E-3</v>
      </c>
      <c r="D12" s="2">
        <v>3.3142582900000001E-9</v>
      </c>
      <c r="E12" s="2">
        <v>5.7637265400000002E-9</v>
      </c>
      <c r="F12">
        <v>0</v>
      </c>
      <c r="G12">
        <v>0</v>
      </c>
      <c r="H12" s="2">
        <v>2.2040000000000001E-8</v>
      </c>
    </row>
    <row r="13" spans="1:8">
      <c r="A13">
        <f t="shared" si="0"/>
        <v>411</v>
      </c>
      <c r="B13">
        <v>7.8671404000000005E-5</v>
      </c>
      <c r="C13">
        <v>1.3749451800000002E-3</v>
      </c>
      <c r="D13" s="2">
        <v>3.3491623E-9</v>
      </c>
      <c r="E13" s="2">
        <v>5.8699999999999998E-9</v>
      </c>
      <c r="F13">
        <v>0</v>
      </c>
      <c r="G13">
        <v>0</v>
      </c>
      <c r="H13" s="2">
        <v>2.246963042E-8</v>
      </c>
    </row>
    <row r="14" spans="1:8">
      <c r="A14">
        <f t="shared" si="0"/>
        <v>412</v>
      </c>
      <c r="B14">
        <v>9.0734268000000016E-5</v>
      </c>
      <c r="C14">
        <v>1.49145896E-3</v>
      </c>
      <c r="D14" s="2">
        <v>3.3700000000000001E-9</v>
      </c>
      <c r="E14" s="2">
        <v>5.9407242999999999E-9</v>
      </c>
      <c r="F14">
        <v>0</v>
      </c>
      <c r="G14">
        <v>0</v>
      </c>
      <c r="H14" s="2">
        <v>2.248E-8</v>
      </c>
    </row>
    <row r="15" spans="1:8">
      <c r="A15">
        <f t="shared" si="0"/>
        <v>413</v>
      </c>
      <c r="B15">
        <v>1.07182792E-4</v>
      </c>
      <c r="C15">
        <v>1.6567624399999998E-3</v>
      </c>
      <c r="D15" s="2">
        <v>3.4900000000000001E-9</v>
      </c>
      <c r="E15" s="2">
        <v>6.0200000000000003E-9</v>
      </c>
      <c r="F15">
        <v>0</v>
      </c>
      <c r="G15">
        <v>0</v>
      </c>
      <c r="H15" s="2">
        <v>2.3029999999999998E-8</v>
      </c>
    </row>
    <row r="16" spans="1:8">
      <c r="A16">
        <f t="shared" si="0"/>
        <v>414</v>
      </c>
      <c r="B16">
        <v>1.2695654400000003E-4</v>
      </c>
      <c r="C16">
        <v>1.8448372800000002E-3</v>
      </c>
      <c r="D16" s="2">
        <v>3.6100000000000001E-9</v>
      </c>
      <c r="E16" s="2">
        <v>6.0879702799999996E-9</v>
      </c>
      <c r="F16">
        <v>0</v>
      </c>
      <c r="G16">
        <v>0</v>
      </c>
      <c r="H16" s="2">
        <v>2.3289999999999999E-8</v>
      </c>
    </row>
    <row r="17" spans="1:8">
      <c r="A17">
        <f t="shared" si="0"/>
        <v>415</v>
      </c>
      <c r="B17">
        <v>1.5019613999999999E-4</v>
      </c>
      <c r="C17">
        <v>2.0509238999999999E-3</v>
      </c>
      <c r="D17" s="2">
        <v>3.6501740200000001E-9</v>
      </c>
      <c r="E17" s="2">
        <v>6.1661869399999998E-9</v>
      </c>
      <c r="F17">
        <v>0</v>
      </c>
      <c r="G17">
        <v>0</v>
      </c>
      <c r="H17" s="2">
        <v>2.3680000000000001E-8</v>
      </c>
    </row>
    <row r="18" spans="1:8">
      <c r="A18">
        <f t="shared" si="0"/>
        <v>416</v>
      </c>
      <c r="B18">
        <v>1.74654916E-4</v>
      </c>
      <c r="C18">
        <v>2.2661175600000001E-3</v>
      </c>
      <c r="D18" s="2">
        <v>3.6899999999999999E-9</v>
      </c>
      <c r="E18" s="2">
        <v>6.2199999999999996E-9</v>
      </c>
      <c r="F18">
        <v>0</v>
      </c>
      <c r="G18">
        <v>0</v>
      </c>
      <c r="H18" s="2">
        <v>2.398E-8</v>
      </c>
    </row>
    <row r="19" spans="1:8">
      <c r="A19">
        <f t="shared" si="0"/>
        <v>417</v>
      </c>
      <c r="B19">
        <v>2.1049617400000002E-4</v>
      </c>
      <c r="C19">
        <v>2.5940765900000001E-3</v>
      </c>
      <c r="D19" s="2">
        <v>3.7269301799999996E-9</v>
      </c>
      <c r="E19" s="2">
        <v>6.2908894400000004E-9</v>
      </c>
      <c r="F19">
        <v>0</v>
      </c>
      <c r="G19">
        <v>0</v>
      </c>
      <c r="H19" s="2">
        <v>2.442E-8</v>
      </c>
    </row>
    <row r="20" spans="1:8">
      <c r="A20">
        <f t="shared" si="0"/>
        <v>418</v>
      </c>
      <c r="B20">
        <v>2.4939552E-4</v>
      </c>
      <c r="C20">
        <v>2.9178181999999996E-3</v>
      </c>
      <c r="D20" s="2">
        <v>3.7499999999999997E-9</v>
      </c>
      <c r="E20" s="2">
        <v>6.3499999999999998E-9</v>
      </c>
      <c r="F20">
        <v>0</v>
      </c>
      <c r="G20">
        <v>0</v>
      </c>
      <c r="H20" s="2">
        <v>2.4089999999999999E-8</v>
      </c>
    </row>
    <row r="21" spans="1:8">
      <c r="A21">
        <f t="shared" si="0"/>
        <v>419</v>
      </c>
      <c r="B21">
        <v>2.9643412400000003E-4</v>
      </c>
      <c r="C21">
        <v>3.29070534E-3</v>
      </c>
      <c r="D21" s="2">
        <v>3.7775348499999998E-9</v>
      </c>
      <c r="E21" s="2">
        <v>6.3847024199999997E-9</v>
      </c>
      <c r="F21">
        <v>0</v>
      </c>
      <c r="G21">
        <v>0</v>
      </c>
      <c r="H21" s="2">
        <v>2.4550000000000001E-8</v>
      </c>
    </row>
    <row r="22" spans="1:8">
      <c r="A22">
        <f t="shared" si="0"/>
        <v>420</v>
      </c>
      <c r="B22">
        <v>3.4765249999999995E-4</v>
      </c>
      <c r="C22">
        <v>3.6595E-3</v>
      </c>
      <c r="D22" s="2">
        <v>3.8099999999999999E-9</v>
      </c>
      <c r="E22" s="2">
        <v>6.4230052999999999E-9</v>
      </c>
      <c r="F22">
        <v>0</v>
      </c>
      <c r="G22">
        <v>0</v>
      </c>
      <c r="H22" s="2">
        <v>2.4760000000000001E-8</v>
      </c>
    </row>
    <row r="23" spans="1:8">
      <c r="A23">
        <f t="shared" si="0"/>
        <v>421</v>
      </c>
      <c r="B23">
        <v>4.0968384000000005E-4</v>
      </c>
      <c r="C23">
        <v>4.1621317619999999E-3</v>
      </c>
      <c r="D23" s="2">
        <v>3.8224260399999997E-9</v>
      </c>
      <c r="E23" s="2">
        <v>6.48E-9</v>
      </c>
      <c r="F23">
        <v>0</v>
      </c>
      <c r="G23">
        <v>0</v>
      </c>
      <c r="H23" s="2">
        <v>2.5160000000000002E-8</v>
      </c>
    </row>
    <row r="24" spans="1:8">
      <c r="A24">
        <f t="shared" si="0"/>
        <v>422</v>
      </c>
      <c r="B24">
        <v>4.7803345999999995E-4</v>
      </c>
      <c r="C24">
        <v>4.6847279079999995E-3</v>
      </c>
      <c r="D24" s="2">
        <v>3.8460946700000002E-9</v>
      </c>
      <c r="E24" s="2">
        <v>6.4938973100000003E-9</v>
      </c>
      <c r="F24">
        <v>0</v>
      </c>
      <c r="G24">
        <v>0</v>
      </c>
      <c r="H24" s="2">
        <v>2.5300000000000002E-8</v>
      </c>
    </row>
    <row r="25" spans="1:8">
      <c r="A25">
        <f t="shared" si="0"/>
        <v>423</v>
      </c>
      <c r="B25">
        <v>5.5979167999999991E-4</v>
      </c>
      <c r="C25">
        <v>5.2888889439999982E-3</v>
      </c>
      <c r="D25" s="2">
        <v>3.8700000000000001E-9</v>
      </c>
      <c r="E25" s="2">
        <v>6.52104049E-9</v>
      </c>
      <c r="F25">
        <v>0</v>
      </c>
      <c r="G25">
        <v>0</v>
      </c>
      <c r="H25" s="2">
        <v>2.549925176E-8</v>
      </c>
    </row>
    <row r="26" spans="1:8">
      <c r="A26">
        <f t="shared" si="0"/>
        <v>424</v>
      </c>
      <c r="B26">
        <v>6.5049930000000001E-4</v>
      </c>
      <c r="C26">
        <v>5.9215148400000002E-3</v>
      </c>
      <c r="D26" s="2">
        <v>3.8873989500000001E-9</v>
      </c>
      <c r="E26" s="2">
        <v>6.5481836699999996E-9</v>
      </c>
      <c r="F26">
        <v>0</v>
      </c>
      <c r="G26">
        <v>0</v>
      </c>
      <c r="H26" s="2">
        <v>2.545E-8</v>
      </c>
    </row>
    <row r="27" spans="1:8">
      <c r="A27">
        <f t="shared" si="0"/>
        <v>425</v>
      </c>
      <c r="B27">
        <v>7.5266999999999999E-4</v>
      </c>
      <c r="C27">
        <v>6.5971525499999998E-3</v>
      </c>
      <c r="D27" s="2">
        <v>3.9000000000000002E-9</v>
      </c>
      <c r="E27" s="2">
        <v>6.5753268500000001E-9</v>
      </c>
      <c r="F27">
        <v>0</v>
      </c>
      <c r="G27">
        <v>0</v>
      </c>
      <c r="H27" s="2">
        <v>2.571E-8</v>
      </c>
    </row>
    <row r="28" spans="1:8">
      <c r="A28">
        <f t="shared" si="0"/>
        <v>426</v>
      </c>
      <c r="B28">
        <v>8.6023608000000001E-4</v>
      </c>
      <c r="C28">
        <v>7.4378528400000001E-3</v>
      </c>
      <c r="D28" s="2">
        <v>3.9232343400000002E-9</v>
      </c>
      <c r="E28" s="2">
        <v>6.6000000000000004E-9</v>
      </c>
      <c r="F28">
        <v>0</v>
      </c>
      <c r="G28">
        <v>0</v>
      </c>
      <c r="H28" s="2">
        <v>2.5763813350000001E-8</v>
      </c>
    </row>
    <row r="29" spans="1:8">
      <c r="A29">
        <f t="shared" si="0"/>
        <v>427</v>
      </c>
      <c r="B29">
        <v>9.7779511200000004E-4</v>
      </c>
      <c r="C29">
        <v>8.3377649459999998E-3</v>
      </c>
      <c r="D29" s="2">
        <v>3.9499999999999998E-9</v>
      </c>
      <c r="E29" s="2">
        <v>6.6563909999999999E-9</v>
      </c>
      <c r="F29">
        <v>0</v>
      </c>
      <c r="G29">
        <v>0</v>
      </c>
      <c r="H29" s="2">
        <v>2.576E-8</v>
      </c>
    </row>
    <row r="30" spans="1:8">
      <c r="A30">
        <f t="shared" si="0"/>
        <v>428</v>
      </c>
      <c r="B30">
        <v>1.11112302E-3</v>
      </c>
      <c r="C30">
        <v>9.3417053100000019E-3</v>
      </c>
      <c r="D30" s="2">
        <v>3.9784801199999998E-9</v>
      </c>
      <c r="E30" s="2">
        <v>6.7080784399999999E-9</v>
      </c>
      <c r="F30">
        <v>0</v>
      </c>
      <c r="G30">
        <v>0</v>
      </c>
      <c r="H30" s="2">
        <v>2.6160000000000001E-8</v>
      </c>
    </row>
    <row r="31" spans="1:8">
      <c r="A31">
        <f t="shared" si="0"/>
        <v>429</v>
      </c>
      <c r="B31">
        <v>1.2509000960000002E-3</v>
      </c>
      <c r="C31">
        <v>1.0366582348E-2</v>
      </c>
      <c r="D31" s="2">
        <v>4.0199999999999998E-9</v>
      </c>
      <c r="E31" s="2">
        <v>6.7700000000000004E-9</v>
      </c>
      <c r="F31">
        <v>0</v>
      </c>
      <c r="G31">
        <v>0</v>
      </c>
      <c r="H31" s="2">
        <v>2.6480556970000001E-8</v>
      </c>
    </row>
    <row r="32" spans="1:8">
      <c r="A32">
        <f t="shared" si="0"/>
        <v>430</v>
      </c>
      <c r="B32">
        <v>1.4220419400000001E-3</v>
      </c>
      <c r="C32">
        <v>1.1613342509999999E-2</v>
      </c>
      <c r="D32" s="2">
        <v>4.07884433E-9</v>
      </c>
      <c r="E32" s="2">
        <v>6.8519412500000002E-9</v>
      </c>
      <c r="F32">
        <v>0</v>
      </c>
      <c r="G32">
        <v>0</v>
      </c>
      <c r="H32" s="2">
        <v>2.6490000000000001E-8</v>
      </c>
    </row>
    <row r="33" spans="1:8">
      <c r="A33">
        <f t="shared" si="0"/>
        <v>431</v>
      </c>
      <c r="B33">
        <v>1.5663304799999999E-3</v>
      </c>
      <c r="C33">
        <v>1.3132580759999998E-2</v>
      </c>
      <c r="D33" s="2">
        <v>4.1100000000000001E-9</v>
      </c>
      <c r="E33" s="2">
        <v>6.9299999999999999E-9</v>
      </c>
      <c r="F33">
        <v>0</v>
      </c>
      <c r="G33">
        <v>0</v>
      </c>
      <c r="H33" s="2">
        <v>2.6680000000000001E-8</v>
      </c>
    </row>
    <row r="34" spans="1:8">
      <c r="A34">
        <f t="shared" si="0"/>
        <v>432</v>
      </c>
      <c r="B34">
        <v>1.7385190680000002E-3</v>
      </c>
      <c r="C34">
        <v>1.4972214425999998E-2</v>
      </c>
      <c r="D34" s="2">
        <v>4.1751794399999996E-9</v>
      </c>
      <c r="E34" s="2">
        <v>7.0457988199999999E-9</v>
      </c>
      <c r="F34">
        <v>0</v>
      </c>
      <c r="G34">
        <v>0</v>
      </c>
      <c r="H34" s="2">
        <v>2.7360000000000001E-8</v>
      </c>
    </row>
    <row r="35" spans="1:8">
      <c r="A35">
        <f t="shared" si="0"/>
        <v>433</v>
      </c>
      <c r="B35">
        <v>1.9085922239999999E-3</v>
      </c>
      <c r="C35">
        <v>1.6892280528E-2</v>
      </c>
      <c r="D35" s="2">
        <v>4.2100000000000001E-9</v>
      </c>
      <c r="E35" s="2">
        <v>7.1200000000000002E-9</v>
      </c>
      <c r="F35">
        <v>0</v>
      </c>
      <c r="G35">
        <v>0</v>
      </c>
      <c r="H35" s="2">
        <v>2.7710000000000001E-8</v>
      </c>
    </row>
    <row r="36" spans="1:8">
      <c r="A36">
        <f t="shared" si="0"/>
        <v>434</v>
      </c>
      <c r="B36">
        <v>2.1092295840000001E-3</v>
      </c>
      <c r="C36">
        <v>1.9195859927999999E-2</v>
      </c>
      <c r="D36" s="2">
        <v>4.2700000000000004E-9</v>
      </c>
      <c r="E36" s="2">
        <v>7.1756468300000003E-9</v>
      </c>
      <c r="F36">
        <v>0</v>
      </c>
      <c r="G36">
        <v>0</v>
      </c>
      <c r="H36" s="2">
        <v>2.7859999999999999E-8</v>
      </c>
    </row>
    <row r="37" spans="1:8">
      <c r="A37">
        <f t="shared" si="0"/>
        <v>435</v>
      </c>
      <c r="B37">
        <v>2.3119342399999998E-3</v>
      </c>
      <c r="C37">
        <v>2.1648111519999999E-2</v>
      </c>
      <c r="D37" s="2">
        <v>4.3139938600000001E-9</v>
      </c>
      <c r="E37" s="2">
        <v>7.2399999999999998E-9</v>
      </c>
      <c r="F37">
        <v>0</v>
      </c>
      <c r="G37">
        <v>0</v>
      </c>
      <c r="H37" s="2">
        <v>2.805E-8</v>
      </c>
    </row>
    <row r="38" spans="1:8">
      <c r="A38">
        <f t="shared" si="0"/>
        <v>436</v>
      </c>
      <c r="B38">
        <v>2.5267592699999997E-3</v>
      </c>
      <c r="C38">
        <v>2.4954333656E-2</v>
      </c>
      <c r="D38" s="2">
        <v>4.3599999999999998E-9</v>
      </c>
      <c r="E38" s="2">
        <v>7.2818080000000003E-9</v>
      </c>
      <c r="F38">
        <v>0</v>
      </c>
      <c r="G38">
        <v>0</v>
      </c>
      <c r="H38" s="2">
        <v>2.838E-8</v>
      </c>
    </row>
    <row r="39" spans="1:8">
      <c r="A39">
        <f t="shared" si="0"/>
        <v>437</v>
      </c>
      <c r="B39">
        <v>2.7465430399999996E-3</v>
      </c>
      <c r="C39">
        <v>2.8616993024E-2</v>
      </c>
      <c r="D39" s="2">
        <v>4.3869529100000004E-9</v>
      </c>
      <c r="E39" s="2">
        <v>7.37E-9</v>
      </c>
      <c r="F39">
        <v>0</v>
      </c>
      <c r="G39">
        <v>0</v>
      </c>
      <c r="H39" s="2">
        <v>2.8699999999999999E-8</v>
      </c>
    </row>
    <row r="40" spans="1:8">
      <c r="A40">
        <f t="shared" si="0"/>
        <v>438</v>
      </c>
      <c r="B40">
        <v>2.9764327600000002E-3</v>
      </c>
      <c r="C40">
        <v>3.2729668063999996E-2</v>
      </c>
      <c r="D40" s="2">
        <v>4.4299999999999998E-9</v>
      </c>
      <c r="E40" s="2">
        <v>7.3823725400000002E-9</v>
      </c>
      <c r="F40">
        <v>0</v>
      </c>
      <c r="G40">
        <v>0</v>
      </c>
      <c r="H40" s="2">
        <v>2.8889999999999999E-8</v>
      </c>
    </row>
    <row r="41" spans="1:8">
      <c r="A41">
        <f t="shared" si="0"/>
        <v>439</v>
      </c>
      <c r="B41">
        <v>3.2070776400000001E-3</v>
      </c>
      <c r="C41">
        <v>3.7234993728000008E-2</v>
      </c>
      <c r="D41" s="2">
        <v>4.4435956599999999E-9</v>
      </c>
      <c r="E41" s="2">
        <v>7.3993677799999999E-9</v>
      </c>
      <c r="F41">
        <v>0</v>
      </c>
      <c r="G41">
        <v>0</v>
      </c>
      <c r="H41" s="2">
        <v>2.9090000000000001E-8</v>
      </c>
    </row>
    <row r="42" spans="1:8">
      <c r="A42">
        <f t="shared" si="0"/>
        <v>440</v>
      </c>
      <c r="B42">
        <v>3.4321846999999998E-3</v>
      </c>
      <c r="C42">
        <v>4.2095404400000008E-2</v>
      </c>
      <c r="D42" s="2">
        <v>4.4639484399999997E-9</v>
      </c>
      <c r="E42" s="2">
        <v>7.4199999999999996E-9</v>
      </c>
      <c r="F42">
        <v>0</v>
      </c>
      <c r="G42">
        <v>0</v>
      </c>
      <c r="H42" s="2">
        <v>2.9180000000000001E-8</v>
      </c>
    </row>
    <row r="43" spans="1:8">
      <c r="A43">
        <f t="shared" si="0"/>
        <v>441</v>
      </c>
      <c r="B43">
        <v>3.5892691199999999E-3</v>
      </c>
      <c r="C43">
        <v>4.8076265824E-2</v>
      </c>
      <c r="D43" s="2">
        <v>4.49E-9</v>
      </c>
      <c r="E43" s="2">
        <v>7.3730746300000002E-9</v>
      </c>
      <c r="F43">
        <v>0</v>
      </c>
      <c r="G43">
        <v>0</v>
      </c>
      <c r="H43" s="2">
        <v>2.894E-8</v>
      </c>
    </row>
    <row r="44" spans="1:8">
      <c r="A44">
        <f t="shared" si="0"/>
        <v>442</v>
      </c>
      <c r="B44">
        <v>3.7177402300000001E-3</v>
      </c>
      <c r="C44">
        <v>5.4425546024000002E-2</v>
      </c>
      <c r="D44" s="2">
        <v>4.4532861200000001E-9</v>
      </c>
      <c r="E44" s="2">
        <v>7.31337313E-9</v>
      </c>
      <c r="F44">
        <v>0</v>
      </c>
      <c r="G44">
        <v>0</v>
      </c>
      <c r="H44" s="2">
        <v>2.845003774E-8</v>
      </c>
    </row>
    <row r="45" spans="1:8">
      <c r="A45">
        <f t="shared" si="0"/>
        <v>443</v>
      </c>
      <c r="B45">
        <v>3.7880102000000006E-3</v>
      </c>
      <c r="C45">
        <v>6.0678095696000016E-2</v>
      </c>
      <c r="D45" s="2">
        <v>4.3999999999999997E-9</v>
      </c>
      <c r="E45" s="2">
        <v>7.2799999999999997E-9</v>
      </c>
      <c r="F45">
        <v>0</v>
      </c>
      <c r="G45">
        <v>0</v>
      </c>
      <c r="H45" s="2">
        <v>2.8460000000000001E-8</v>
      </c>
    </row>
    <row r="46" spans="1:8">
      <c r="A46">
        <f t="shared" si="0"/>
        <v>444</v>
      </c>
      <c r="B46">
        <v>3.8263528800000003E-3</v>
      </c>
      <c r="C46">
        <v>6.7169602752000013E-2</v>
      </c>
      <c r="D46" s="2">
        <v>4.3400000000000003E-9</v>
      </c>
      <c r="E46" s="2">
        <v>7.1429679700000001E-9</v>
      </c>
      <c r="F46">
        <v>0</v>
      </c>
      <c r="G46">
        <v>0</v>
      </c>
      <c r="H46" s="2">
        <v>2.7679428870000001E-8</v>
      </c>
    </row>
    <row r="47" spans="1:8">
      <c r="A47">
        <f t="shared" si="0"/>
        <v>445</v>
      </c>
      <c r="B47">
        <v>3.7793043599999997E-3</v>
      </c>
      <c r="C47">
        <v>7.2849349560000012E-2</v>
      </c>
      <c r="D47" s="2">
        <v>4.2700000000000004E-9</v>
      </c>
      <c r="E47" s="2">
        <v>7.0900000000000001E-9</v>
      </c>
      <c r="F47">
        <v>0</v>
      </c>
      <c r="G47">
        <v>0</v>
      </c>
      <c r="H47" s="2">
        <v>2.7730000000000001E-8</v>
      </c>
    </row>
    <row r="48" spans="1:8">
      <c r="A48">
        <f t="shared" si="0"/>
        <v>446</v>
      </c>
      <c r="B48">
        <v>3.7202799360000001E-3</v>
      </c>
      <c r="C48">
        <v>7.9958863296000007E-2</v>
      </c>
      <c r="D48" s="2">
        <v>4.1899999999999998E-9</v>
      </c>
      <c r="E48" s="2">
        <v>6.8800000000000002E-9</v>
      </c>
      <c r="F48">
        <v>0</v>
      </c>
      <c r="G48">
        <v>0</v>
      </c>
      <c r="H48" s="2">
        <v>2.6659999999999999E-8</v>
      </c>
    </row>
    <row r="49" spans="1:8">
      <c r="A49">
        <f t="shared" si="0"/>
        <v>447</v>
      </c>
      <c r="B49">
        <v>3.5823950160000003E-3</v>
      </c>
      <c r="C49">
        <v>8.5921939375999998E-2</v>
      </c>
      <c r="D49" s="2">
        <v>4.1000000000000003E-9</v>
      </c>
      <c r="E49" s="2">
        <v>6.6899999999999999E-9</v>
      </c>
      <c r="F49">
        <v>0</v>
      </c>
      <c r="G49">
        <v>0</v>
      </c>
      <c r="H49" s="2">
        <v>2.597E-8</v>
      </c>
    </row>
    <row r="50" spans="1:8">
      <c r="A50">
        <f t="shared" si="0"/>
        <v>448</v>
      </c>
      <c r="B50">
        <v>3.4107847839999999E-3</v>
      </c>
      <c r="C50">
        <v>9.1428764024000006E-2</v>
      </c>
      <c r="D50" s="2">
        <v>3.9300000000000003E-9</v>
      </c>
      <c r="E50" s="2">
        <v>6.4499999999999999E-9</v>
      </c>
      <c r="F50">
        <v>0</v>
      </c>
      <c r="G50">
        <v>0</v>
      </c>
      <c r="H50" s="2">
        <v>2.503E-8</v>
      </c>
    </row>
    <row r="51" spans="1:8">
      <c r="A51">
        <f t="shared" si="0"/>
        <v>449</v>
      </c>
      <c r="B51">
        <v>3.182205656E-3</v>
      </c>
      <c r="C51">
        <v>9.5550653015999992E-2</v>
      </c>
      <c r="D51" s="2">
        <v>3.8499999999999997E-9</v>
      </c>
      <c r="E51" s="2">
        <v>6.2300000000000002E-9</v>
      </c>
      <c r="F51">
        <v>0</v>
      </c>
      <c r="G51">
        <v>0</v>
      </c>
      <c r="H51" s="2">
        <v>2.36E-8</v>
      </c>
    </row>
    <row r="52" spans="1:8">
      <c r="A52">
        <f t="shared" si="0"/>
        <v>450</v>
      </c>
      <c r="B52">
        <v>2.9255091600000004E-3</v>
      </c>
      <c r="C52">
        <v>9.870110666000001E-2</v>
      </c>
      <c r="D52" s="2">
        <v>3.7300000000000001E-9</v>
      </c>
      <c r="E52" s="2">
        <v>6.11300208E-9</v>
      </c>
      <c r="F52">
        <v>0</v>
      </c>
      <c r="G52">
        <v>0</v>
      </c>
      <c r="H52" s="2">
        <v>2.2720000000000001E-8</v>
      </c>
    </row>
    <row r="53" spans="1:8">
      <c r="A53">
        <f t="shared" si="0"/>
        <v>451</v>
      </c>
      <c r="B53">
        <v>2.6697520639999998E-3</v>
      </c>
      <c r="C53">
        <v>0.10249940959999999</v>
      </c>
      <c r="D53" s="2">
        <v>3.5199999999999998E-9</v>
      </c>
      <c r="E53" s="2">
        <v>6E-9</v>
      </c>
      <c r="F53">
        <v>0</v>
      </c>
      <c r="G53">
        <v>0</v>
      </c>
      <c r="H53" s="2">
        <v>2.222E-8</v>
      </c>
    </row>
    <row r="54" spans="1:8">
      <c r="A54">
        <f t="shared" si="0"/>
        <v>452</v>
      </c>
      <c r="B54">
        <v>2.3966589920000002E-3</v>
      </c>
      <c r="C54">
        <v>0.10488675204</v>
      </c>
      <c r="D54" s="2">
        <v>3.3678977E-9</v>
      </c>
      <c r="E54" s="2">
        <v>5.7699999999999997E-9</v>
      </c>
      <c r="F54">
        <v>0</v>
      </c>
      <c r="G54">
        <v>0</v>
      </c>
      <c r="H54" s="2">
        <v>2.091E-8</v>
      </c>
    </row>
    <row r="55" spans="1:8">
      <c r="A55">
        <f t="shared" si="0"/>
        <v>453</v>
      </c>
      <c r="B55">
        <v>2.1207970560000004E-3</v>
      </c>
      <c r="C55">
        <v>0.10610297176</v>
      </c>
      <c r="D55" s="2">
        <v>3.3099999999999999E-9</v>
      </c>
      <c r="E55" s="2">
        <v>5.5999999999999997E-9</v>
      </c>
      <c r="F55">
        <v>0</v>
      </c>
      <c r="G55">
        <v>0</v>
      </c>
      <c r="H55" s="2">
        <v>2.0109999999999999E-8</v>
      </c>
    </row>
    <row r="56" spans="1:8">
      <c r="A56">
        <f t="shared" si="0"/>
        <v>454</v>
      </c>
      <c r="B56">
        <v>1.84233588E-3</v>
      </c>
      <c r="C56">
        <v>0.10581468090000001</v>
      </c>
      <c r="D56" s="2">
        <v>3.2253609599999998E-9</v>
      </c>
      <c r="E56" s="2">
        <v>5.3599999999999997E-9</v>
      </c>
      <c r="F56">
        <v>0</v>
      </c>
      <c r="G56">
        <v>0</v>
      </c>
      <c r="H56" s="2">
        <v>1.9049999999999999E-8</v>
      </c>
    </row>
    <row r="57" spans="1:8">
      <c r="A57">
        <f t="shared" si="0"/>
        <v>455</v>
      </c>
      <c r="B57">
        <v>1.5770574400000002E-3</v>
      </c>
      <c r="C57">
        <v>0.10459270236</v>
      </c>
      <c r="D57" s="2">
        <v>3.1800000000000002E-9</v>
      </c>
      <c r="E57" s="2">
        <v>5.3160031999999996E-9</v>
      </c>
      <c r="F57">
        <v>0</v>
      </c>
      <c r="G57">
        <v>0</v>
      </c>
      <c r="H57" s="2">
        <v>1.8670000000000001E-8</v>
      </c>
    </row>
    <row r="58" spans="1:8">
      <c r="A58">
        <f t="shared" si="0"/>
        <v>456</v>
      </c>
      <c r="B58">
        <v>1.374344046E-3</v>
      </c>
      <c r="C58">
        <v>0.10545589352199998</v>
      </c>
      <c r="D58" s="2">
        <v>2.98E-9</v>
      </c>
      <c r="E58" s="2">
        <v>5.1899999999999997E-9</v>
      </c>
      <c r="F58">
        <v>0</v>
      </c>
      <c r="G58">
        <v>0</v>
      </c>
      <c r="H58" s="2">
        <v>1.8040000000000001E-8</v>
      </c>
    </row>
    <row r="59" spans="1:8">
      <c r="A59">
        <f t="shared" si="0"/>
        <v>457</v>
      </c>
      <c r="B59">
        <v>1.185160152E-3</v>
      </c>
      <c r="C59">
        <v>0.10521479630400002</v>
      </c>
      <c r="D59" s="2">
        <v>2.9560901299999998E-9</v>
      </c>
      <c r="E59" s="2">
        <v>5.1470673100000003E-9</v>
      </c>
      <c r="F59">
        <v>0</v>
      </c>
      <c r="G59">
        <v>0</v>
      </c>
      <c r="H59" s="2">
        <v>1.7529999999999999E-8</v>
      </c>
    </row>
    <row r="60" spans="1:8">
      <c r="A60">
        <f t="shared" si="0"/>
        <v>458</v>
      </c>
      <c r="B60">
        <v>1.013531878E-3</v>
      </c>
      <c r="C60">
        <v>0.104266523826</v>
      </c>
      <c r="D60" s="2">
        <v>2.9244214399999999E-9</v>
      </c>
      <c r="E60" s="2">
        <v>5.0768010400000002E-9</v>
      </c>
      <c r="F60">
        <v>0</v>
      </c>
      <c r="G60">
        <v>0</v>
      </c>
      <c r="H60" s="2">
        <v>1.719E-8</v>
      </c>
    </row>
    <row r="61" spans="1:8">
      <c r="A61">
        <f t="shared" si="0"/>
        <v>459</v>
      </c>
      <c r="B61">
        <v>8.5709661600000004E-4</v>
      </c>
      <c r="C61">
        <v>0.102507074692</v>
      </c>
      <c r="D61" s="2">
        <v>2.8927527400000002E-9</v>
      </c>
      <c r="E61" s="2">
        <v>5.0000000000000001E-9</v>
      </c>
      <c r="F61">
        <v>0</v>
      </c>
      <c r="G61">
        <v>0</v>
      </c>
      <c r="H61" s="2">
        <v>1.6980000000000001E-8</v>
      </c>
    </row>
    <row r="62" spans="1:8">
      <c r="A62">
        <f t="shared" si="0"/>
        <v>460</v>
      </c>
      <c r="B62">
        <v>7.1992713E-4</v>
      </c>
      <c r="C62">
        <v>0.10061468079000001</v>
      </c>
      <c r="D62" s="2">
        <v>2.8499999999999999E-9</v>
      </c>
      <c r="E62" s="2">
        <v>4.9427267499999997E-9</v>
      </c>
      <c r="F62">
        <v>0</v>
      </c>
      <c r="G62">
        <v>0</v>
      </c>
      <c r="H62" s="2">
        <v>1.6680000000000001E-8</v>
      </c>
    </row>
    <row r="63" spans="1:8">
      <c r="A63">
        <f t="shared" si="0"/>
        <v>461</v>
      </c>
      <c r="B63">
        <v>6.1543173600000004E-4</v>
      </c>
      <c r="C63">
        <v>0.10238480716800001</v>
      </c>
      <c r="D63" s="2">
        <v>2.8271410800000001E-9</v>
      </c>
      <c r="E63" s="2">
        <v>4.8795809400000003E-9</v>
      </c>
      <c r="F63">
        <v>0</v>
      </c>
      <c r="G63">
        <v>0</v>
      </c>
      <c r="H63" s="2">
        <v>1.6149999999999999E-8</v>
      </c>
    </row>
    <row r="64" spans="1:8">
      <c r="A64">
        <f t="shared" si="0"/>
        <v>462</v>
      </c>
      <c r="B64">
        <v>5.2363895999999995E-4</v>
      </c>
      <c r="C64">
        <v>0.10353042647999999</v>
      </c>
      <c r="D64" s="2">
        <v>2.7919735200000002E-9</v>
      </c>
      <c r="E64" s="2">
        <v>4.81643513E-9</v>
      </c>
      <c r="F64">
        <v>0</v>
      </c>
      <c r="G64">
        <v>0</v>
      </c>
      <c r="H64" s="2">
        <v>1.5840000000000002E-8</v>
      </c>
    </row>
    <row r="65" spans="1:8">
      <c r="A65">
        <f t="shared" si="0"/>
        <v>463</v>
      </c>
      <c r="B65">
        <v>4.4252522599999995E-4</v>
      </c>
      <c r="C65">
        <v>0.10408317098800002</v>
      </c>
      <c r="D65" s="2">
        <v>2.7568059599999999E-9</v>
      </c>
      <c r="E65" s="2">
        <v>4.7799999999999996E-9</v>
      </c>
      <c r="F65">
        <v>0</v>
      </c>
      <c r="G65">
        <v>0</v>
      </c>
      <c r="H65" s="2">
        <v>1.550299213E-8</v>
      </c>
    </row>
    <row r="66" spans="1:8">
      <c r="A66">
        <f t="shared" si="0"/>
        <v>464</v>
      </c>
      <c r="B66">
        <v>3.7063660800000004E-4</v>
      </c>
      <c r="C66">
        <v>0.10408567750400001</v>
      </c>
      <c r="D66" s="2">
        <v>2.7216383900000002E-9</v>
      </c>
      <c r="E66" s="2">
        <v>4.7221544700000001E-9</v>
      </c>
      <c r="F66">
        <v>0</v>
      </c>
      <c r="G66">
        <v>0</v>
      </c>
      <c r="H66" s="2">
        <v>1.5539999999999999E-8</v>
      </c>
    </row>
    <row r="67" spans="1:8">
      <c r="A67">
        <f t="shared" si="0"/>
        <v>465</v>
      </c>
      <c r="B67">
        <v>3.0735865999999995E-4</v>
      </c>
      <c r="C67">
        <v>0.10375359288000001</v>
      </c>
      <c r="D67" s="2">
        <v>2.6799999999999998E-9</v>
      </c>
      <c r="E67" s="2">
        <v>4.6815040699999997E-9</v>
      </c>
      <c r="F67">
        <v>0</v>
      </c>
      <c r="G67">
        <v>0</v>
      </c>
      <c r="H67" s="2">
        <v>1.52E-8</v>
      </c>
    </row>
    <row r="68" spans="1:8">
      <c r="A68">
        <f t="shared" ref="A68:A131" si="1">A67+1</f>
        <v>466</v>
      </c>
      <c r="B68">
        <v>2.6542612600000001E-4</v>
      </c>
      <c r="C68">
        <v>0.10745789114200001</v>
      </c>
      <c r="D68" s="2">
        <v>2.65990973E-9</v>
      </c>
      <c r="E68" s="2">
        <v>4.6299999999999999E-9</v>
      </c>
      <c r="F68">
        <v>0</v>
      </c>
      <c r="G68">
        <v>0</v>
      </c>
      <c r="H68" s="2">
        <v>1.4909999999999999E-8</v>
      </c>
    </row>
    <row r="69" spans="1:8">
      <c r="A69">
        <f t="shared" si="1"/>
        <v>467</v>
      </c>
      <c r="B69">
        <v>2.2902917400000002E-4</v>
      </c>
      <c r="C69">
        <v>0.11062340446800002</v>
      </c>
      <c r="D69" s="2">
        <v>2.6352892899999998E-9</v>
      </c>
      <c r="E69" s="2">
        <v>4.5909711000000003E-9</v>
      </c>
      <c r="F69">
        <v>0</v>
      </c>
      <c r="G69">
        <v>0</v>
      </c>
      <c r="H69" s="2">
        <v>1.4759999999999999E-8</v>
      </c>
    </row>
    <row r="70" spans="1:8">
      <c r="A70">
        <f t="shared" si="1"/>
        <v>468</v>
      </c>
      <c r="B70">
        <v>1.95657098E-4</v>
      </c>
      <c r="C70">
        <v>0.11248563072600001</v>
      </c>
      <c r="D70" s="2">
        <v>2.6106688599999999E-9</v>
      </c>
      <c r="E70" s="2">
        <v>4.5377256599999999E-9</v>
      </c>
      <c r="F70">
        <v>0</v>
      </c>
      <c r="G70">
        <v>0</v>
      </c>
      <c r="H70" s="2">
        <v>1.4425315440000001E-8</v>
      </c>
    </row>
    <row r="71" spans="1:8">
      <c r="A71">
        <f t="shared" si="1"/>
        <v>469</v>
      </c>
      <c r="B71">
        <v>1.6647874400000002E-4</v>
      </c>
      <c r="C71">
        <v>0.11395971468800001</v>
      </c>
      <c r="D71" s="2">
        <v>2.5860484200000002E-9</v>
      </c>
      <c r="E71" s="2">
        <v>4.4844802200000004E-9</v>
      </c>
      <c r="F71" s="2">
        <v>1.460662516E-8</v>
      </c>
      <c r="G71" s="2">
        <v>1.425E-8</v>
      </c>
      <c r="H71">
        <v>0</v>
      </c>
    </row>
    <row r="72" spans="1:8">
      <c r="A72">
        <f t="shared" si="1"/>
        <v>470</v>
      </c>
      <c r="B72">
        <v>1.398549E-4</v>
      </c>
      <c r="C72">
        <v>0.11433604258000001</v>
      </c>
      <c r="D72" s="2">
        <v>2.5599999999999998E-9</v>
      </c>
      <c r="E72" s="2">
        <v>4.42E-9</v>
      </c>
      <c r="F72" s="2">
        <v>1.446E-8</v>
      </c>
      <c r="G72" s="2">
        <v>1.3860860310000001E-8</v>
      </c>
      <c r="H72">
        <v>0</v>
      </c>
    </row>
    <row r="73" spans="1:8">
      <c r="A73">
        <f t="shared" si="1"/>
        <v>471</v>
      </c>
      <c r="B73">
        <v>1.25291232E-4</v>
      </c>
      <c r="C73">
        <v>0.119294654424</v>
      </c>
      <c r="D73" s="2">
        <v>2.5375927699999999E-9</v>
      </c>
      <c r="E73" s="2">
        <v>4.3860596500000004E-9</v>
      </c>
      <c r="F73" s="2">
        <v>1.4309313139999999E-8</v>
      </c>
      <c r="G73" s="2">
        <v>1.3680000000000001E-8</v>
      </c>
      <c r="H73">
        <v>0</v>
      </c>
    </row>
    <row r="74" spans="1:8">
      <c r="A74">
        <f t="shared" si="1"/>
        <v>472</v>
      </c>
      <c r="B74">
        <v>1.11970716E-4</v>
      </c>
      <c r="C74">
        <v>0.12299415185200001</v>
      </c>
      <c r="D74" s="2">
        <v>2.5138059E-9</v>
      </c>
      <c r="E74" s="2">
        <v>4.3430427300000003E-9</v>
      </c>
      <c r="F74" s="2">
        <v>1.415633156E-8</v>
      </c>
      <c r="G74" s="2">
        <v>1.3460267559999999E-8</v>
      </c>
      <c r="H74">
        <v>0</v>
      </c>
    </row>
    <row r="75" spans="1:8">
      <c r="A75">
        <f t="shared" si="1"/>
        <v>473</v>
      </c>
      <c r="B75">
        <v>1.0027036799999999E-4</v>
      </c>
      <c r="C75">
        <v>0.12614619993599999</v>
      </c>
      <c r="D75" s="2">
        <v>2.4900190300000001E-9</v>
      </c>
      <c r="E75" s="2">
        <v>4.3000258100000002E-9</v>
      </c>
      <c r="F75" s="2">
        <v>1.397E-8</v>
      </c>
      <c r="G75" s="2">
        <v>1.323E-8</v>
      </c>
      <c r="H75">
        <v>0</v>
      </c>
    </row>
    <row r="76" spans="1:8">
      <c r="A76">
        <f t="shared" si="1"/>
        <v>474</v>
      </c>
      <c r="B76">
        <v>8.9837369999999999E-5</v>
      </c>
      <c r="C76">
        <v>0.12872554328999999</v>
      </c>
      <c r="D76" s="2">
        <v>2.4600000000000002E-9</v>
      </c>
      <c r="E76" s="2">
        <v>4.2700000000000004E-9</v>
      </c>
      <c r="F76" s="2">
        <v>1.3864431320000001E-8</v>
      </c>
      <c r="G76" s="2">
        <v>1.2978334709999999E-8</v>
      </c>
      <c r="H76">
        <v>0</v>
      </c>
    </row>
    <row r="77" spans="1:8">
      <c r="A77">
        <f t="shared" si="1"/>
        <v>475</v>
      </c>
      <c r="B77">
        <v>8.0547120000000008E-5</v>
      </c>
      <c r="C77">
        <v>0.13090249452</v>
      </c>
      <c r="D77" s="2">
        <v>2.4065862500000001E-9</v>
      </c>
      <c r="E77" s="2">
        <v>4.1970296200000003E-9</v>
      </c>
      <c r="F77" s="2">
        <v>1.3729433010000001E-8</v>
      </c>
      <c r="G77" s="2">
        <v>1.274E-8</v>
      </c>
      <c r="H77">
        <v>0</v>
      </c>
    </row>
    <row r="78" spans="1:8">
      <c r="A78">
        <f t="shared" si="1"/>
        <v>476</v>
      </c>
      <c r="B78">
        <v>7.3651184000000014E-5</v>
      </c>
      <c r="C78">
        <v>0.13669405780800001</v>
      </c>
      <c r="D78" s="2">
        <v>2.3400000000000002E-9</v>
      </c>
      <c r="E78" s="2">
        <v>4.1409847899999999E-9</v>
      </c>
      <c r="F78" s="2">
        <v>1.357E-8</v>
      </c>
      <c r="G78" s="2">
        <v>1.254966523E-8</v>
      </c>
      <c r="H78">
        <v>0</v>
      </c>
    </row>
    <row r="79" spans="1:8">
      <c r="A79">
        <f t="shared" si="1"/>
        <v>477</v>
      </c>
      <c r="B79">
        <v>6.7325999999999999E-5</v>
      </c>
      <c r="C79">
        <v>0.1416034095</v>
      </c>
      <c r="D79" s="2">
        <v>2.31295698E-9</v>
      </c>
      <c r="E79" s="2">
        <v>4.0599999999999996E-9</v>
      </c>
      <c r="F79" s="2">
        <v>1.343601227E-8</v>
      </c>
      <c r="G79" s="2">
        <v>1.2414676029999999E-8</v>
      </c>
      <c r="H79">
        <v>0</v>
      </c>
    </row>
    <row r="80" spans="1:8">
      <c r="A80">
        <f t="shared" si="1"/>
        <v>478</v>
      </c>
      <c r="B80">
        <v>6.1976880000000012E-5</v>
      </c>
      <c r="C80">
        <v>0.14681404696</v>
      </c>
      <c r="D80" s="2">
        <v>2.2879171400000002E-9</v>
      </c>
      <c r="E80" s="2">
        <v>4.0491834000000001E-9</v>
      </c>
      <c r="F80" s="2">
        <v>1.3329999999999999E-8</v>
      </c>
      <c r="G80" s="2">
        <v>1.2240000000000001E-8</v>
      </c>
      <c r="H80">
        <v>0</v>
      </c>
    </row>
    <row r="81" spans="1:8">
      <c r="A81">
        <f t="shared" si="1"/>
        <v>479</v>
      </c>
      <c r="B81">
        <v>5.6972031999999997E-5</v>
      </c>
      <c r="C81">
        <v>0.15125417126400001</v>
      </c>
      <c r="D81" s="2">
        <v>2.2628772999999999E-9</v>
      </c>
      <c r="E81" s="2">
        <v>4.0296940200000001E-9</v>
      </c>
      <c r="F81" s="2">
        <v>1.316E-8</v>
      </c>
      <c r="G81" s="2">
        <v>1.2073118840000001E-8</v>
      </c>
      <c r="H81">
        <v>0</v>
      </c>
    </row>
    <row r="82" spans="1:8">
      <c r="A82">
        <f t="shared" si="1"/>
        <v>480</v>
      </c>
      <c r="B82">
        <v>5.2964799999999998E-5</v>
      </c>
      <c r="C82">
        <v>0.15697707424000001</v>
      </c>
      <c r="D82" s="2">
        <v>2.23E-9</v>
      </c>
      <c r="E82" s="2">
        <v>4.0102046400000001E-9</v>
      </c>
      <c r="F82" s="2">
        <v>1.309E-8</v>
      </c>
      <c r="G82" s="2">
        <v>1.188E-8</v>
      </c>
      <c r="H82">
        <v>0</v>
      </c>
    </row>
    <row r="83" spans="1:8">
      <c r="A83">
        <f t="shared" si="1"/>
        <v>481</v>
      </c>
      <c r="B83">
        <v>5.1249699999999998E-5</v>
      </c>
      <c r="C83">
        <v>0.16470116089</v>
      </c>
      <c r="D83" s="2">
        <v>2.21843651E-9</v>
      </c>
      <c r="E83" s="2">
        <v>3.99071526E-9</v>
      </c>
      <c r="F83" s="2">
        <v>1.3067510189999999E-8</v>
      </c>
      <c r="G83" s="2">
        <v>1.170526805E-8</v>
      </c>
      <c r="H83">
        <v>0</v>
      </c>
    </row>
    <row r="84" spans="1:8">
      <c r="A84">
        <f t="shared" si="1"/>
        <v>482</v>
      </c>
      <c r="B84">
        <v>5.0009899999999997E-5</v>
      </c>
      <c r="C84">
        <v>0.17321428963999999</v>
      </c>
      <c r="D84" s="2">
        <v>2.2016046399999999E-9</v>
      </c>
      <c r="E84" s="2">
        <v>3.97122588E-9</v>
      </c>
      <c r="F84" s="2">
        <v>1.3026767770000001E-8</v>
      </c>
      <c r="G84" s="2">
        <v>1.1609999999999999E-8</v>
      </c>
      <c r="H84">
        <v>0</v>
      </c>
    </row>
    <row r="85" spans="1:8">
      <c r="A85">
        <f t="shared" si="1"/>
        <v>483</v>
      </c>
      <c r="B85">
        <v>4.8937500000000004E-5</v>
      </c>
      <c r="C85">
        <v>0.18172940625000003</v>
      </c>
      <c r="D85" s="2">
        <v>2.1847727699999998E-9</v>
      </c>
      <c r="E85" s="2">
        <v>3.9600000000000004E-9</v>
      </c>
      <c r="F85" s="2">
        <v>1.3000000000000001E-8</v>
      </c>
      <c r="G85" s="2">
        <v>1.1473819099999999E-8</v>
      </c>
      <c r="H85">
        <v>0</v>
      </c>
    </row>
    <row r="86" spans="1:8">
      <c r="A86">
        <f t="shared" si="1"/>
        <v>484</v>
      </c>
      <c r="B86">
        <v>4.81755E-5</v>
      </c>
      <c r="C86">
        <v>0.19093877670000001</v>
      </c>
      <c r="D86" s="2">
        <v>2.1679409000000001E-9</v>
      </c>
      <c r="E86" s="2">
        <v>3.9800140500000002E-9</v>
      </c>
      <c r="F86" s="2">
        <v>1.3000000000000001E-8</v>
      </c>
      <c r="G86" s="2">
        <v>1.1373316580000001E-8</v>
      </c>
      <c r="H86">
        <v>0</v>
      </c>
    </row>
    <row r="87" spans="1:8">
      <c r="A87">
        <f t="shared" si="1"/>
        <v>485</v>
      </c>
      <c r="B87">
        <v>4.78111E-5</v>
      </c>
      <c r="C87">
        <v>0.20144250763000002</v>
      </c>
      <c r="D87" s="2">
        <v>2.1511090300000001E-9</v>
      </c>
      <c r="E87" s="2">
        <v>3.9940688700000002E-9</v>
      </c>
      <c r="F87" s="2">
        <v>1.3000000000000001E-8</v>
      </c>
      <c r="G87" s="2">
        <v>1.131E-8</v>
      </c>
      <c r="H87">
        <v>0</v>
      </c>
    </row>
    <row r="88" spans="1:8">
      <c r="A88">
        <f t="shared" si="1"/>
        <v>486</v>
      </c>
      <c r="B88">
        <v>4.7806400000000004E-5</v>
      </c>
      <c r="C88">
        <v>0.21244590483199999</v>
      </c>
      <c r="D88" s="2">
        <v>2.1400000000000001E-9</v>
      </c>
      <c r="E88" s="2">
        <v>4.0081236800000003E-9</v>
      </c>
      <c r="F88" s="2">
        <v>1.3119999999999999E-8</v>
      </c>
      <c r="G88" s="2">
        <v>1.1302847819999999E-8</v>
      </c>
      <c r="H88">
        <v>0</v>
      </c>
    </row>
    <row r="89" spans="1:8">
      <c r="A89">
        <f t="shared" si="1"/>
        <v>487</v>
      </c>
      <c r="B89">
        <v>4.7954100000000002E-5</v>
      </c>
      <c r="C89">
        <v>0.22415952228599997</v>
      </c>
      <c r="D89" s="2">
        <v>2.12930908E-9</v>
      </c>
      <c r="E89" s="2">
        <v>4.0199999999999998E-9</v>
      </c>
      <c r="F89" s="2">
        <v>1.3241991699999999E-8</v>
      </c>
      <c r="G89" s="2">
        <v>1.1297627250000001E-8</v>
      </c>
      <c r="H89">
        <v>0</v>
      </c>
    </row>
    <row r="90" spans="1:8">
      <c r="A90">
        <f t="shared" si="1"/>
        <v>488</v>
      </c>
      <c r="B90">
        <v>4.8168000000000004E-5</v>
      </c>
      <c r="C90">
        <v>0.23626596672000003</v>
      </c>
      <c r="D90" s="2">
        <v>2.1213307799999999E-9</v>
      </c>
      <c r="E90" s="2">
        <v>4.0365438900000004E-9</v>
      </c>
      <c r="F90" s="2">
        <v>1.3319999999999999E-8</v>
      </c>
      <c r="G90" s="2">
        <v>1.1290000000000001E-8</v>
      </c>
      <c r="H90">
        <v>0</v>
      </c>
    </row>
    <row r="91" spans="1:8">
      <c r="A91">
        <f t="shared" si="1"/>
        <v>489</v>
      </c>
      <c r="B91">
        <v>4.9061399999999998E-5</v>
      </c>
      <c r="C91">
        <v>0.251960707068</v>
      </c>
      <c r="D91" s="2">
        <v>2.1133524799999998E-9</v>
      </c>
      <c r="E91" s="2">
        <v>4.05086761E-9</v>
      </c>
      <c r="F91" s="2">
        <v>1.3410000000000001E-8</v>
      </c>
      <c r="G91" s="2">
        <v>1.13048522E-8</v>
      </c>
      <c r="H91">
        <v>0</v>
      </c>
    </row>
    <row r="92" spans="1:8">
      <c r="A92">
        <f t="shared" si="1"/>
        <v>490</v>
      </c>
      <c r="B92">
        <v>5.0086400000000002E-5</v>
      </c>
      <c r="C92">
        <v>0.26877363967999995</v>
      </c>
      <c r="D92" s="2">
        <v>2.1053741800000002E-9</v>
      </c>
      <c r="E92" s="2">
        <v>4.0651913199999998E-9</v>
      </c>
      <c r="F92" s="2">
        <v>1.357226678E-8</v>
      </c>
      <c r="G92" s="2">
        <v>1.1332407310000001E-8</v>
      </c>
      <c r="H92">
        <v>0</v>
      </c>
    </row>
    <row r="93" spans="1:8">
      <c r="A93">
        <f t="shared" si="1"/>
        <v>491</v>
      </c>
      <c r="B93">
        <v>5.16956E-5</v>
      </c>
      <c r="C93">
        <v>0.28500921583199995</v>
      </c>
      <c r="D93" s="2">
        <v>2.0973958800000001E-9</v>
      </c>
      <c r="E93" s="2">
        <v>4.0795150400000002E-9</v>
      </c>
      <c r="F93" s="2">
        <v>1.377E-8</v>
      </c>
      <c r="G93" s="2">
        <v>1.135996242E-8</v>
      </c>
      <c r="H93">
        <v>0</v>
      </c>
    </row>
    <row r="94" spans="1:8">
      <c r="A94">
        <f t="shared" si="1"/>
        <v>492</v>
      </c>
      <c r="B94">
        <v>5.3443799999999998E-5</v>
      </c>
      <c r="C94">
        <v>0.302504734512</v>
      </c>
      <c r="D94" s="2">
        <v>2.09E-9</v>
      </c>
      <c r="E94" s="2">
        <v>4.0899999999999997E-9</v>
      </c>
      <c r="F94" s="2">
        <v>1.3825361599999999E-8</v>
      </c>
      <c r="G94" s="2">
        <v>1.14E-8</v>
      </c>
      <c r="H94">
        <v>0</v>
      </c>
    </row>
    <row r="95" spans="1:8">
      <c r="A95">
        <f t="shared" si="1"/>
        <v>493</v>
      </c>
      <c r="B95">
        <v>5.5656599999999998E-5</v>
      </c>
      <c r="C95">
        <v>0.32321234691600004</v>
      </c>
      <c r="D95" s="2">
        <v>2.09E-9</v>
      </c>
      <c r="E95" s="2">
        <v>4.1280604900000002E-9</v>
      </c>
      <c r="F95" s="2">
        <v>1.390017456E-8</v>
      </c>
      <c r="G95" s="2">
        <v>1.138512485E-8</v>
      </c>
      <c r="H95">
        <v>0</v>
      </c>
    </row>
    <row r="96" spans="1:8">
      <c r="A96">
        <f t="shared" si="1"/>
        <v>494</v>
      </c>
      <c r="B96">
        <v>5.8188799999999994E-5</v>
      </c>
      <c r="C96">
        <v>0.34647240806399998</v>
      </c>
      <c r="D96" s="2">
        <v>2.09E-9</v>
      </c>
      <c r="E96" s="2">
        <v>4.1580766600000002E-9</v>
      </c>
      <c r="F96" s="2">
        <v>1.3949999999999999E-8</v>
      </c>
      <c r="G96" s="2">
        <v>1.135793078E-8</v>
      </c>
      <c r="H96">
        <v>0</v>
      </c>
    </row>
    <row r="97" spans="1:8">
      <c r="A97">
        <f t="shared" si="1"/>
        <v>495</v>
      </c>
      <c r="B97">
        <v>6.1191800000000006E-5</v>
      </c>
      <c r="C97">
        <v>0.37334952933999993</v>
      </c>
      <c r="D97" s="2">
        <v>2.09E-9</v>
      </c>
      <c r="E97" s="2">
        <v>4.1880928200000003E-9</v>
      </c>
      <c r="F97" s="2">
        <v>1.4100000000000001E-8</v>
      </c>
      <c r="G97" s="2">
        <v>1.1330736709999999E-8</v>
      </c>
      <c r="H97">
        <v>0</v>
      </c>
    </row>
    <row r="98" spans="1:8">
      <c r="A98">
        <f t="shared" si="1"/>
        <v>496</v>
      </c>
      <c r="B98">
        <v>6.440450000000001E-5</v>
      </c>
      <c r="C98">
        <v>0.39840108463999996</v>
      </c>
      <c r="D98" s="2">
        <v>2.09E-9</v>
      </c>
      <c r="E98" s="2">
        <v>4.2199999999999999E-9</v>
      </c>
      <c r="F98" s="2">
        <v>1.433E-8</v>
      </c>
      <c r="G98" s="2">
        <v>1.1290000000000001E-8</v>
      </c>
      <c r="H98">
        <v>0</v>
      </c>
    </row>
    <row r="99" spans="1:8">
      <c r="A99">
        <f t="shared" si="1"/>
        <v>497</v>
      </c>
      <c r="B99">
        <v>6.7772000000000001E-5</v>
      </c>
      <c r="C99">
        <v>0.42496703687999998</v>
      </c>
      <c r="D99" s="2">
        <v>2.09E-9</v>
      </c>
      <c r="E99" s="2">
        <v>4.23095906E-9</v>
      </c>
      <c r="F99" s="2">
        <v>1.438927096E-8</v>
      </c>
      <c r="G99" s="2">
        <v>1.12768901E-8</v>
      </c>
      <c r="H99">
        <v>0</v>
      </c>
    </row>
    <row r="100" spans="1:8">
      <c r="A100">
        <f t="shared" si="1"/>
        <v>498</v>
      </c>
      <c r="B100">
        <v>7.1592000000000002E-5</v>
      </c>
      <c r="C100">
        <v>0.45497861472000006</v>
      </c>
      <c r="D100" s="2">
        <v>2.09E-9</v>
      </c>
      <c r="E100" s="2">
        <v>4.24265497E-9</v>
      </c>
      <c r="F100" s="2">
        <v>1.445E-8</v>
      </c>
      <c r="G100" s="2">
        <v>1.1250774759999999E-8</v>
      </c>
      <c r="H100">
        <v>0</v>
      </c>
    </row>
    <row r="101" spans="1:8">
      <c r="A101">
        <f t="shared" si="1"/>
        <v>499</v>
      </c>
      <c r="B101">
        <v>7.5563700000000003E-5</v>
      </c>
      <c r="C101">
        <v>0.48661360398600001</v>
      </c>
      <c r="D101" s="2">
        <v>2.05844753E-9</v>
      </c>
      <c r="E101" s="2">
        <v>4.2543508800000001E-9</v>
      </c>
      <c r="F101" s="2">
        <v>1.445736278E-8</v>
      </c>
      <c r="G101" s="2">
        <v>1.122465941E-8</v>
      </c>
      <c r="H101">
        <v>0</v>
      </c>
    </row>
    <row r="102" spans="1:8">
      <c r="A102">
        <f t="shared" si="1"/>
        <v>500</v>
      </c>
      <c r="B102">
        <v>7.9536000000000006E-5</v>
      </c>
      <c r="C102">
        <v>0.51892467839999989</v>
      </c>
      <c r="D102" s="2">
        <v>2.0344897E-9</v>
      </c>
      <c r="E102" s="2">
        <v>4.2700000000000004E-9</v>
      </c>
      <c r="F102" s="2">
        <v>1.4463671920000001E-8</v>
      </c>
      <c r="G102" s="2">
        <v>1.1198544070000001E-8</v>
      </c>
      <c r="H102">
        <v>0</v>
      </c>
    </row>
    <row r="103" spans="1:8">
      <c r="A103">
        <f t="shared" si="1"/>
        <v>501</v>
      </c>
      <c r="B103">
        <v>8.3646600000000006E-5</v>
      </c>
      <c r="C103">
        <v>0.55180992847200006</v>
      </c>
      <c r="D103" s="2">
        <v>2.0105318600000001E-9</v>
      </c>
      <c r="E103" s="2">
        <v>4.2569313400000003E-9</v>
      </c>
      <c r="F103" s="2">
        <v>1.447E-8</v>
      </c>
      <c r="G103" s="2">
        <v>1.117E-8</v>
      </c>
      <c r="H103">
        <v>0</v>
      </c>
    </row>
    <row r="104" spans="1:8">
      <c r="A104">
        <f t="shared" si="1"/>
        <v>502</v>
      </c>
      <c r="B104">
        <v>8.8620000000000002E-5</v>
      </c>
      <c r="C104">
        <v>0.59104577280000004</v>
      </c>
      <c r="D104" s="2">
        <v>1.99E-9</v>
      </c>
      <c r="E104" s="2">
        <v>4.2371901700000001E-9</v>
      </c>
      <c r="F104" s="2">
        <v>1.443106851E-8</v>
      </c>
      <c r="G104" s="2">
        <v>1.0849019209999999E-8</v>
      </c>
      <c r="H104">
        <v>0</v>
      </c>
    </row>
    <row r="105" spans="1:8">
      <c r="A105">
        <f t="shared" si="1"/>
        <v>503</v>
      </c>
      <c r="B105">
        <v>9.3725600000000003E-5</v>
      </c>
      <c r="C105">
        <v>0.63189424617599999</v>
      </c>
      <c r="D105" s="2">
        <v>1.9581615600000001E-9</v>
      </c>
      <c r="E105" s="2">
        <v>4.2174489999999998E-9</v>
      </c>
      <c r="F105" s="2">
        <v>1.4392019880000001E-8</v>
      </c>
      <c r="G105" s="2">
        <v>1.047E-8</v>
      </c>
      <c r="H105">
        <v>0</v>
      </c>
    </row>
    <row r="106" spans="1:8">
      <c r="A106">
        <f t="shared" si="1"/>
        <v>504</v>
      </c>
      <c r="B106">
        <v>9.9100300000000004E-5</v>
      </c>
      <c r="C106">
        <v>0.67531701234399999</v>
      </c>
      <c r="D106" s="2">
        <v>1.9303064100000001E-9</v>
      </c>
      <c r="E106" s="2">
        <v>4.1977078299999996E-9</v>
      </c>
      <c r="F106" s="2">
        <v>1.4359999999999999E-8</v>
      </c>
      <c r="G106" s="2">
        <v>1.028991017E-8</v>
      </c>
      <c r="H106">
        <v>0</v>
      </c>
    </row>
    <row r="107" spans="1:8">
      <c r="A107">
        <f t="shared" si="1"/>
        <v>505</v>
      </c>
      <c r="B107">
        <v>1.0451550000000001E-4</v>
      </c>
      <c r="C107">
        <v>0.71979824850000018</v>
      </c>
      <c r="D107" s="2">
        <v>1.9000000000000001E-9</v>
      </c>
      <c r="E107" s="2">
        <v>4.18E-9</v>
      </c>
      <c r="F107" s="2">
        <v>1.423698842E-8</v>
      </c>
      <c r="G107" s="2">
        <v>1.006E-8</v>
      </c>
      <c r="H107">
        <v>0</v>
      </c>
    </row>
    <row r="108" spans="1:8">
      <c r="A108">
        <f t="shared" si="1"/>
        <v>506</v>
      </c>
      <c r="B108">
        <v>1.099715E-4</v>
      </c>
      <c r="C108">
        <v>0.76131070020000013</v>
      </c>
      <c r="D108" s="2">
        <v>1.85172049E-9</v>
      </c>
      <c r="E108" s="2">
        <v>4.1696690599999997E-9</v>
      </c>
      <c r="F108" s="2">
        <v>1.4090000000000001E-8</v>
      </c>
      <c r="G108" s="2">
        <v>9.8543405799999998E-9</v>
      </c>
      <c r="H108">
        <v>0</v>
      </c>
    </row>
    <row r="109" spans="1:8">
      <c r="A109">
        <f t="shared" si="1"/>
        <v>507</v>
      </c>
      <c r="B109">
        <v>1.156197E-4</v>
      </c>
      <c r="C109">
        <v>0.80455124442000003</v>
      </c>
      <c r="D109" s="2">
        <v>1.8E-9</v>
      </c>
      <c r="E109" s="2">
        <v>4.1603028399999996E-9</v>
      </c>
      <c r="F109" s="2">
        <v>1.402984502E-8</v>
      </c>
      <c r="G109" s="2">
        <v>9.5599999999999992E-9</v>
      </c>
      <c r="H109">
        <v>0</v>
      </c>
    </row>
    <row r="110" spans="1:8">
      <c r="A110">
        <f t="shared" si="1"/>
        <v>508</v>
      </c>
      <c r="B110">
        <v>1.2136819999999999E-4</v>
      </c>
      <c r="C110">
        <v>0.84889773808000002</v>
      </c>
      <c r="D110" s="2">
        <v>1.76068409E-9</v>
      </c>
      <c r="E110" s="2">
        <v>4.1509366200000004E-9</v>
      </c>
      <c r="F110" s="2">
        <v>1.3927887440000001E-8</v>
      </c>
      <c r="G110" s="2">
        <v>9.3676036899999995E-9</v>
      </c>
      <c r="H110">
        <v>0</v>
      </c>
    </row>
    <row r="111" spans="1:8">
      <c r="A111">
        <f t="shared" si="1"/>
        <v>509</v>
      </c>
      <c r="B111">
        <v>1.2722450000000001E-4</v>
      </c>
      <c r="C111">
        <v>0.89441367989999987</v>
      </c>
      <c r="D111" s="2">
        <v>1.72225211E-9</v>
      </c>
      <c r="E111" s="2">
        <v>4.1415704000000003E-9</v>
      </c>
      <c r="F111" s="2">
        <v>1.384E-8</v>
      </c>
      <c r="G111" s="2">
        <v>9.1371889399999994E-9</v>
      </c>
      <c r="H111">
        <v>0</v>
      </c>
    </row>
    <row r="112" spans="1:8">
      <c r="A112">
        <f t="shared" si="1"/>
        <v>510</v>
      </c>
      <c r="B112">
        <v>1.3311289999999999E-4</v>
      </c>
      <c r="C112">
        <v>0.94057575139999994</v>
      </c>
      <c r="D112" s="2">
        <v>1.6999999999999999E-9</v>
      </c>
      <c r="E112" s="2">
        <v>4.1322041800000003E-9</v>
      </c>
      <c r="F112" s="2">
        <v>1.3768027239999999E-8</v>
      </c>
      <c r="G112" s="2">
        <v>8.8599999999999996E-9</v>
      </c>
      <c r="H112">
        <v>0</v>
      </c>
    </row>
    <row r="113" spans="1:8">
      <c r="A113">
        <f t="shared" si="1"/>
        <v>511</v>
      </c>
      <c r="B113">
        <v>1.3898560000000001E-4</v>
      </c>
      <c r="C113">
        <v>0.97844750515199985</v>
      </c>
      <c r="D113" s="2">
        <v>1.61965699E-9</v>
      </c>
      <c r="E113" s="2">
        <v>4.1199999999999998E-9</v>
      </c>
      <c r="F113" s="2">
        <v>1.370478229E-8</v>
      </c>
      <c r="G113" s="2">
        <v>8.5486201200000003E-9</v>
      </c>
      <c r="H113">
        <v>0</v>
      </c>
    </row>
    <row r="114" spans="1:8">
      <c r="A114">
        <f t="shared" si="1"/>
        <v>512</v>
      </c>
      <c r="B114">
        <v>1.448512E-4</v>
      </c>
      <c r="C114">
        <v>1.0159631406079999</v>
      </c>
      <c r="D114" s="2">
        <v>1.55E-9</v>
      </c>
      <c r="E114" s="2">
        <v>4.1213195799999998E-9</v>
      </c>
      <c r="F114" s="2">
        <v>1.364153734E-8</v>
      </c>
      <c r="G114" s="2">
        <v>8.1579301700000007E-9</v>
      </c>
      <c r="H114">
        <v>0</v>
      </c>
    </row>
    <row r="115" spans="1:8">
      <c r="A115">
        <f t="shared" si="1"/>
        <v>513</v>
      </c>
      <c r="B115">
        <v>1.5065320000000001E-4</v>
      </c>
      <c r="C115">
        <v>1.052728404832</v>
      </c>
      <c r="D115" s="2">
        <v>1.5177214E-9</v>
      </c>
      <c r="E115" s="2">
        <v>4.1232127999999999E-9</v>
      </c>
      <c r="F115" s="2">
        <v>1.358E-8</v>
      </c>
      <c r="G115" s="2">
        <v>7.9200000000000008E-9</v>
      </c>
      <c r="H115">
        <v>0</v>
      </c>
    </row>
    <row r="116" spans="1:8">
      <c r="A116">
        <f t="shared" si="1"/>
        <v>514</v>
      </c>
      <c r="B116">
        <v>1.5639699999999999E-4</v>
      </c>
      <c r="C116">
        <v>1.0887858669599999</v>
      </c>
      <c r="D116" s="2">
        <v>1.47569198E-9</v>
      </c>
      <c r="E116" s="2">
        <v>4.1251060200000001E-9</v>
      </c>
      <c r="F116" s="2">
        <v>1.343082682E-8</v>
      </c>
      <c r="G116" s="2">
        <v>7.5108823499999999E-9</v>
      </c>
      <c r="H116">
        <v>0</v>
      </c>
    </row>
    <row r="117" spans="1:8">
      <c r="A117">
        <f t="shared" si="1"/>
        <v>515</v>
      </c>
      <c r="B117">
        <v>1.620635E-4</v>
      </c>
      <c r="C117">
        <v>1.1240076105999999</v>
      </c>
      <c r="D117" s="2">
        <v>1.43366256E-9</v>
      </c>
      <c r="E117" s="2">
        <v>4.1269992400000003E-9</v>
      </c>
      <c r="F117" s="2">
        <v>1.3319999999999999E-8</v>
      </c>
      <c r="G117" s="2">
        <v>7.0800000000000004E-9</v>
      </c>
      <c r="H117">
        <v>0</v>
      </c>
    </row>
    <row r="118" spans="1:8">
      <c r="A118">
        <f t="shared" si="1"/>
        <v>516</v>
      </c>
      <c r="B118">
        <v>1.6749580000000001E-4</v>
      </c>
      <c r="C118">
        <v>1.1518384673559998</v>
      </c>
      <c r="D118" s="2">
        <v>1.4100000000000001E-9</v>
      </c>
      <c r="E118" s="2">
        <v>4.1288924600000004E-9</v>
      </c>
      <c r="F118" s="2">
        <v>1.330879191E-8</v>
      </c>
      <c r="G118" s="2">
        <v>6.88580762E-9</v>
      </c>
      <c r="H118">
        <v>0</v>
      </c>
    </row>
    <row r="119" spans="1:8">
      <c r="A119">
        <f t="shared" si="1"/>
        <v>517</v>
      </c>
      <c r="B119">
        <v>1.7280480000000001E-4</v>
      </c>
      <c r="C119">
        <v>1.1781900385919999</v>
      </c>
      <c r="D119" s="2">
        <v>1.2900000000000001E-9</v>
      </c>
      <c r="E119" s="2">
        <v>4.1299999999999996E-9</v>
      </c>
      <c r="F119" s="2">
        <v>1.32997312E-8</v>
      </c>
      <c r="G119" s="2">
        <v>6.5228312200000004E-9</v>
      </c>
      <c r="H119">
        <v>0</v>
      </c>
    </row>
    <row r="120" spans="1:8">
      <c r="A120">
        <f t="shared" si="1"/>
        <v>518</v>
      </c>
      <c r="B120">
        <v>1.778917E-4</v>
      </c>
      <c r="C120">
        <v>1.2024162521420001</v>
      </c>
      <c r="D120" s="2">
        <v>1.2594117600000001E-9</v>
      </c>
      <c r="E120" s="2">
        <v>4.1579423399999999E-9</v>
      </c>
      <c r="F120" s="2">
        <v>1.329E-8</v>
      </c>
      <c r="G120" s="2">
        <v>6.0799999999999997E-9</v>
      </c>
      <c r="H120">
        <v>0</v>
      </c>
    </row>
    <row r="121" spans="1:8">
      <c r="A121">
        <f t="shared" si="1"/>
        <v>519</v>
      </c>
      <c r="B121">
        <v>1.8293919999999998E-4</v>
      </c>
      <c r="C121">
        <v>1.225780450816</v>
      </c>
      <c r="D121" s="2">
        <v>1.20318339E-9</v>
      </c>
      <c r="E121" s="2">
        <v>4.1776895700000002E-9</v>
      </c>
      <c r="F121" s="2">
        <v>1.32411931E-8</v>
      </c>
      <c r="G121" s="2">
        <v>5.9170903900000002E-9</v>
      </c>
      <c r="H121">
        <v>0</v>
      </c>
    </row>
    <row r="122" spans="1:8">
      <c r="A122">
        <f t="shared" si="1"/>
        <v>520</v>
      </c>
      <c r="B122">
        <v>1.8770160000000001E-4</v>
      </c>
      <c r="C122">
        <v>1.2466577167200001</v>
      </c>
      <c r="D122" s="2">
        <v>1.1599999999999999E-9</v>
      </c>
      <c r="E122" s="2">
        <v>4.1974368100000004E-9</v>
      </c>
      <c r="F122" s="2">
        <v>1.318E-8</v>
      </c>
      <c r="G122" s="2">
        <v>5.7082319E-9</v>
      </c>
      <c r="H122">
        <v>0</v>
      </c>
    </row>
    <row r="123" spans="1:8">
      <c r="A123">
        <f t="shared" si="1"/>
        <v>521</v>
      </c>
      <c r="B123">
        <v>1.9237830000000001E-4</v>
      </c>
      <c r="C123">
        <v>1.2659415555840001</v>
      </c>
      <c r="D123" s="2">
        <v>1.10236257E-9</v>
      </c>
      <c r="E123" s="2">
        <v>4.2171840399999999E-9</v>
      </c>
      <c r="F123" s="2">
        <v>1.3206439080000001E-8</v>
      </c>
      <c r="G123" s="2">
        <v>5.4999999999999996E-9</v>
      </c>
      <c r="H123">
        <v>0</v>
      </c>
    </row>
    <row r="124" spans="1:8">
      <c r="A124">
        <f t="shared" si="1"/>
        <v>522</v>
      </c>
      <c r="B124">
        <v>1.9673110000000002E-4</v>
      </c>
      <c r="C124">
        <v>1.2825411909860001</v>
      </c>
      <c r="D124" s="2">
        <v>1.0399999999999999E-9</v>
      </c>
      <c r="E124" s="2">
        <v>4.2299999999999997E-9</v>
      </c>
      <c r="F124" s="2">
        <v>1.3237951680000001E-8</v>
      </c>
      <c r="G124" s="2">
        <v>5.3765761899999998E-9</v>
      </c>
      <c r="H124">
        <v>0</v>
      </c>
    </row>
    <row r="125" spans="1:8">
      <c r="A125">
        <f t="shared" si="1"/>
        <v>523</v>
      </c>
      <c r="B125">
        <v>2.0106760000000002E-4</v>
      </c>
      <c r="C125">
        <v>1.2985026035039999</v>
      </c>
      <c r="D125" s="2">
        <v>1.0199918199999999E-9</v>
      </c>
      <c r="E125" s="2">
        <v>4.2699957700000003E-9</v>
      </c>
      <c r="F125" s="2">
        <v>1.3270000000000001E-8</v>
      </c>
      <c r="G125" s="2">
        <v>5.2535215300000003E-9</v>
      </c>
      <c r="H125">
        <v>0</v>
      </c>
    </row>
    <row r="126" spans="1:8">
      <c r="A126">
        <f t="shared" si="1"/>
        <v>524</v>
      </c>
      <c r="B126">
        <v>2.053775E-4</v>
      </c>
      <c r="C126">
        <v>1.3137628995500001</v>
      </c>
      <c r="D126" s="2">
        <v>9.8999455000000001E-10</v>
      </c>
      <c r="E126" s="2">
        <v>4.2996003399999998E-9</v>
      </c>
      <c r="F126" s="2">
        <v>1.3331005380000001E-8</v>
      </c>
      <c r="G126" s="2">
        <v>5.1600000000000004E-9</v>
      </c>
      <c r="H126">
        <v>0</v>
      </c>
    </row>
    <row r="127" spans="1:8">
      <c r="A127">
        <f t="shared" si="1"/>
        <v>525</v>
      </c>
      <c r="B127">
        <v>2.0924209999999998E-4</v>
      </c>
      <c r="C127">
        <v>1.32567424876</v>
      </c>
      <c r="D127" s="2">
        <v>9.5999727000000003E-10</v>
      </c>
      <c r="E127" s="2">
        <v>4.3292049100000001E-9</v>
      </c>
      <c r="F127" s="2">
        <v>1.342E-8</v>
      </c>
      <c r="G127" s="2">
        <v>4.9079674799999999E-9</v>
      </c>
      <c r="H127">
        <v>0</v>
      </c>
    </row>
    <row r="128" spans="1:8">
      <c r="A128">
        <f t="shared" si="1"/>
        <v>526</v>
      </c>
      <c r="B128">
        <v>2.1285249999999998E-4</v>
      </c>
      <c r="C128">
        <v>1.3370840633499999</v>
      </c>
      <c r="D128" s="2">
        <v>9.2999999999999999E-10</v>
      </c>
      <c r="E128" s="2">
        <v>4.3699999999999996E-9</v>
      </c>
      <c r="F128" s="2">
        <v>1.3495073419999999E-8</v>
      </c>
      <c r="G128" s="2">
        <v>4.7600000000000001E-9</v>
      </c>
      <c r="H128">
        <v>0</v>
      </c>
    </row>
    <row r="129" spans="1:8">
      <c r="A129">
        <f t="shared" si="1"/>
        <v>527</v>
      </c>
      <c r="B129">
        <v>2.163232E-4</v>
      </c>
      <c r="C129">
        <v>1.3472349308159997</v>
      </c>
      <c r="D129" s="2">
        <v>9.0443181999999999E-10</v>
      </c>
      <c r="E129" s="2">
        <v>4.4105079799999996E-9</v>
      </c>
      <c r="F129" s="2">
        <v>1.3627711979999999E-8</v>
      </c>
      <c r="G129" s="2">
        <v>4.6971679500000004E-9</v>
      </c>
      <c r="H129">
        <v>0</v>
      </c>
    </row>
    <row r="130" spans="1:8">
      <c r="A130">
        <f t="shared" si="1"/>
        <v>528</v>
      </c>
      <c r="B130">
        <v>2.1975519999999999E-4</v>
      </c>
      <c r="C130">
        <v>1.3567729999039999</v>
      </c>
      <c r="D130" s="2">
        <v>8.7886363999999998E-10</v>
      </c>
      <c r="E130" s="2">
        <v>4.4756333399999998E-9</v>
      </c>
      <c r="F130" s="2">
        <v>1.37E-8</v>
      </c>
      <c r="G130" s="2">
        <v>4.64777168E-9</v>
      </c>
      <c r="H130">
        <v>0</v>
      </c>
    </row>
    <row r="131" spans="1:8">
      <c r="A131">
        <f t="shared" si="1"/>
        <v>529</v>
      </c>
      <c r="B131">
        <v>2.227086E-4</v>
      </c>
      <c r="C131">
        <v>1.363012265376</v>
      </c>
      <c r="D131" s="2">
        <v>8.3999999999999999E-10</v>
      </c>
      <c r="E131" s="2">
        <v>4.5699999999999997E-9</v>
      </c>
      <c r="F131" s="2">
        <v>1.3899959579999999E-8</v>
      </c>
      <c r="G131" s="2">
        <v>4.5800000000000003E-9</v>
      </c>
      <c r="H131">
        <v>0</v>
      </c>
    </row>
    <row r="132" spans="1:8">
      <c r="A132">
        <f t="shared" ref="A132:A195" si="2">A131+1</f>
        <v>530</v>
      </c>
      <c r="B132">
        <v>2.2565009999999999E-4</v>
      </c>
      <c r="C132">
        <v>1.3688612016299999</v>
      </c>
      <c r="D132" s="2">
        <v>8.2933807000000004E-10</v>
      </c>
      <c r="E132" s="2">
        <v>4.5987979100000003E-9</v>
      </c>
      <c r="F132" s="2">
        <v>1.404E-8</v>
      </c>
      <c r="G132" s="2">
        <v>4.5590492100000003E-9</v>
      </c>
      <c r="H132">
        <v>0</v>
      </c>
    </row>
    <row r="133" spans="1:8">
      <c r="A133">
        <f t="shared" si="2"/>
        <v>531</v>
      </c>
      <c r="B133">
        <v>2.2853510000000001E-4</v>
      </c>
      <c r="C133">
        <v>1.3700039346719999</v>
      </c>
      <c r="D133" s="2">
        <v>8.0712572000000005E-10</v>
      </c>
      <c r="E133" s="2">
        <v>4.6510627200000004E-9</v>
      </c>
      <c r="F133" s="2">
        <v>1.4364034970000001E-8</v>
      </c>
      <c r="G133" s="2">
        <v>4.5256880699999998E-9</v>
      </c>
      <c r="H133">
        <v>0</v>
      </c>
    </row>
    <row r="134" spans="1:8">
      <c r="A134">
        <f t="shared" si="2"/>
        <v>532</v>
      </c>
      <c r="B134">
        <v>2.3128639999999998E-4</v>
      </c>
      <c r="C134">
        <v>1.3699417272959999</v>
      </c>
      <c r="D134" s="2">
        <v>7.8491336999999995E-10</v>
      </c>
      <c r="E134" s="2">
        <v>4.7033275299999997E-9</v>
      </c>
      <c r="F134" s="2">
        <v>1.455E-8</v>
      </c>
      <c r="G134" s="2">
        <v>4.49232694E-9</v>
      </c>
      <c r="H134">
        <v>0</v>
      </c>
    </row>
    <row r="135" spans="1:8">
      <c r="A135">
        <f t="shared" si="2"/>
        <v>533</v>
      </c>
      <c r="B135">
        <v>2.3387330000000002E-4</v>
      </c>
      <c r="C135">
        <v>1.368523647348</v>
      </c>
      <c r="D135" s="2">
        <v>7.6270101999999996E-10</v>
      </c>
      <c r="E135" s="2">
        <v>4.7799999999999996E-9</v>
      </c>
      <c r="F135" s="2">
        <v>1.485838748E-8</v>
      </c>
      <c r="G135" s="2">
        <v>4.4589658000000003E-9</v>
      </c>
      <c r="H135">
        <v>0</v>
      </c>
    </row>
    <row r="136" spans="1:8">
      <c r="A136">
        <f t="shared" si="2"/>
        <v>534</v>
      </c>
      <c r="B136">
        <v>2.3626480000000003E-4</v>
      </c>
      <c r="C136">
        <v>1.3656058187040003</v>
      </c>
      <c r="D136" s="2">
        <v>7.4000000000000003E-10</v>
      </c>
      <c r="E136" s="2">
        <v>4.8190165500000003E-9</v>
      </c>
      <c r="F136" s="2">
        <v>1.5072992549999999E-8</v>
      </c>
      <c r="G136" s="2">
        <v>4.42E-9</v>
      </c>
      <c r="H136">
        <v>0</v>
      </c>
    </row>
    <row r="137" spans="1:8">
      <c r="A137">
        <f t="shared" si="2"/>
        <v>535</v>
      </c>
      <c r="B137">
        <v>2.3855909999999998E-4</v>
      </c>
      <c r="C137">
        <v>1.36179076644</v>
      </c>
      <c r="D137" s="2">
        <v>7.2849411999999998E-10</v>
      </c>
      <c r="E137" s="2">
        <v>4.8922183299999997E-9</v>
      </c>
      <c r="F137" s="2">
        <v>1.527E-8</v>
      </c>
      <c r="G137" s="2">
        <v>4.4514258700000002E-9</v>
      </c>
      <c r="H137">
        <v>0</v>
      </c>
    </row>
    <row r="138" spans="1:8">
      <c r="A138">
        <f t="shared" si="2"/>
        <v>536</v>
      </c>
      <c r="B138">
        <v>2.4067930000000001E-4</v>
      </c>
      <c r="C138">
        <v>1.3496043611640003</v>
      </c>
      <c r="D138" s="2">
        <v>7.1672941000000002E-10</v>
      </c>
      <c r="E138" s="2">
        <v>5.0099999999999999E-9</v>
      </c>
      <c r="F138" s="2">
        <v>1.549407522E-8</v>
      </c>
      <c r="G138" s="2">
        <v>4.4891973600000004E-9</v>
      </c>
      <c r="H138">
        <v>0</v>
      </c>
    </row>
    <row r="139" spans="1:8">
      <c r="A139">
        <f t="shared" si="2"/>
        <v>537</v>
      </c>
      <c r="B139">
        <v>2.4275440000000003E-4</v>
      </c>
      <c r="C139">
        <v>1.3367416688640004</v>
      </c>
      <c r="D139" s="2">
        <v>7.0496471000000001E-10</v>
      </c>
      <c r="E139" s="2">
        <v>5.05252009E-9</v>
      </c>
      <c r="F139" s="2">
        <v>1.5701168769999999E-8</v>
      </c>
      <c r="G139" s="2">
        <v>4.5269688399999999E-9</v>
      </c>
      <c r="H139">
        <v>0</v>
      </c>
    </row>
    <row r="140" spans="1:8">
      <c r="A140">
        <f t="shared" si="2"/>
        <v>538</v>
      </c>
      <c r="B140">
        <v>2.4456370000000002E-4</v>
      </c>
      <c r="C140">
        <v>1.3220233192679998</v>
      </c>
      <c r="D140" s="2">
        <v>6.9320000000000005E-10</v>
      </c>
      <c r="E140" s="2">
        <v>5.16126714E-9</v>
      </c>
      <c r="F140" s="2">
        <v>1.5908262320000001E-8</v>
      </c>
      <c r="G140" s="2">
        <v>4.5800000000000003E-9</v>
      </c>
      <c r="H140">
        <v>0</v>
      </c>
    </row>
    <row r="141" spans="1:8">
      <c r="A141">
        <f t="shared" si="2"/>
        <v>539</v>
      </c>
      <c r="B141">
        <v>2.4634870000000004E-4</v>
      </c>
      <c r="C141">
        <v>1.306810875864</v>
      </c>
      <c r="D141" s="2">
        <v>6.8143528999999998E-10</v>
      </c>
      <c r="E141" s="2">
        <v>5.2400000000000001E-9</v>
      </c>
      <c r="F141" s="2">
        <v>1.6140000000000001E-8</v>
      </c>
      <c r="G141" s="2">
        <v>4.6251279399999996E-9</v>
      </c>
      <c r="H141">
        <v>0</v>
      </c>
    </row>
    <row r="142" spans="1:8">
      <c r="A142">
        <f t="shared" si="2"/>
        <v>540</v>
      </c>
      <c r="B142">
        <v>2.4806900000000001E-4</v>
      </c>
      <c r="C142">
        <v>1.2909014622000001</v>
      </c>
      <c r="D142" s="2">
        <v>6.6967058999999997E-10</v>
      </c>
      <c r="E142" s="2">
        <v>5.3371013500000001E-9</v>
      </c>
      <c r="F142" s="2">
        <v>1.6359312150000001E-8</v>
      </c>
      <c r="G142" s="2">
        <v>4.7008459499999999E-9</v>
      </c>
      <c r="H142">
        <v>0</v>
      </c>
    </row>
    <row r="143" spans="1:8">
      <c r="A143">
        <f t="shared" si="2"/>
        <v>541</v>
      </c>
      <c r="B143">
        <v>2.4966389999999999E-4</v>
      </c>
      <c r="C143">
        <v>1.269021630588</v>
      </c>
      <c r="D143" s="2">
        <v>6.6E-10</v>
      </c>
      <c r="E143" s="2">
        <v>5.4131995799999997E-9</v>
      </c>
      <c r="F143" s="2">
        <v>1.660824763E-8</v>
      </c>
      <c r="G143" s="2">
        <v>4.77656397E-9</v>
      </c>
      <c r="H143">
        <v>0</v>
      </c>
    </row>
    <row r="144" spans="1:8">
      <c r="A144">
        <f t="shared" si="2"/>
        <v>542</v>
      </c>
      <c r="B144">
        <v>2.511387E-4</v>
      </c>
      <c r="C144">
        <v>1.2461602749479999</v>
      </c>
      <c r="D144" s="2">
        <v>6.5838030999999999E-10</v>
      </c>
      <c r="E144" s="2">
        <v>5.4599999999999998E-9</v>
      </c>
      <c r="F144" s="2">
        <v>1.6899999999999999E-8</v>
      </c>
      <c r="G144" s="2">
        <v>4.8699999999999999E-9</v>
      </c>
      <c r="H144">
        <v>0</v>
      </c>
    </row>
    <row r="145" spans="1:8">
      <c r="A145">
        <f t="shared" si="2"/>
        <v>543</v>
      </c>
      <c r="B145">
        <v>2.5239300000000001E-4</v>
      </c>
      <c r="C145">
        <v>1.2218748958800001</v>
      </c>
      <c r="D145" s="2">
        <v>6.5700536E-10</v>
      </c>
      <c r="E145" s="2">
        <v>5.5897930500000001E-9</v>
      </c>
      <c r="F145" s="2">
        <v>1.7191421030000001E-8</v>
      </c>
      <c r="G145" s="2">
        <v>4.93407605E-9</v>
      </c>
      <c r="H145">
        <v>0</v>
      </c>
    </row>
    <row r="146" spans="1:8">
      <c r="A146">
        <f t="shared" si="2"/>
        <v>544</v>
      </c>
      <c r="B146">
        <v>2.5356610000000003E-4</v>
      </c>
      <c r="C146">
        <v>1.196902990508</v>
      </c>
      <c r="D146" s="2">
        <v>6.5563041000000001E-10</v>
      </c>
      <c r="E146" s="2">
        <v>5.6999999999999998E-9</v>
      </c>
      <c r="F146" s="2">
        <v>1.77E-8</v>
      </c>
      <c r="G146" s="2">
        <v>5.0177262399999996E-9</v>
      </c>
      <c r="H146">
        <v>0</v>
      </c>
    </row>
    <row r="147" spans="1:8">
      <c r="A147">
        <f t="shared" si="2"/>
        <v>545</v>
      </c>
      <c r="B147">
        <v>2.545701E-4</v>
      </c>
      <c r="C147">
        <v>1.1708697179400001</v>
      </c>
      <c r="D147" s="2">
        <v>6.5425546999999995E-10</v>
      </c>
      <c r="E147" s="2">
        <v>5.7870917100000001E-9</v>
      </c>
      <c r="F147" s="2">
        <v>1.7906319699999999E-8</v>
      </c>
      <c r="G147" s="2">
        <v>5.10137643E-9</v>
      </c>
      <c r="H147">
        <v>0</v>
      </c>
    </row>
    <row r="148" spans="1:8">
      <c r="A148">
        <f t="shared" si="2"/>
        <v>546</v>
      </c>
      <c r="B148">
        <v>2.5554130000000002E-4</v>
      </c>
      <c r="C148">
        <v>1.1431282297680001</v>
      </c>
      <c r="D148" s="2">
        <v>6.5288051999999996E-10</v>
      </c>
      <c r="E148" s="2">
        <v>5.8927855399999999E-9</v>
      </c>
      <c r="F148" s="2">
        <v>1.8278066910000001E-8</v>
      </c>
      <c r="G148" s="2">
        <v>5.2000000000000002E-9</v>
      </c>
      <c r="H148">
        <v>0</v>
      </c>
    </row>
    <row r="149" spans="1:8">
      <c r="A149">
        <f t="shared" si="2"/>
        <v>547</v>
      </c>
      <c r="B149">
        <v>2.5638860000000001E-4</v>
      </c>
      <c r="C149">
        <v>1.1146032885520001</v>
      </c>
      <c r="D149" s="2">
        <v>6.5150556999999997E-10</v>
      </c>
      <c r="E149" s="2">
        <v>6.0099999999999997E-9</v>
      </c>
      <c r="F149" s="2">
        <v>1.8699999999999999E-8</v>
      </c>
      <c r="G149" s="2">
        <v>5.27869908E-9</v>
      </c>
      <c r="H149">
        <v>0</v>
      </c>
    </row>
    <row r="150" spans="1:8">
      <c r="A150">
        <f t="shared" si="2"/>
        <v>548</v>
      </c>
      <c r="B150">
        <v>2.5720460000000001E-4</v>
      </c>
      <c r="C150">
        <v>1.085732633888</v>
      </c>
      <c r="D150" s="2">
        <v>6.5000000000000003E-10</v>
      </c>
      <c r="E150" s="2">
        <v>6.0973200199999999E-9</v>
      </c>
      <c r="F150" s="2">
        <v>1.8922076070000001E-8</v>
      </c>
      <c r="G150" s="2">
        <v>5.3745566600000001E-9</v>
      </c>
      <c r="H150">
        <v>0</v>
      </c>
    </row>
    <row r="151" spans="1:8">
      <c r="A151">
        <f t="shared" si="2"/>
        <v>549</v>
      </c>
      <c r="B151">
        <v>2.5796990000000002E-4</v>
      </c>
      <c r="C151">
        <v>1.056448653276</v>
      </c>
      <c r="D151" s="2">
        <v>6.5195803E-10</v>
      </c>
      <c r="E151" s="2">
        <v>6.1953222799999999E-9</v>
      </c>
      <c r="F151" s="2">
        <v>1.917881141E-8</v>
      </c>
      <c r="G151" s="2">
        <v>5.4704142400000002E-9</v>
      </c>
      <c r="H151">
        <v>0</v>
      </c>
    </row>
    <row r="152" spans="1:8">
      <c r="A152">
        <f t="shared" si="2"/>
        <v>550</v>
      </c>
      <c r="B152">
        <v>2.5863649999999998E-4</v>
      </c>
      <c r="C152">
        <v>1.0265799957999999</v>
      </c>
      <c r="D152" s="2">
        <v>6.5412158999999996E-10</v>
      </c>
      <c r="E152" s="2">
        <v>6.2700000000000001E-9</v>
      </c>
      <c r="F152" s="2">
        <v>1.9510000000000001E-8</v>
      </c>
      <c r="G152" s="2">
        <v>5.5662718200000003E-9</v>
      </c>
      <c r="H152">
        <v>0</v>
      </c>
    </row>
    <row r="153" spans="1:8">
      <c r="A153">
        <f t="shared" si="2"/>
        <v>551</v>
      </c>
      <c r="B153">
        <v>2.592397E-4</v>
      </c>
      <c r="C153">
        <v>0.99417906470600004</v>
      </c>
      <c r="D153" s="2">
        <v>6.5628515999999996E-10</v>
      </c>
      <c r="E153" s="2">
        <v>6.3884884500000001E-9</v>
      </c>
      <c r="F153" s="2">
        <v>1.9677665759999999E-8</v>
      </c>
      <c r="G153" s="2">
        <v>5.6621294100000002E-9</v>
      </c>
      <c r="H153">
        <v>0</v>
      </c>
    </row>
    <row r="154" spans="1:8">
      <c r="A154">
        <f t="shared" si="2"/>
        <v>552</v>
      </c>
      <c r="B154">
        <v>2.5992259999999998E-4</v>
      </c>
      <c r="C154">
        <v>0.96191116117600006</v>
      </c>
      <c r="D154" s="2">
        <v>6.6E-10</v>
      </c>
      <c r="E154" s="2">
        <v>6.4841980200000003E-9</v>
      </c>
      <c r="F154" s="2">
        <v>1.9913814709999999E-8</v>
      </c>
      <c r="G154" s="2">
        <v>5.76E-9</v>
      </c>
      <c r="H154">
        <v>0</v>
      </c>
    </row>
    <row r="155" spans="1:8">
      <c r="A155">
        <f t="shared" si="2"/>
        <v>553</v>
      </c>
      <c r="B155">
        <v>2.6060610000000001E-4</v>
      </c>
      <c r="C155">
        <v>0.92946207989399998</v>
      </c>
      <c r="D155" s="2">
        <v>6.6256109000000003E-10</v>
      </c>
      <c r="E155" s="2">
        <v>6.5599999999999997E-9</v>
      </c>
      <c r="F155" s="2">
        <v>2.0149963670000001E-8</v>
      </c>
      <c r="G155" s="2">
        <v>5.8833056100000001E-9</v>
      </c>
      <c r="H155">
        <v>0</v>
      </c>
    </row>
    <row r="156" spans="1:8">
      <c r="A156">
        <f t="shared" si="2"/>
        <v>554</v>
      </c>
      <c r="B156">
        <v>2.610364E-4</v>
      </c>
      <c r="C156">
        <v>0.89596045644800004</v>
      </c>
      <c r="D156" s="2">
        <v>6.7161086000000003E-10</v>
      </c>
      <c r="E156" s="2">
        <v>6.6822030699999998E-9</v>
      </c>
      <c r="F156" s="2">
        <v>2.0289999999999998E-8</v>
      </c>
      <c r="G156" s="2">
        <v>6.0092561800000003E-9</v>
      </c>
      <c r="H156">
        <v>0</v>
      </c>
    </row>
    <row r="157" spans="1:8">
      <c r="A157">
        <f t="shared" si="2"/>
        <v>555</v>
      </c>
      <c r="B157">
        <v>2.6148880000000004E-4</v>
      </c>
      <c r="C157">
        <v>0.86241621128000001</v>
      </c>
      <c r="D157" s="2">
        <v>6.8066063000000002E-10</v>
      </c>
      <c r="E157" s="2">
        <v>6.8299999999999998E-9</v>
      </c>
      <c r="F157" s="2">
        <v>2.066306818E-8</v>
      </c>
      <c r="G157" s="2">
        <v>6.1352067499999997E-9</v>
      </c>
      <c r="H157">
        <v>0</v>
      </c>
    </row>
    <row r="158" spans="1:8">
      <c r="A158">
        <f t="shared" si="2"/>
        <v>556</v>
      </c>
      <c r="B158">
        <v>2.8295557200000004E-4</v>
      </c>
      <c r="C158">
        <v>0.82819523948999996</v>
      </c>
      <c r="D158" s="2">
        <v>6.8971040999999995E-10</v>
      </c>
      <c r="E158" s="2">
        <v>6.8778559699999997E-9</v>
      </c>
      <c r="F158" s="2">
        <v>2.0928219699999999E-8</v>
      </c>
      <c r="G158" s="2">
        <v>6.2900000000000004E-9</v>
      </c>
      <c r="H158">
        <v>0</v>
      </c>
    </row>
    <row r="159" spans="1:8">
      <c r="A159">
        <f t="shared" si="2"/>
        <v>557</v>
      </c>
      <c r="B159">
        <v>3.0431834400000002E-4</v>
      </c>
      <c r="C159">
        <v>0.79335267594000003</v>
      </c>
      <c r="D159" s="2">
        <v>6.9999999999999996E-10</v>
      </c>
      <c r="E159" s="2">
        <v>6.9666425499999998E-9</v>
      </c>
      <c r="F159" s="2">
        <v>2.1130000000000001E-8</v>
      </c>
      <c r="G159" s="2">
        <v>6.3740202100000002E-9</v>
      </c>
      <c r="H159">
        <v>0</v>
      </c>
    </row>
    <row r="160" spans="1:8">
      <c r="A160">
        <f t="shared" si="2"/>
        <v>558</v>
      </c>
      <c r="B160">
        <v>3.2555022000000001E-4</v>
      </c>
      <c r="C160">
        <v>0.75798067755000009</v>
      </c>
      <c r="D160" s="2">
        <v>7.1432535000000002E-10</v>
      </c>
      <c r="E160" s="2">
        <v>7.0999999999999999E-9</v>
      </c>
      <c r="F160" s="2">
        <v>2.1342034229999999E-8</v>
      </c>
      <c r="G160" s="2">
        <v>6.4829958399999997E-9</v>
      </c>
      <c r="H160">
        <v>0</v>
      </c>
    </row>
    <row r="161" spans="1:8">
      <c r="A161">
        <f t="shared" si="2"/>
        <v>559</v>
      </c>
      <c r="B161">
        <v>3.4684267200000001E-4</v>
      </c>
      <c r="C161">
        <v>0.72261517596000002</v>
      </c>
      <c r="D161" s="2">
        <v>7.3092483E-10</v>
      </c>
      <c r="E161" s="2">
        <v>7.1686168499999998E-9</v>
      </c>
      <c r="F161" s="2">
        <v>2.151316758E-8</v>
      </c>
      <c r="G161" s="2">
        <v>6.5919714700000001E-9</v>
      </c>
      <c r="H161">
        <v>0</v>
      </c>
    </row>
    <row r="162" spans="1:8">
      <c r="A162">
        <f t="shared" si="2"/>
        <v>560</v>
      </c>
      <c r="B162">
        <v>3.6817984000000006E-4</v>
      </c>
      <c r="C162">
        <v>0.68720767136000005</v>
      </c>
      <c r="D162" s="2">
        <v>7.4752430999999999E-10</v>
      </c>
      <c r="E162" s="2">
        <v>7.3600000000000002E-9</v>
      </c>
      <c r="F162" s="2">
        <v>2.166E-8</v>
      </c>
      <c r="G162" s="2">
        <v>6.7009470999999996E-9</v>
      </c>
      <c r="H162">
        <v>0</v>
      </c>
    </row>
    <row r="163" spans="1:8">
      <c r="A163">
        <f t="shared" si="2"/>
        <v>561</v>
      </c>
      <c r="B163">
        <v>3.9468959999999998E-4</v>
      </c>
      <c r="C163">
        <v>0.65462690803200008</v>
      </c>
      <c r="D163" s="2">
        <v>7.7000000000000003E-10</v>
      </c>
      <c r="E163" s="2">
        <v>7.4293372700000004E-9</v>
      </c>
      <c r="F163" s="2">
        <v>2.2049999999999999E-8</v>
      </c>
      <c r="G163" s="2">
        <v>6.8400000000000004E-9</v>
      </c>
      <c r="H163">
        <v>0</v>
      </c>
    </row>
    <row r="164" spans="1:8">
      <c r="A164">
        <f t="shared" si="2"/>
        <v>562</v>
      </c>
      <c r="B164">
        <v>4.2115407999999998E-4</v>
      </c>
      <c r="C164">
        <v>0.62190243665800005</v>
      </c>
      <c r="D164" s="2">
        <v>7.8128631E-10</v>
      </c>
      <c r="E164" s="2">
        <v>7.5428188800000006E-9</v>
      </c>
      <c r="F164" s="2">
        <v>2.213785141E-8</v>
      </c>
      <c r="G164" s="2">
        <v>6.9250430700000001E-9</v>
      </c>
      <c r="H164">
        <v>0</v>
      </c>
    </row>
    <row r="165" spans="1:8">
      <c r="A165">
        <f t="shared" si="2"/>
        <v>563</v>
      </c>
      <c r="B165">
        <v>4.4736656000000008E-4</v>
      </c>
      <c r="C165">
        <v>0.58879755059200012</v>
      </c>
      <c r="D165" s="2">
        <v>7.9875737000000001E-10</v>
      </c>
      <c r="E165" s="2">
        <v>7.61E-9</v>
      </c>
      <c r="F165" s="2">
        <v>2.227841365E-8</v>
      </c>
      <c r="G165" s="2">
        <v>7.0425058699999999E-9</v>
      </c>
      <c r="H165">
        <v>0</v>
      </c>
    </row>
    <row r="166" spans="1:8">
      <c r="A166">
        <f t="shared" si="2"/>
        <v>564</v>
      </c>
      <c r="B166">
        <v>4.7354597999999995E-4</v>
      </c>
      <c r="C166">
        <v>0.55568516104200005</v>
      </c>
      <c r="D166" s="2">
        <v>8.1622843000000002E-10</v>
      </c>
      <c r="E166" s="2">
        <v>7.8199999999999999E-9</v>
      </c>
      <c r="F166" s="2">
        <v>2.2469999999999999E-8</v>
      </c>
      <c r="G166" s="2">
        <v>7.1599686800000004E-9</v>
      </c>
      <c r="H166">
        <v>0</v>
      </c>
    </row>
    <row r="167" spans="1:8">
      <c r="A167">
        <f t="shared" si="2"/>
        <v>565</v>
      </c>
      <c r="B167">
        <v>4.9968479999999997E-4</v>
      </c>
      <c r="C167">
        <v>0.522565104</v>
      </c>
      <c r="D167" s="2">
        <v>8.3369949999999997E-10</v>
      </c>
      <c r="E167" s="2">
        <v>7.9105504899999996E-9</v>
      </c>
      <c r="F167" s="2">
        <v>2.254647947E-8</v>
      </c>
      <c r="G167" s="2">
        <v>7.2900000000000003E-9</v>
      </c>
      <c r="H167">
        <v>0</v>
      </c>
    </row>
    <row r="168" spans="1:8">
      <c r="A168">
        <f t="shared" si="2"/>
        <v>566</v>
      </c>
      <c r="B168">
        <v>5.7306989800000004E-4</v>
      </c>
      <c r="C168">
        <v>0.494086144994</v>
      </c>
      <c r="D168" s="2">
        <v>8.4999999999999996E-10</v>
      </c>
      <c r="E168" s="2">
        <v>7.9907546500000006E-9</v>
      </c>
      <c r="F168" s="2">
        <v>2.2666541439999999E-8</v>
      </c>
      <c r="G168" s="2">
        <v>7.3900456400000002E-9</v>
      </c>
      <c r="H168">
        <v>0</v>
      </c>
    </row>
    <row r="169" spans="1:8">
      <c r="A169">
        <f t="shared" si="2"/>
        <v>567</v>
      </c>
      <c r="B169">
        <v>6.4635761999999998E-4</v>
      </c>
      <c r="C169">
        <v>0.46560870376000002</v>
      </c>
      <c r="D169" s="2">
        <v>8.7515430999999999E-10</v>
      </c>
      <c r="E169" s="2">
        <v>8.0399999999999995E-9</v>
      </c>
      <c r="F169" s="2">
        <v>2.278E-8</v>
      </c>
      <c r="G169" s="2">
        <v>7.5020788399999996E-9</v>
      </c>
      <c r="H169">
        <v>0</v>
      </c>
    </row>
    <row r="170" spans="1:8">
      <c r="A170">
        <f t="shared" si="2"/>
        <v>568</v>
      </c>
      <c r="B170">
        <v>7.1945330799999996E-4</v>
      </c>
      <c r="C170">
        <v>0.43708626480399998</v>
      </c>
      <c r="D170" s="2">
        <v>8.9872909999999998E-10</v>
      </c>
      <c r="E170" s="2">
        <v>8.1271332800000004E-9</v>
      </c>
      <c r="F170" s="2">
        <v>2.2932163460000001E-8</v>
      </c>
      <c r="G170" s="2">
        <v>7.61411203E-9</v>
      </c>
      <c r="H170">
        <v>0</v>
      </c>
    </row>
    <row r="171" spans="1:8">
      <c r="A171">
        <f t="shared" si="2"/>
        <v>569</v>
      </c>
      <c r="B171">
        <v>7.9239907600000008E-4</v>
      </c>
      <c r="C171">
        <v>0.40857355800799999</v>
      </c>
      <c r="D171" s="2">
        <v>9.2230390000000001E-10</v>
      </c>
      <c r="E171" s="2">
        <v>8.1899999999999992E-9</v>
      </c>
      <c r="F171" s="2">
        <v>2.302E-8</v>
      </c>
      <c r="G171" s="2">
        <v>7.7261452300000003E-9</v>
      </c>
      <c r="H171">
        <v>0</v>
      </c>
    </row>
    <row r="172" spans="1:8">
      <c r="A172">
        <f t="shared" si="2"/>
        <v>570</v>
      </c>
      <c r="B172">
        <v>8.6503065000000004E-4</v>
      </c>
      <c r="C172">
        <v>0.38001058585000003</v>
      </c>
      <c r="D172" s="2">
        <v>9.4587870000000005E-10</v>
      </c>
      <c r="E172" s="2">
        <v>8.18722376E-9</v>
      </c>
      <c r="F172" s="2">
        <v>2.308958163E-8</v>
      </c>
      <c r="G172" s="2">
        <v>7.8299999999999996E-9</v>
      </c>
      <c r="H172">
        <v>0</v>
      </c>
    </row>
    <row r="173" spans="1:8">
      <c r="A173">
        <f t="shared" si="2"/>
        <v>571</v>
      </c>
      <c r="B173">
        <v>1.0682774159999999E-3</v>
      </c>
      <c r="C173">
        <v>0.35827615671799995</v>
      </c>
      <c r="D173" s="2">
        <v>9.5999999999999999E-10</v>
      </c>
      <c r="E173" s="2">
        <v>8.1844475300000006E-9</v>
      </c>
      <c r="F173" s="2">
        <v>2.3129999999999999E-8</v>
      </c>
      <c r="G173" s="2">
        <v>8.0026074400000005E-9</v>
      </c>
      <c r="H173">
        <v>0</v>
      </c>
    </row>
    <row r="174" spans="1:8">
      <c r="A174">
        <f t="shared" si="2"/>
        <v>572</v>
      </c>
      <c r="B174">
        <v>1.2707539200000001E-3</v>
      </c>
      <c r="C174">
        <v>0.33650923456000004</v>
      </c>
      <c r="D174" s="2">
        <v>1.0081292900000001E-9</v>
      </c>
      <c r="E174" s="2">
        <v>8.1799999999999995E-9</v>
      </c>
      <c r="F174" s="2">
        <v>2.316988528E-8</v>
      </c>
      <c r="G174" s="2">
        <v>8.1634717900000001E-9</v>
      </c>
      <c r="H174">
        <v>0</v>
      </c>
    </row>
    <row r="175" spans="1:8">
      <c r="A175">
        <f t="shared" si="2"/>
        <v>573</v>
      </c>
      <c r="B175">
        <v>1.472961012E-3</v>
      </c>
      <c r="C175">
        <v>0.31486369774599998</v>
      </c>
      <c r="D175" s="2">
        <v>1.0424828200000001E-9</v>
      </c>
      <c r="E175" s="2">
        <v>7.9699999999999996E-9</v>
      </c>
      <c r="F175" s="2">
        <v>2.3199999999999999E-8</v>
      </c>
      <c r="G175" s="2">
        <v>8.3243361299999997E-9</v>
      </c>
      <c r="H175">
        <v>0</v>
      </c>
    </row>
    <row r="176" spans="1:8">
      <c r="A176">
        <f t="shared" si="2"/>
        <v>574</v>
      </c>
      <c r="B176">
        <v>1.6748547359999996E-3</v>
      </c>
      <c r="C176">
        <v>0.29329784820799998</v>
      </c>
      <c r="D176" s="2">
        <v>1.07E-9</v>
      </c>
      <c r="E176" s="2">
        <v>7.8649999999999996E-9</v>
      </c>
      <c r="F176" s="2">
        <v>2.2959999999999998E-8</v>
      </c>
      <c r="G176" s="2">
        <v>8.5E-9</v>
      </c>
      <c r="H176">
        <v>0</v>
      </c>
    </row>
    <row r="177" spans="1:8">
      <c r="A177">
        <f t="shared" si="2"/>
        <v>575</v>
      </c>
      <c r="B177">
        <v>1.8727581599999998E-3</v>
      </c>
      <c r="C177">
        <v>0.27126381736999999</v>
      </c>
      <c r="D177" s="2">
        <v>1.1137236599999999E-9</v>
      </c>
      <c r="E177" s="2">
        <v>7.7200000000000006E-9</v>
      </c>
      <c r="F177" s="2">
        <v>2.2670000000000001E-8</v>
      </c>
      <c r="G177" s="2">
        <v>8.5915985500000004E-9</v>
      </c>
      <c r="H177">
        <v>0</v>
      </c>
    </row>
    <row r="178" spans="1:8">
      <c r="A178">
        <f t="shared" si="2"/>
        <v>576</v>
      </c>
      <c r="B178">
        <v>2.5722272320000002E-3</v>
      </c>
      <c r="C178">
        <v>0.25466086785200004</v>
      </c>
      <c r="D178" s="2">
        <v>1.1599999999999999E-9</v>
      </c>
      <c r="E178" s="2">
        <v>7.3600000000000002E-9</v>
      </c>
      <c r="F178" s="2">
        <v>2.228679076E-8</v>
      </c>
      <c r="G178" s="2">
        <v>8.6924780099999994E-9</v>
      </c>
      <c r="H178">
        <v>0</v>
      </c>
    </row>
    <row r="179" spans="1:8">
      <c r="A179">
        <f t="shared" si="2"/>
        <v>577</v>
      </c>
      <c r="B179">
        <v>3.2690516000000005E-3</v>
      </c>
      <c r="C179">
        <v>0.23828386085000003</v>
      </c>
      <c r="D179" s="2">
        <v>1.1893467199999999E-9</v>
      </c>
      <c r="E179" s="2">
        <v>7.06E-9</v>
      </c>
      <c r="F179" s="2">
        <v>2.199E-8</v>
      </c>
      <c r="G179" s="2">
        <v>8.7933574799999999E-9</v>
      </c>
      <c r="H179">
        <v>0</v>
      </c>
    </row>
    <row r="180" spans="1:8">
      <c r="A180">
        <f t="shared" si="2"/>
        <v>578</v>
      </c>
      <c r="B180">
        <v>3.9612472320000001E-3</v>
      </c>
      <c r="C180">
        <v>0.22193300247199998</v>
      </c>
      <c r="D180" s="2">
        <v>1.2294927000000001E-9</v>
      </c>
      <c r="E180" s="2">
        <v>6.4300000000000003E-9</v>
      </c>
      <c r="F180" s="2">
        <v>2.103E-8</v>
      </c>
      <c r="G180" s="2">
        <v>8.8900000000000005E-9</v>
      </c>
      <c r="H180">
        <v>0</v>
      </c>
    </row>
    <row r="181" spans="1:8">
      <c r="A181">
        <f t="shared" si="2"/>
        <v>579</v>
      </c>
      <c r="B181">
        <v>4.6477352000000001E-3</v>
      </c>
      <c r="C181">
        <v>0.20559544569999999</v>
      </c>
      <c r="D181" s="2">
        <v>1.27E-9</v>
      </c>
      <c r="E181" s="2">
        <v>6.0900000000000003E-9</v>
      </c>
      <c r="F181" s="2">
        <v>2.072021882E-8</v>
      </c>
      <c r="G181" s="2">
        <v>9.0375988100000006E-9</v>
      </c>
      <c r="H181">
        <v>0</v>
      </c>
    </row>
    <row r="182" spans="1:8">
      <c r="A182">
        <f t="shared" si="2"/>
        <v>580</v>
      </c>
      <c r="B182">
        <v>5.3283568000000005E-3</v>
      </c>
      <c r="C182">
        <v>0.18931036899999998</v>
      </c>
      <c r="D182" s="2">
        <v>1.28997984E-9</v>
      </c>
      <c r="E182" s="2">
        <v>5.6400000000000004E-9</v>
      </c>
      <c r="F182" s="2">
        <v>2.0286958420000001E-8</v>
      </c>
      <c r="G182" s="2">
        <v>9.1792483399999998E-9</v>
      </c>
      <c r="H182">
        <v>0</v>
      </c>
    </row>
    <row r="183" spans="1:8">
      <c r="A183">
        <f t="shared" si="2"/>
        <v>581</v>
      </c>
      <c r="B183">
        <v>6.9169985800000009E-3</v>
      </c>
      <c r="C183">
        <v>0.17794808376400004</v>
      </c>
      <c r="D183" s="2">
        <v>1.3101411300000001E-9</v>
      </c>
      <c r="E183" s="2">
        <v>5.3499999999999999E-9</v>
      </c>
      <c r="F183" s="2">
        <v>2.0039999999999999E-8</v>
      </c>
      <c r="G183" s="2">
        <v>9.3208978800000004E-9</v>
      </c>
      <c r="H183">
        <v>0</v>
      </c>
    </row>
    <row r="184" spans="1:8">
      <c r="A184">
        <f t="shared" si="2"/>
        <v>582</v>
      </c>
      <c r="B184">
        <v>8.5019533000000001E-3</v>
      </c>
      <c r="C184">
        <v>0.16682156031999998</v>
      </c>
      <c r="D184" s="2">
        <v>1.33E-9</v>
      </c>
      <c r="E184" s="2">
        <v>4.9099999999999998E-9</v>
      </c>
      <c r="F184" s="2">
        <v>1.9239999999999999E-8</v>
      </c>
      <c r="G184" s="2">
        <v>9.5100000000000005E-9</v>
      </c>
      <c r="H184">
        <v>0</v>
      </c>
    </row>
    <row r="185" spans="1:8">
      <c r="A185">
        <f t="shared" si="2"/>
        <v>583</v>
      </c>
      <c r="B185">
        <v>1.007653887E-2</v>
      </c>
      <c r="C185">
        <v>0.15572694353400002</v>
      </c>
      <c r="D185" s="2">
        <v>1.35429815E-9</v>
      </c>
      <c r="E185" s="2">
        <v>4.8116287600000001E-9</v>
      </c>
      <c r="F185" s="2">
        <v>1.8540158050000001E-8</v>
      </c>
      <c r="G185" s="2">
        <v>9.6559756099999992E-9</v>
      </c>
      <c r="H185">
        <v>0</v>
      </c>
    </row>
    <row r="186" spans="1:8">
      <c r="A186">
        <f t="shared" si="2"/>
        <v>584</v>
      </c>
      <c r="B186">
        <v>1.1626030799999999E-2</v>
      </c>
      <c r="C186">
        <v>0.14449639845599999</v>
      </c>
      <c r="D186" s="2">
        <v>1.37823721E-9</v>
      </c>
      <c r="E186" s="2">
        <v>4.5800000000000003E-9</v>
      </c>
      <c r="F186" s="2">
        <v>1.7900000000000001E-8</v>
      </c>
      <c r="G186" s="2">
        <v>9.9599999999999995E-9</v>
      </c>
      <c r="H186">
        <v>0</v>
      </c>
    </row>
    <row r="187" spans="1:8">
      <c r="A187">
        <f t="shared" si="2"/>
        <v>585</v>
      </c>
      <c r="B187">
        <v>1.3159846290000001E-2</v>
      </c>
      <c r="C187">
        <v>0.13333465677</v>
      </c>
      <c r="D187" s="2">
        <v>1.40217628E-9</v>
      </c>
      <c r="E187" s="2">
        <v>4.1899999999999998E-9</v>
      </c>
      <c r="F187" s="2">
        <v>1.734818418E-8</v>
      </c>
      <c r="G187" s="2">
        <v>1.0051928250000001E-8</v>
      </c>
      <c r="H187">
        <v>0</v>
      </c>
    </row>
    <row r="188" spans="1:8">
      <c r="A188">
        <f t="shared" si="2"/>
        <v>586</v>
      </c>
      <c r="B188">
        <v>1.7401293791999999E-2</v>
      </c>
      <c r="C188">
        <v>0.12469925415999999</v>
      </c>
      <c r="D188" s="2">
        <v>1.42611534E-9</v>
      </c>
      <c r="E188" s="2">
        <v>4.0036460600000002E-9</v>
      </c>
      <c r="F188" s="2">
        <v>1.6630000000000001E-8</v>
      </c>
      <c r="G188" s="2">
        <v>1.0260000000000001E-8</v>
      </c>
      <c r="H188">
        <v>0</v>
      </c>
    </row>
    <row r="189" spans="1:8">
      <c r="A189">
        <f t="shared" si="2"/>
        <v>587</v>
      </c>
      <c r="B189">
        <v>2.1591460324000004E-2</v>
      </c>
      <c r="C189">
        <v>0.11607963725999999</v>
      </c>
      <c r="D189" s="2">
        <v>1.44E-9</v>
      </c>
      <c r="E189" s="2">
        <v>3.8099999999999999E-9</v>
      </c>
      <c r="F189" s="2">
        <v>1.6163760000000001E-8</v>
      </c>
      <c r="G189" s="2">
        <v>1.040194553E-8</v>
      </c>
      <c r="H189">
        <v>0</v>
      </c>
    </row>
    <row r="190" spans="1:8">
      <c r="A190">
        <f t="shared" si="2"/>
        <v>588</v>
      </c>
      <c r="B190">
        <v>2.5730264383999994E-2</v>
      </c>
      <c r="C190">
        <v>0.10751503964000002</v>
      </c>
      <c r="D190" s="2">
        <v>1.45823853E-9</v>
      </c>
      <c r="E190" s="2">
        <v>3.4299999999999999E-9</v>
      </c>
      <c r="F190" s="2">
        <v>1.5700000000000002E-8</v>
      </c>
      <c r="G190" s="2">
        <v>1.056E-8</v>
      </c>
      <c r="H190">
        <v>0</v>
      </c>
    </row>
    <row r="191" spans="1:8">
      <c r="A191">
        <f t="shared" si="2"/>
        <v>589</v>
      </c>
      <c r="B191">
        <v>2.9804757191999997E-2</v>
      </c>
      <c r="C191">
        <v>9.897977124E-2</v>
      </c>
      <c r="D191" s="2">
        <v>1.4710825699999999E-9</v>
      </c>
      <c r="E191" s="2">
        <v>3.414868E-9</v>
      </c>
      <c r="F191" s="2">
        <v>1.5167719090000001E-8</v>
      </c>
      <c r="G191" s="2">
        <v>1.089E-8</v>
      </c>
      <c r="H191">
        <v>0</v>
      </c>
    </row>
    <row r="192" spans="1:8">
      <c r="A192">
        <f t="shared" si="2"/>
        <v>590</v>
      </c>
      <c r="B192">
        <v>3.3825058079999998E-2</v>
      </c>
      <c r="C192">
        <v>9.0534652560000012E-2</v>
      </c>
      <c r="D192" s="2">
        <v>1.4839266100000001E-9</v>
      </c>
      <c r="E192" s="2">
        <v>3.3220336499999999E-9</v>
      </c>
      <c r="F192" s="2">
        <v>1.469E-8</v>
      </c>
      <c r="G192" s="2">
        <v>1.109216471E-8</v>
      </c>
      <c r="H192">
        <v>0</v>
      </c>
    </row>
    <row r="193" spans="1:8">
      <c r="A193">
        <f t="shared" si="2"/>
        <v>591</v>
      </c>
      <c r="B193">
        <v>4.3492260642E-2</v>
      </c>
      <c r="C193">
        <v>8.4012396101999995E-2</v>
      </c>
      <c r="D193" s="2">
        <v>1.4967706399999999E-9</v>
      </c>
      <c r="E193" s="2">
        <v>3.2291993000000002E-9</v>
      </c>
      <c r="F193" s="2">
        <v>1.3820000000000001E-8</v>
      </c>
      <c r="G193" s="2">
        <v>1.1290000000000001E-8</v>
      </c>
      <c r="H193">
        <v>0</v>
      </c>
    </row>
    <row r="194" spans="1:8">
      <c r="A194">
        <f t="shared" si="2"/>
        <v>592</v>
      </c>
      <c r="B194">
        <v>5.3013960999999998E-2</v>
      </c>
      <c r="C194">
        <v>7.7535092250000007E-2</v>
      </c>
      <c r="D194" s="2">
        <v>1.51E-9</v>
      </c>
      <c r="E194" s="2">
        <v>3.1099999999999998E-9</v>
      </c>
      <c r="F194" s="2">
        <v>1.3259999999999999E-8</v>
      </c>
      <c r="G194" s="2">
        <v>1.14549972E-8</v>
      </c>
      <c r="H194">
        <v>0</v>
      </c>
    </row>
    <row r="195" spans="1:8">
      <c r="A195">
        <f t="shared" si="2"/>
        <v>593</v>
      </c>
      <c r="B195">
        <v>6.2374688838E-2</v>
      </c>
      <c r="C195">
        <v>7.1105130557999996E-2</v>
      </c>
      <c r="D195" s="2">
        <v>1.53149074E-9</v>
      </c>
      <c r="E195" s="2">
        <v>3.0253664299999999E-9</v>
      </c>
      <c r="F195" s="2">
        <v>1.293115497E-8</v>
      </c>
      <c r="G195" s="2">
        <v>1.16E-8</v>
      </c>
      <c r="H195">
        <v>0</v>
      </c>
    </row>
    <row r="196" spans="1:8">
      <c r="A196">
        <f t="shared" ref="A196:A259" si="3">A195+1</f>
        <v>594</v>
      </c>
      <c r="B196">
        <v>7.1636589047999993E-2</v>
      </c>
      <c r="C196">
        <v>6.4798854228000011E-2</v>
      </c>
      <c r="D196" s="2">
        <v>1.5536461499999999E-9</v>
      </c>
      <c r="E196" s="2">
        <v>2.90716312E-9</v>
      </c>
      <c r="F196" s="2">
        <v>1.2627792400000001E-8</v>
      </c>
      <c r="G196" s="2">
        <v>1.186743119E-8</v>
      </c>
      <c r="H196">
        <v>0</v>
      </c>
    </row>
    <row r="197" spans="1:8">
      <c r="A197">
        <f t="shared" si="3"/>
        <v>595</v>
      </c>
      <c r="B197">
        <v>8.0785334569999992E-2</v>
      </c>
      <c r="C197">
        <v>5.8582977749999994E-2</v>
      </c>
      <c r="D197" s="2">
        <v>1.57580155E-9</v>
      </c>
      <c r="E197" s="2">
        <v>2.81E-9</v>
      </c>
      <c r="F197" s="2">
        <v>1.2429999999999999E-8</v>
      </c>
      <c r="G197" s="2">
        <v>1.205E-8</v>
      </c>
      <c r="H197">
        <v>0</v>
      </c>
    </row>
    <row r="198" spans="1:8">
      <c r="A198">
        <f t="shared" si="3"/>
        <v>596</v>
      </c>
      <c r="B198">
        <v>9.9664671342000008E-2</v>
      </c>
      <c r="C198">
        <v>5.3924505682000003E-2</v>
      </c>
      <c r="D198" s="2">
        <v>1.59795696E-9</v>
      </c>
      <c r="E198" s="2">
        <v>2.7147288300000002E-9</v>
      </c>
      <c r="F198" s="2">
        <v>1.206113078E-8</v>
      </c>
      <c r="G198" s="2">
        <v>1.268E-8</v>
      </c>
      <c r="H198">
        <v>0</v>
      </c>
    </row>
    <row r="199" spans="1:8">
      <c r="A199">
        <f t="shared" si="3"/>
        <v>597</v>
      </c>
      <c r="B199">
        <v>0.11822517839600001</v>
      </c>
      <c r="C199">
        <v>4.9306763236000001E-2</v>
      </c>
      <c r="D199" s="2">
        <v>1.6201123600000001E-9</v>
      </c>
      <c r="E199" s="2">
        <v>2.64E-9</v>
      </c>
      <c r="F199" s="2">
        <v>1.1749999999999999E-8</v>
      </c>
      <c r="G199" s="2">
        <v>1.288111245E-8</v>
      </c>
      <c r="H199">
        <v>0</v>
      </c>
    </row>
    <row r="200" spans="1:8">
      <c r="A200">
        <f t="shared" si="3"/>
        <v>598</v>
      </c>
      <c r="B200">
        <v>0.13635771869000002</v>
      </c>
      <c r="C200">
        <v>4.4706159389999993E-2</v>
      </c>
      <c r="D200" s="2">
        <v>1.6500000000000001E-9</v>
      </c>
      <c r="E200" s="2">
        <v>2.5994917600000001E-9</v>
      </c>
      <c r="F200" s="2">
        <v>1.144076626E-8</v>
      </c>
      <c r="G200" s="2">
        <v>1.324E-8</v>
      </c>
      <c r="H200">
        <v>0</v>
      </c>
    </row>
    <row r="201" spans="1:8">
      <c r="A201">
        <f t="shared" si="3"/>
        <v>599</v>
      </c>
      <c r="B201">
        <v>0.15411548107800002</v>
      </c>
      <c r="C201">
        <v>4.0164762377999999E-2</v>
      </c>
      <c r="D201" s="2">
        <v>1.6629940099999999E-9</v>
      </c>
      <c r="E201" s="2">
        <v>2.56184471E-9</v>
      </c>
      <c r="F201" s="2">
        <v>1.11E-8</v>
      </c>
      <c r="G201" s="2">
        <v>1.352358809E-8</v>
      </c>
      <c r="H201">
        <v>0</v>
      </c>
    </row>
    <row r="202" spans="1:8">
      <c r="A202">
        <f t="shared" si="3"/>
        <v>600</v>
      </c>
      <c r="B202">
        <v>0.17148693398999998</v>
      </c>
      <c r="C202">
        <v>3.5687637209999998E-2</v>
      </c>
      <c r="D202" s="2">
        <v>1.6829540900000001E-9</v>
      </c>
      <c r="E202" s="2">
        <v>2.5241976500000001E-9</v>
      </c>
      <c r="F202" s="2">
        <v>1.094892541E-8</v>
      </c>
      <c r="G202" s="2">
        <v>1.382527755E-8</v>
      </c>
      <c r="H202">
        <v>0</v>
      </c>
    </row>
    <row r="203" spans="1:8">
      <c r="A203">
        <f t="shared" si="3"/>
        <v>601</v>
      </c>
      <c r="B203">
        <v>0.200420310726</v>
      </c>
      <c r="C203">
        <v>3.2791629006000002E-2</v>
      </c>
      <c r="D203" s="2">
        <v>1.70291417E-9</v>
      </c>
      <c r="E203" s="2">
        <v>2.4800000000000001E-9</v>
      </c>
      <c r="F203" s="2">
        <v>1.080490768E-8</v>
      </c>
      <c r="G203" s="2">
        <v>1.399E-8</v>
      </c>
      <c r="H203">
        <v>0</v>
      </c>
    </row>
    <row r="204" spans="1:8">
      <c r="A204">
        <f t="shared" si="3"/>
        <v>602</v>
      </c>
      <c r="B204">
        <v>0.22883513376199999</v>
      </c>
      <c r="C204">
        <v>2.9943173461999997E-2</v>
      </c>
      <c r="D204" s="2">
        <v>1.72287425E-9</v>
      </c>
      <c r="E204" s="2">
        <v>2.4481731599999998E-9</v>
      </c>
      <c r="F204" s="2">
        <v>1.071E-8</v>
      </c>
      <c r="G204" s="2">
        <v>1.448517028E-8</v>
      </c>
      <c r="H204">
        <v>0</v>
      </c>
    </row>
    <row r="205" spans="1:8">
      <c r="A205">
        <f t="shared" si="3"/>
        <v>603</v>
      </c>
      <c r="B205">
        <v>0.25658546564799994</v>
      </c>
      <c r="C205">
        <v>2.7125621167999995E-2</v>
      </c>
      <c r="D205" s="2">
        <v>1.75E-9</v>
      </c>
      <c r="E205" s="2">
        <v>2.4096418899999999E-9</v>
      </c>
      <c r="F205" s="2">
        <v>1.0510414320000001E-8</v>
      </c>
      <c r="G205" s="2">
        <v>1.487E-8</v>
      </c>
      <c r="H205">
        <v>0</v>
      </c>
    </row>
    <row r="206" spans="1:8">
      <c r="A206">
        <f t="shared" si="3"/>
        <v>604</v>
      </c>
      <c r="B206">
        <v>0.28376749725599998</v>
      </c>
      <c r="C206">
        <v>2.4355224216000001E-2</v>
      </c>
      <c r="D206" s="2">
        <v>1.77419477E-9</v>
      </c>
      <c r="E206" s="2">
        <v>2.3711106100000001E-9</v>
      </c>
      <c r="F206" s="2">
        <v>1.034E-8</v>
      </c>
      <c r="G206" s="2">
        <v>1.5175203E-8</v>
      </c>
      <c r="H206">
        <v>0</v>
      </c>
    </row>
    <row r="207" spans="1:8">
      <c r="A207">
        <f t="shared" si="3"/>
        <v>605</v>
      </c>
      <c r="B207">
        <v>0.31038230835000002</v>
      </c>
      <c r="C207">
        <v>2.1632377590000001E-2</v>
      </c>
      <c r="D207" s="2">
        <v>1.8119401099999999E-9</v>
      </c>
      <c r="E207" s="2">
        <v>2.3325793299999999E-9</v>
      </c>
      <c r="F207" s="2">
        <v>1.0256242159999999E-8</v>
      </c>
      <c r="G207" s="2">
        <v>1.5526011039999999E-8</v>
      </c>
      <c r="H207">
        <v>0</v>
      </c>
    </row>
    <row r="208" spans="1:8">
      <c r="A208">
        <f t="shared" si="3"/>
        <v>606</v>
      </c>
      <c r="B208">
        <v>0.34612824751999993</v>
      </c>
      <c r="C208">
        <v>2.0048723903999997E-2</v>
      </c>
      <c r="D208" s="2">
        <v>1.8496854600000001E-9</v>
      </c>
      <c r="E208" s="2">
        <v>2.3100000000000001E-9</v>
      </c>
      <c r="F208" s="2">
        <v>1.0158279779999999E-8</v>
      </c>
      <c r="G208" s="2">
        <v>1.576E-8</v>
      </c>
      <c r="H208">
        <v>0</v>
      </c>
    </row>
    <row r="209" spans="1:8">
      <c r="A209">
        <f t="shared" si="3"/>
        <v>607</v>
      </c>
      <c r="B209">
        <v>0.38091612263999997</v>
      </c>
      <c r="C209">
        <v>1.8486041488E-2</v>
      </c>
      <c r="D209" s="2">
        <v>1.9000000000000001E-9</v>
      </c>
      <c r="E209" s="2">
        <v>2.3003940199999999E-9</v>
      </c>
      <c r="F209" s="2">
        <v>1.009E-8</v>
      </c>
      <c r="G209" s="2">
        <v>1.6186319819999999E-8</v>
      </c>
      <c r="H209">
        <v>0</v>
      </c>
    </row>
    <row r="210" spans="1:8">
      <c r="A210">
        <f t="shared" si="3"/>
        <v>608</v>
      </c>
      <c r="B210">
        <v>0.41518788864</v>
      </c>
      <c r="C210">
        <v>1.6965842208000001E-2</v>
      </c>
      <c r="D210" s="2">
        <v>1.9303378799999998E-9</v>
      </c>
      <c r="E210" s="2">
        <v>2.2936005399999999E-9</v>
      </c>
      <c r="F210" s="2">
        <v>1.006400499E-8</v>
      </c>
      <c r="G210" s="2">
        <v>1.6470000000000001E-8</v>
      </c>
      <c r="H210">
        <v>0</v>
      </c>
    </row>
    <row r="211" spans="1:8">
      <c r="A211">
        <f t="shared" si="3"/>
        <v>609</v>
      </c>
      <c r="B211">
        <v>0.44863954146000007</v>
      </c>
      <c r="C211">
        <v>1.5471477252000002E-2</v>
      </c>
      <c r="D211" s="2">
        <v>1.9758219599999999E-9</v>
      </c>
      <c r="E211" s="2">
        <v>2.2868070699999999E-9</v>
      </c>
      <c r="F211" s="2">
        <v>1.0050000000000001E-8</v>
      </c>
      <c r="G211" s="2">
        <v>1.7100000000000001E-8</v>
      </c>
      <c r="H211">
        <v>0</v>
      </c>
    </row>
    <row r="212" spans="1:8">
      <c r="A212">
        <f t="shared" si="3"/>
        <v>610</v>
      </c>
      <c r="B212">
        <v>0.48105462360000006</v>
      </c>
      <c r="C212">
        <v>1.3997310400000003E-2</v>
      </c>
      <c r="D212" s="2">
        <v>2.0213060400000001E-9</v>
      </c>
      <c r="E212" s="2">
        <v>2.2800135899999999E-9</v>
      </c>
      <c r="F212" s="2">
        <v>1.0137821380000001E-8</v>
      </c>
      <c r="G212" s="2">
        <v>1.7333869790000002E-8</v>
      </c>
      <c r="H212">
        <v>0</v>
      </c>
    </row>
    <row r="213" spans="1:8">
      <c r="A213">
        <f t="shared" si="3"/>
        <v>611</v>
      </c>
      <c r="B213">
        <v>0.51557827248200006</v>
      </c>
      <c r="C213">
        <v>1.3213797324E-2</v>
      </c>
      <c r="D213" s="2">
        <v>2.0667901200000002E-9</v>
      </c>
      <c r="E213" s="2">
        <v>2.2699999999999998E-9</v>
      </c>
      <c r="F213" s="2">
        <v>1.02E-8</v>
      </c>
      <c r="G213" s="2">
        <v>1.7670373080000001E-8</v>
      </c>
      <c r="H213">
        <v>0</v>
      </c>
    </row>
    <row r="214" spans="1:8">
      <c r="A214">
        <f t="shared" si="3"/>
        <v>612</v>
      </c>
      <c r="B214">
        <v>0.54911995822400006</v>
      </c>
      <c r="C214">
        <v>1.2442684168000002E-2</v>
      </c>
      <c r="D214" s="2">
        <v>2.11E-9</v>
      </c>
      <c r="E214" s="2">
        <v>2.2699999999999998E-9</v>
      </c>
      <c r="F214" s="2">
        <v>1.029995021E-8</v>
      </c>
      <c r="G214" s="2">
        <v>1.8019999999999999E-8</v>
      </c>
      <c r="H214">
        <v>0</v>
      </c>
    </row>
    <row r="215" spans="1:8">
      <c r="A215">
        <f t="shared" si="3"/>
        <v>613</v>
      </c>
      <c r="B215">
        <v>0.58153806975600009</v>
      </c>
      <c r="C215">
        <v>1.1681734791999999E-2</v>
      </c>
      <c r="D215" s="2">
        <v>2.19228279E-9</v>
      </c>
      <c r="E215" s="2">
        <v>2.2699999999999998E-9</v>
      </c>
      <c r="F215" s="2">
        <v>1.03924111E-8</v>
      </c>
      <c r="G215" s="2">
        <v>1.8279933360000001E-8</v>
      </c>
      <c r="H215">
        <v>0</v>
      </c>
    </row>
    <row r="216" spans="1:8">
      <c r="A216">
        <f t="shared" si="3"/>
        <v>614</v>
      </c>
      <c r="B216">
        <v>0.61292070791600006</v>
      </c>
      <c r="C216">
        <v>1.0933931712E-2</v>
      </c>
      <c r="D216" s="2">
        <v>2.27064736E-9</v>
      </c>
      <c r="E216" s="2">
        <v>2.2699999999999998E-9</v>
      </c>
      <c r="F216" s="2">
        <v>1.0460000000000001E-8</v>
      </c>
      <c r="G216" s="2">
        <v>1.8550415519999999E-8</v>
      </c>
      <c r="H216">
        <v>0</v>
      </c>
    </row>
    <row r="217" spans="1:8">
      <c r="A217">
        <f t="shared" si="3"/>
        <v>615</v>
      </c>
      <c r="B217">
        <v>0.6431956094900001</v>
      </c>
      <c r="C217">
        <v>1.0198682380000001E-2</v>
      </c>
      <c r="D217" s="2">
        <v>2.3400000000000002E-9</v>
      </c>
      <c r="E217" s="2">
        <v>2.2699999999999998E-9</v>
      </c>
      <c r="F217" s="2">
        <v>1.053852183E-8</v>
      </c>
      <c r="G217" s="2">
        <v>1.871E-8</v>
      </c>
      <c r="H217">
        <v>0</v>
      </c>
    </row>
    <row r="218" spans="1:8">
      <c r="A218">
        <f t="shared" si="3"/>
        <v>616</v>
      </c>
      <c r="B218">
        <v>0.66976883251199992</v>
      </c>
      <c r="C218">
        <v>9.7988613840000009E-3</v>
      </c>
      <c r="D218" s="2">
        <v>2.4083849300000002E-9</v>
      </c>
      <c r="E218" s="2">
        <v>2.2699999999999998E-9</v>
      </c>
      <c r="F218" s="2">
        <v>1.0600398759999999E-8</v>
      </c>
      <c r="G218" s="2">
        <v>1.932E-8</v>
      </c>
      <c r="H218">
        <v>0</v>
      </c>
    </row>
    <row r="219" spans="1:8">
      <c r="A219">
        <f t="shared" si="3"/>
        <v>617</v>
      </c>
      <c r="B219">
        <v>0.69580541784600003</v>
      </c>
      <c r="C219">
        <v>9.4105962720000009E-3</v>
      </c>
      <c r="D219" s="2">
        <v>2.4697167100000001E-9</v>
      </c>
      <c r="E219" s="2">
        <v>2.2699999999999998E-9</v>
      </c>
      <c r="F219" s="2">
        <v>1.064E-8</v>
      </c>
      <c r="G219" s="2">
        <v>1.9442411669999999E-8</v>
      </c>
      <c r="H219">
        <v>0</v>
      </c>
    </row>
    <row r="220" spans="1:8">
      <c r="A220">
        <f t="shared" si="3"/>
        <v>618</v>
      </c>
      <c r="B220">
        <v>0.71999691662799992</v>
      </c>
      <c r="C220">
        <v>9.0164686459999997E-3</v>
      </c>
      <c r="D220" s="2">
        <v>2.5500000000000001E-9</v>
      </c>
      <c r="E220" s="2">
        <v>2.2699999999999998E-9</v>
      </c>
      <c r="F220" s="2">
        <v>1.0766773690000001E-8</v>
      </c>
      <c r="G220" s="2">
        <v>1.9684811010000001E-8</v>
      </c>
      <c r="H220">
        <v>0</v>
      </c>
    </row>
    <row r="221" spans="1:8">
      <c r="A221">
        <f t="shared" si="3"/>
        <v>619</v>
      </c>
      <c r="B221">
        <v>0.74265873289200002</v>
      </c>
      <c r="C221">
        <v>8.6228731440000008E-3</v>
      </c>
      <c r="D221" s="2">
        <v>2.6107917900000002E-9</v>
      </c>
      <c r="E221" s="2">
        <v>2.2699999999999998E-9</v>
      </c>
      <c r="F221" s="2">
        <v>1.082E-8</v>
      </c>
      <c r="G221" s="2">
        <v>1.9910000000000001E-8</v>
      </c>
      <c r="H221">
        <v>0</v>
      </c>
    </row>
    <row r="222" spans="1:8">
      <c r="A222">
        <f t="shared" si="3"/>
        <v>620</v>
      </c>
      <c r="B222">
        <v>0.76487567459999994</v>
      </c>
      <c r="C222">
        <v>8.2429756499999996E-3</v>
      </c>
      <c r="D222" s="2">
        <v>2.7299999999999999E-9</v>
      </c>
      <c r="E222" s="2">
        <v>2.2699999999999998E-9</v>
      </c>
      <c r="F222" s="2">
        <v>1.097E-8</v>
      </c>
      <c r="G222" s="2">
        <v>2.0092218750000002E-8</v>
      </c>
      <c r="H222">
        <v>0</v>
      </c>
    </row>
    <row r="223" spans="1:8">
      <c r="A223">
        <f t="shared" si="3"/>
        <v>621</v>
      </c>
      <c r="B223">
        <v>0.77981121149999988</v>
      </c>
      <c r="C223">
        <v>8.0425675999999998E-3</v>
      </c>
      <c r="D223" s="2">
        <v>2.7976573400000002E-9</v>
      </c>
      <c r="E223" s="2">
        <v>2.2699999999999998E-9</v>
      </c>
      <c r="F223" s="2">
        <v>1.107532718E-8</v>
      </c>
      <c r="G223" s="2">
        <v>2.0262357640000001E-8</v>
      </c>
      <c r="H223">
        <v>0</v>
      </c>
    </row>
    <row r="224" spans="1:8">
      <c r="A224">
        <f t="shared" si="3"/>
        <v>622</v>
      </c>
      <c r="B224">
        <v>0.79417156587999993</v>
      </c>
      <c r="C224">
        <v>7.8463207320000009E-3</v>
      </c>
      <c r="D224" s="2">
        <v>2.9400000000000002E-9</v>
      </c>
      <c r="E224" s="2">
        <v>2.2699999999999998E-9</v>
      </c>
      <c r="F224" s="2">
        <v>1.1150000000000001E-8</v>
      </c>
      <c r="G224" s="2">
        <v>2.0400000000000001E-8</v>
      </c>
      <c r="H224">
        <v>0</v>
      </c>
    </row>
    <row r="225" spans="1:8">
      <c r="A225">
        <f t="shared" si="3"/>
        <v>623</v>
      </c>
      <c r="B225">
        <v>0.80780495915999995</v>
      </c>
      <c r="C225">
        <v>7.6525787039999991E-3</v>
      </c>
      <c r="D225" s="2">
        <v>2.9861018900000002E-9</v>
      </c>
      <c r="E225" s="2">
        <v>2.2699999999999998E-9</v>
      </c>
      <c r="F225" s="2">
        <v>1.1218126679999999E-8</v>
      </c>
      <c r="G225" s="2">
        <v>2.0518127190000001E-8</v>
      </c>
      <c r="H225">
        <v>0</v>
      </c>
    </row>
    <row r="226" spans="1:8">
      <c r="A226">
        <f t="shared" si="3"/>
        <v>624</v>
      </c>
      <c r="B226">
        <v>0.82070566776000009</v>
      </c>
      <c r="C226">
        <v>7.4612713340000006E-3</v>
      </c>
      <c r="D226" s="2">
        <v>3.0577999999999999E-9</v>
      </c>
      <c r="E226" s="2">
        <v>2.2620267599999999E-9</v>
      </c>
      <c r="F226" s="2">
        <v>1.13E-8</v>
      </c>
      <c r="G226" s="2">
        <v>2.061731039E-8</v>
      </c>
      <c r="H226">
        <v>0</v>
      </c>
    </row>
    <row r="227" spans="1:8">
      <c r="A227">
        <f t="shared" si="3"/>
        <v>625</v>
      </c>
      <c r="B227">
        <v>0.83266573425000001</v>
      </c>
      <c r="C227">
        <v>7.27057296E-3</v>
      </c>
      <c r="D227" s="2">
        <v>3.1300000000000002E-9</v>
      </c>
      <c r="E227" s="2">
        <v>2.2541558400000001E-9</v>
      </c>
      <c r="F227" s="2">
        <v>1.128087365E-8</v>
      </c>
      <c r="G227" s="2">
        <v>2.0739999999999999E-8</v>
      </c>
      <c r="H227">
        <v>0</v>
      </c>
    </row>
    <row r="228" spans="1:8">
      <c r="A228">
        <f t="shared" si="3"/>
        <v>626</v>
      </c>
      <c r="B228">
        <v>0.84010576451199992</v>
      </c>
      <c r="C228">
        <v>7.2092593499999994E-3</v>
      </c>
      <c r="D228" s="2">
        <v>3.1879177599999998E-9</v>
      </c>
      <c r="E228" s="2">
        <v>2.2462849300000001E-9</v>
      </c>
      <c r="F228" s="2">
        <v>1.125650888E-8</v>
      </c>
      <c r="G228" s="2">
        <v>2.0651633389999999E-8</v>
      </c>
      <c r="H228">
        <v>0</v>
      </c>
    </row>
    <row r="229" spans="1:8">
      <c r="A229">
        <f t="shared" si="3"/>
        <v>627</v>
      </c>
      <c r="B229">
        <v>0.84813525248599997</v>
      </c>
      <c r="C229">
        <v>7.1566528200000005E-3</v>
      </c>
      <c r="D229" s="2">
        <v>3.2462438000000001E-9</v>
      </c>
      <c r="E229" s="2">
        <v>2.2384140099999998E-9</v>
      </c>
      <c r="F229" s="2">
        <v>1.123E-8</v>
      </c>
      <c r="G229" s="2">
        <v>2.0535818690000001E-8</v>
      </c>
      <c r="H229">
        <v>0</v>
      </c>
    </row>
    <row r="230" spans="1:8">
      <c r="A230">
        <f t="shared" si="3"/>
        <v>628</v>
      </c>
      <c r="B230">
        <v>0.85543817484399998</v>
      </c>
      <c r="C230">
        <v>7.1013303900000005E-3</v>
      </c>
      <c r="D230" s="2">
        <v>3.3299999999999999E-9</v>
      </c>
      <c r="E230" s="2">
        <v>2.23E-9</v>
      </c>
      <c r="F230" s="2">
        <v>1.119605783E-8</v>
      </c>
      <c r="G230" s="2">
        <v>2.0450000000000001E-8</v>
      </c>
      <c r="H230">
        <v>0</v>
      </c>
    </row>
    <row r="231" spans="1:8">
      <c r="A231">
        <f t="shared" si="3"/>
        <v>629</v>
      </c>
      <c r="B231">
        <v>0.86197377186799995</v>
      </c>
      <c r="C231">
        <v>7.0430210400000007E-3</v>
      </c>
      <c r="D231" s="2">
        <v>3.37199737E-9</v>
      </c>
      <c r="E231" s="2">
        <v>2.22372501E-9</v>
      </c>
      <c r="F231" s="2">
        <v>1.1158840540000001E-8</v>
      </c>
      <c r="G231" s="2">
        <v>2.0312448589999999E-8</v>
      </c>
      <c r="H231">
        <v>0</v>
      </c>
    </row>
    <row r="232" spans="1:8">
      <c r="A232">
        <f t="shared" si="3"/>
        <v>630</v>
      </c>
      <c r="B232">
        <v>0.86718027072000003</v>
      </c>
      <c r="C232">
        <v>6.977276640000001E-3</v>
      </c>
      <c r="D232" s="2">
        <v>3.4464608E-9</v>
      </c>
      <c r="E232" s="2">
        <v>2.2169849499999999E-9</v>
      </c>
      <c r="F232" s="2">
        <v>1.112162325E-8</v>
      </c>
      <c r="G232" s="2">
        <v>2.0203194090000001E-8</v>
      </c>
      <c r="H232">
        <v>0</v>
      </c>
    </row>
    <row r="233" spans="1:8">
      <c r="A233">
        <f t="shared" si="3"/>
        <v>631</v>
      </c>
      <c r="B233">
        <v>0.86581420028</v>
      </c>
      <c r="C233">
        <v>6.9973777880000003E-3</v>
      </c>
      <c r="D233" s="2">
        <v>3.4999999999999999E-9</v>
      </c>
      <c r="E233" s="2">
        <v>2.2102448900000001E-9</v>
      </c>
      <c r="F233" s="2">
        <v>1.11E-8</v>
      </c>
      <c r="G233" s="2">
        <v>2.0109999999999999E-8</v>
      </c>
      <c r="H233">
        <v>0</v>
      </c>
    </row>
    <row r="234" spans="1:8">
      <c r="A234">
        <f t="shared" si="3"/>
        <v>632</v>
      </c>
      <c r="B234">
        <v>0.86516084879999999</v>
      </c>
      <c r="C234">
        <v>7.0222524520000005E-3</v>
      </c>
      <c r="D234" s="2">
        <v>3.5472113000000002E-9</v>
      </c>
      <c r="E234" s="2">
        <v>2.1999999999999998E-9</v>
      </c>
      <c r="F234" s="2">
        <v>1.098338439E-8</v>
      </c>
      <c r="G234" s="2">
        <v>1.9891566270000002E-8</v>
      </c>
      <c r="H234">
        <v>0</v>
      </c>
    </row>
    <row r="235" spans="1:8">
      <c r="A235">
        <f t="shared" si="3"/>
        <v>633</v>
      </c>
      <c r="B235">
        <v>0.86388320782000005</v>
      </c>
      <c r="C235">
        <v>7.0411196340000003E-3</v>
      </c>
      <c r="D235" s="2">
        <v>3.5899999999999998E-9</v>
      </c>
      <c r="E235" s="2">
        <v>2.1893746500000001E-9</v>
      </c>
      <c r="F235" s="2">
        <v>1.088E-8</v>
      </c>
      <c r="G235" s="2">
        <v>1.962E-8</v>
      </c>
      <c r="H235">
        <v>0</v>
      </c>
    </row>
    <row r="236" spans="1:8">
      <c r="A236">
        <f t="shared" si="3"/>
        <v>634</v>
      </c>
      <c r="B236">
        <v>0.86184599359999992</v>
      </c>
      <c r="C236">
        <v>7.0528500800000008E-3</v>
      </c>
      <c r="D236" s="2">
        <v>3.5965924600000001E-9</v>
      </c>
      <c r="E236" s="2">
        <v>2.1672385200000001E-9</v>
      </c>
      <c r="F236" s="2">
        <v>1.0827554419999999E-8</v>
      </c>
      <c r="G236" s="2">
        <v>1.9441044430000001E-8</v>
      </c>
      <c r="H236">
        <v>0</v>
      </c>
    </row>
    <row r="237" spans="1:8">
      <c r="A237">
        <f t="shared" si="3"/>
        <v>635</v>
      </c>
      <c r="B237">
        <v>0.86065012277999997</v>
      </c>
      <c r="C237">
        <v>7.0705620299999997E-3</v>
      </c>
      <c r="D237" s="2">
        <v>3.60444997E-9</v>
      </c>
      <c r="E237" s="2">
        <v>2.1451023799999998E-9</v>
      </c>
      <c r="F237" s="2">
        <v>1.075687306E-8</v>
      </c>
      <c r="G237" s="2">
        <v>1.9129275140000001E-8</v>
      </c>
      <c r="H237">
        <v>0</v>
      </c>
    </row>
    <row r="238" spans="1:8">
      <c r="A238">
        <f t="shared" si="3"/>
        <v>636</v>
      </c>
      <c r="B238">
        <v>0.85564347316</v>
      </c>
      <c r="C238">
        <v>7.1400544439999989E-3</v>
      </c>
      <c r="D238" s="2">
        <v>3.6123074900000001E-9</v>
      </c>
      <c r="E238" s="2">
        <v>2.12296624E-9</v>
      </c>
      <c r="F238" s="2">
        <v>1.0686191690000001E-8</v>
      </c>
      <c r="G238" s="2">
        <v>1.8819999999999999E-8</v>
      </c>
      <c r="H238">
        <v>0</v>
      </c>
    </row>
    <row r="239" spans="1:8">
      <c r="A239">
        <f t="shared" si="3"/>
        <v>637</v>
      </c>
      <c r="B239">
        <v>0.84998926124000007</v>
      </c>
      <c r="C239">
        <v>7.2007433720000001E-3</v>
      </c>
      <c r="D239" s="2">
        <v>3.6199999999999999E-9</v>
      </c>
      <c r="E239" s="2">
        <v>2.1008301099999999E-9</v>
      </c>
      <c r="F239" s="2">
        <v>1.063E-8</v>
      </c>
      <c r="G239" s="2">
        <v>1.836851022E-8</v>
      </c>
      <c r="H239">
        <v>0</v>
      </c>
    </row>
    <row r="240" spans="1:8">
      <c r="A240">
        <f t="shared" si="3"/>
        <v>638</v>
      </c>
      <c r="B240">
        <v>0.84374636345999998</v>
      </c>
      <c r="C240">
        <v>7.2529835819999996E-3</v>
      </c>
      <c r="D240" s="2">
        <v>3.58209158E-9</v>
      </c>
      <c r="E240" s="2">
        <v>2.0799999999999998E-9</v>
      </c>
      <c r="F240" s="2">
        <v>1.046831886E-8</v>
      </c>
      <c r="G240" s="2">
        <v>1.7900000000000001E-8</v>
      </c>
      <c r="H240">
        <v>0</v>
      </c>
    </row>
    <row r="241" spans="1:8">
      <c r="A241">
        <f t="shared" si="3"/>
        <v>639</v>
      </c>
      <c r="B241">
        <v>0.83655828941999999</v>
      </c>
      <c r="C241">
        <v>7.2935427420000006E-3</v>
      </c>
      <c r="D241" s="2">
        <v>3.53E-9</v>
      </c>
      <c r="E241" s="2">
        <v>2.0465319399999999E-9</v>
      </c>
      <c r="F241" s="2">
        <v>1.029E-8</v>
      </c>
      <c r="G241" s="2">
        <v>1.7556187269999999E-8</v>
      </c>
      <c r="H241">
        <v>0</v>
      </c>
    </row>
    <row r="242" spans="1:8">
      <c r="A242">
        <f t="shared" si="3"/>
        <v>640</v>
      </c>
      <c r="B242">
        <v>0.82919470592000011</v>
      </c>
      <c r="C242">
        <v>7.3289753600000009E-3</v>
      </c>
      <c r="D242" s="2">
        <v>3.50337793E-9</v>
      </c>
      <c r="E242" s="2">
        <v>2.01492848E-9</v>
      </c>
      <c r="F242" s="2">
        <v>1.0213954670000001E-8</v>
      </c>
      <c r="G242" s="2">
        <v>1.7195796559999999E-8</v>
      </c>
      <c r="H242">
        <v>0</v>
      </c>
    </row>
    <row r="243" spans="1:8">
      <c r="A243">
        <f t="shared" si="3"/>
        <v>641</v>
      </c>
      <c r="B243">
        <v>0.81982295526600013</v>
      </c>
      <c r="C243">
        <v>7.337952846000001E-3</v>
      </c>
      <c r="D243" s="2">
        <v>3.45878484E-9</v>
      </c>
      <c r="E243" s="2">
        <v>1.9833250200000002E-9</v>
      </c>
      <c r="F243" s="2">
        <v>1.0100623319999999E-8</v>
      </c>
      <c r="G243" s="2">
        <v>1.6829999999999999E-8</v>
      </c>
      <c r="H243">
        <v>0</v>
      </c>
    </row>
    <row r="244" spans="1:8">
      <c r="A244">
        <f t="shared" si="3"/>
        <v>642</v>
      </c>
      <c r="B244">
        <v>0.81100540830400003</v>
      </c>
      <c r="C244">
        <v>7.3486398440000015E-3</v>
      </c>
      <c r="D244" s="2">
        <v>3.41E-9</v>
      </c>
      <c r="E244" s="2">
        <v>1.9517215599999999E-9</v>
      </c>
      <c r="F244" s="2">
        <v>9.9872919799999995E-9</v>
      </c>
      <c r="G244" s="2">
        <v>1.6515766869999999E-8</v>
      </c>
      <c r="H244">
        <v>0</v>
      </c>
    </row>
    <row r="245" spans="1:8">
      <c r="A245">
        <f t="shared" si="3"/>
        <v>643</v>
      </c>
      <c r="B245">
        <v>0.802065222706</v>
      </c>
      <c r="C245">
        <v>7.3550768259999996E-3</v>
      </c>
      <c r="D245" s="2">
        <v>3.3447614799999999E-9</v>
      </c>
      <c r="E245" s="2">
        <v>1.9201181E-9</v>
      </c>
      <c r="F245" s="2">
        <v>9.9100000000000007E-9</v>
      </c>
      <c r="G245" s="2">
        <v>1.6196748469999999E-8</v>
      </c>
      <c r="H245">
        <v>0</v>
      </c>
    </row>
    <row r="246" spans="1:8">
      <c r="A246">
        <f t="shared" si="3"/>
        <v>644</v>
      </c>
      <c r="B246">
        <v>0.79309502248800012</v>
      </c>
      <c r="C246">
        <v>7.3581453880000001E-3</v>
      </c>
      <c r="D246" s="2">
        <v>3.2500000000000002E-9</v>
      </c>
      <c r="E246" s="2">
        <v>1.8899999999999999E-9</v>
      </c>
      <c r="F246" s="2">
        <v>9.7373805900000005E-9</v>
      </c>
      <c r="G246" s="2">
        <v>1.5790000000000001E-8</v>
      </c>
      <c r="H246">
        <v>0</v>
      </c>
    </row>
    <row r="247" spans="1:8">
      <c r="A247">
        <f t="shared" si="3"/>
        <v>645</v>
      </c>
      <c r="B247">
        <v>0.78394403584999994</v>
      </c>
      <c r="C247">
        <v>7.3564818699999989E-3</v>
      </c>
      <c r="D247" s="2">
        <v>3.19349331E-9</v>
      </c>
      <c r="E247" s="2">
        <v>1.8740827699999999E-9</v>
      </c>
      <c r="F247" s="2">
        <v>9.5700000000000007E-9</v>
      </c>
      <c r="G247" s="2">
        <v>1.5554568510000001E-8</v>
      </c>
      <c r="H247">
        <v>0</v>
      </c>
    </row>
    <row r="248" spans="1:8">
      <c r="A248">
        <f t="shared" si="3"/>
        <v>646</v>
      </c>
      <c r="B248">
        <v>0.77356261117999991</v>
      </c>
      <c r="C248">
        <v>7.2404533399999995E-3</v>
      </c>
      <c r="D248" s="2">
        <v>3.1108811999999999E-9</v>
      </c>
      <c r="E248" s="2">
        <v>1.85888007E-9</v>
      </c>
      <c r="F248" s="2">
        <v>9.5246090399999997E-9</v>
      </c>
      <c r="G248" s="2">
        <v>1.522983541E-8</v>
      </c>
      <c r="H248">
        <v>0</v>
      </c>
    </row>
    <row r="249" spans="1:8">
      <c r="A249">
        <f t="shared" si="3"/>
        <v>647</v>
      </c>
      <c r="B249">
        <v>0.76433831376599981</v>
      </c>
      <c r="C249">
        <v>7.1359167779999986E-3</v>
      </c>
      <c r="D249" s="2">
        <v>3.0399999999999998E-9</v>
      </c>
      <c r="E249" s="2">
        <v>1.84367736E-9</v>
      </c>
      <c r="F249" s="2">
        <v>9.4617406699999995E-9</v>
      </c>
      <c r="G249" s="2">
        <v>1.5060000000000001E-8</v>
      </c>
      <c r="H249">
        <v>0</v>
      </c>
    </row>
    <row r="250" spans="1:8">
      <c r="A250">
        <f t="shared" si="3"/>
        <v>648</v>
      </c>
      <c r="B250">
        <v>0.75457735131399994</v>
      </c>
      <c r="C250">
        <v>7.0270063220000002E-3</v>
      </c>
      <c r="D250" s="2">
        <v>2.8956921300000001E-9</v>
      </c>
      <c r="E250" s="2">
        <v>1.8284746600000001E-9</v>
      </c>
      <c r="F250" s="2">
        <v>9.4099999999999996E-9</v>
      </c>
      <c r="G250" s="2">
        <v>1.467963831E-8</v>
      </c>
      <c r="H250">
        <v>0</v>
      </c>
    </row>
    <row r="251" spans="1:8">
      <c r="A251">
        <f t="shared" si="3"/>
        <v>649</v>
      </c>
      <c r="B251">
        <v>0.74331871443200004</v>
      </c>
      <c r="C251">
        <v>6.9048229759999993E-3</v>
      </c>
      <c r="D251" s="2">
        <v>2.8200000000000002E-9</v>
      </c>
      <c r="E251" s="2">
        <v>1.8132719599999999E-9</v>
      </c>
      <c r="F251" s="2">
        <v>9.4002525899999994E-9</v>
      </c>
      <c r="G251" s="2">
        <v>1.4422115159999999E-8</v>
      </c>
      <c r="H251">
        <v>0</v>
      </c>
    </row>
    <row r="252" spans="1:8">
      <c r="A252">
        <f t="shared" si="3"/>
        <v>650</v>
      </c>
      <c r="B252">
        <v>0.73328871042999988</v>
      </c>
      <c r="C252">
        <v>6.7947229499999992E-3</v>
      </c>
      <c r="D252" s="2">
        <v>2.67860904E-9</v>
      </c>
      <c r="E252" s="2">
        <v>1.8E-9</v>
      </c>
      <c r="F252" s="2">
        <v>9.39E-9</v>
      </c>
      <c r="G252" s="2">
        <v>1.417E-8</v>
      </c>
      <c r="H252">
        <v>0</v>
      </c>
    </row>
    <row r="253" spans="1:8">
      <c r="A253">
        <f t="shared" si="3"/>
        <v>651</v>
      </c>
      <c r="B253">
        <v>0.72370928960000003</v>
      </c>
      <c r="C253">
        <v>6.545112750000001E-3</v>
      </c>
      <c r="D253" s="2">
        <v>2.5899999999999999E-9</v>
      </c>
      <c r="E253" s="2">
        <v>1.80665191E-9</v>
      </c>
      <c r="F253" s="2">
        <v>9.4322830000000006E-9</v>
      </c>
      <c r="G253" s="2">
        <v>1.39609215E-8</v>
      </c>
      <c r="H253">
        <v>0</v>
      </c>
    </row>
    <row r="254" spans="1:8">
      <c r="A254">
        <f t="shared" si="3"/>
        <v>652</v>
      </c>
      <c r="B254">
        <v>0.71249202791199995</v>
      </c>
      <c r="C254">
        <v>6.2867506799999997E-3</v>
      </c>
      <c r="D254" s="2">
        <v>2.3800000000000001E-9</v>
      </c>
      <c r="E254" s="2">
        <v>1.8125542299999999E-9</v>
      </c>
      <c r="F254" s="2">
        <v>9.4877724900000008E-9</v>
      </c>
      <c r="G254" s="2">
        <v>1.375614334E-8</v>
      </c>
      <c r="H254">
        <v>0</v>
      </c>
    </row>
    <row r="255" spans="1:8">
      <c r="A255">
        <f t="shared" si="3"/>
        <v>653</v>
      </c>
      <c r="B255">
        <v>0.70142749298399987</v>
      </c>
      <c r="C255">
        <v>6.036040260000001E-3</v>
      </c>
      <c r="D255" s="2">
        <v>2.3141034799999999E-9</v>
      </c>
      <c r="E255" s="2">
        <v>1.81845654E-9</v>
      </c>
      <c r="F255" s="2">
        <v>9.53E-9</v>
      </c>
      <c r="G255" s="2">
        <v>1.351E-8</v>
      </c>
      <c r="H255">
        <v>0</v>
      </c>
    </row>
    <row r="256" spans="1:8">
      <c r="A256">
        <f t="shared" si="3"/>
        <v>654</v>
      </c>
      <c r="B256">
        <v>0.69146915370400008</v>
      </c>
      <c r="C256">
        <v>5.8007955600000013E-3</v>
      </c>
      <c r="D256" s="2">
        <v>2.1900000000000001E-9</v>
      </c>
      <c r="E256" s="2">
        <v>1.82435886E-9</v>
      </c>
      <c r="F256" s="2">
        <v>9.7700000000000008E-9</v>
      </c>
      <c r="G256" s="2">
        <v>1.339937859E-8</v>
      </c>
      <c r="H256">
        <v>0</v>
      </c>
    </row>
    <row r="257" spans="1:8">
      <c r="A257">
        <f t="shared" si="3"/>
        <v>655</v>
      </c>
      <c r="B257">
        <v>0.68136614876000001</v>
      </c>
      <c r="C257">
        <v>5.5699966500000007E-3</v>
      </c>
      <c r="D257" s="2">
        <v>2.1261233499999999E-9</v>
      </c>
      <c r="E257" s="2">
        <v>1.8302611799999999E-9</v>
      </c>
      <c r="F257" s="2">
        <v>9.8415680200000007E-9</v>
      </c>
      <c r="G257" s="2">
        <v>1.322E-8</v>
      </c>
      <c r="H257">
        <v>0</v>
      </c>
    </row>
    <row r="258" spans="1:8">
      <c r="A258">
        <f t="shared" si="3"/>
        <v>656</v>
      </c>
      <c r="B258">
        <v>0.67160009322000003</v>
      </c>
      <c r="C258">
        <v>5.2294542600000013E-3</v>
      </c>
      <c r="D258" s="2">
        <v>2.0099999999999999E-9</v>
      </c>
      <c r="E258" s="2">
        <v>1.83616349E-9</v>
      </c>
      <c r="F258" s="2">
        <v>9.93763248E-9</v>
      </c>
      <c r="G258" s="2">
        <v>1.314681707E-8</v>
      </c>
      <c r="H258">
        <v>0</v>
      </c>
    </row>
    <row r="259" spans="1:8">
      <c r="A259">
        <f t="shared" si="3"/>
        <v>657</v>
      </c>
      <c r="B259">
        <v>0.6620026039039999</v>
      </c>
      <c r="C259">
        <v>4.9003918720000005E-3</v>
      </c>
      <c r="D259" s="2">
        <v>1.9701502499999999E-9</v>
      </c>
      <c r="E259" s="2">
        <v>1.8400000000000001E-9</v>
      </c>
      <c r="F259" s="2">
        <v>1.008E-8</v>
      </c>
      <c r="G259" s="2">
        <v>1.3049999999999999E-8</v>
      </c>
      <c r="H259">
        <v>0</v>
      </c>
    </row>
    <row r="260" spans="1:8">
      <c r="A260">
        <f t="shared" ref="A260:A302" si="4">A259+1</f>
        <v>658</v>
      </c>
      <c r="B260">
        <v>0.65207023871199998</v>
      </c>
      <c r="C260">
        <v>4.5789244559999998E-3</v>
      </c>
      <c r="D260" s="2">
        <v>1.9117195299999999E-9</v>
      </c>
      <c r="E260" s="2">
        <v>1.8879715699999998E-9</v>
      </c>
      <c r="F260" s="2">
        <v>1.01906582E-8</v>
      </c>
      <c r="G260" s="2">
        <v>1.299395373E-8</v>
      </c>
      <c r="H260">
        <v>0</v>
      </c>
    </row>
    <row r="261" spans="1:8">
      <c r="A261">
        <f t="shared" si="4"/>
        <v>659</v>
      </c>
      <c r="B261">
        <v>0.64149981940799994</v>
      </c>
      <c r="C261">
        <v>4.263262934E-3</v>
      </c>
      <c r="D261" s="2">
        <v>1.87E-9</v>
      </c>
      <c r="E261" s="2">
        <v>1.9235060700000002E-9</v>
      </c>
      <c r="F261" s="2">
        <v>1.0449999999999999E-8</v>
      </c>
      <c r="G261" s="2">
        <v>1.295E-8</v>
      </c>
      <c r="H261">
        <v>0</v>
      </c>
    </row>
    <row r="262" spans="1:8">
      <c r="A262">
        <f t="shared" si="4"/>
        <v>660</v>
      </c>
      <c r="B262">
        <v>0.63155846836999996</v>
      </c>
      <c r="C262">
        <v>3.9619162899999999E-3</v>
      </c>
      <c r="D262" s="2">
        <v>1.85785647E-9</v>
      </c>
      <c r="E262" s="2">
        <v>1.9599999999999998E-9</v>
      </c>
      <c r="F262" s="2">
        <v>1.064026711E-8</v>
      </c>
      <c r="G262" s="2">
        <v>1.3111576899999999E-8</v>
      </c>
      <c r="H262">
        <v>0</v>
      </c>
    </row>
    <row r="263" spans="1:8">
      <c r="A263">
        <f t="shared" si="4"/>
        <v>661</v>
      </c>
      <c r="B263">
        <v>0.62124881952</v>
      </c>
      <c r="C263">
        <v>3.6579370399999998E-3</v>
      </c>
      <c r="D263" s="2">
        <v>1.8484135999999999E-9</v>
      </c>
      <c r="E263" s="2">
        <v>2.0419368400000001E-9</v>
      </c>
      <c r="F263" s="2">
        <v>1.0882337230000001E-8</v>
      </c>
      <c r="G263" s="2">
        <v>1.3200000000000001E-8</v>
      </c>
      <c r="H263">
        <v>0</v>
      </c>
    </row>
    <row r="264" spans="1:8">
      <c r="A264">
        <f t="shared" si="4"/>
        <v>662</v>
      </c>
      <c r="B264">
        <v>0.61170881507200003</v>
      </c>
      <c r="C264">
        <v>3.3679973440000001E-3</v>
      </c>
      <c r="D264" s="2">
        <v>1.8400000000000001E-9</v>
      </c>
      <c r="E264" s="2">
        <v>2.1200000000000001E-9</v>
      </c>
      <c r="F264" s="2">
        <v>1.103E-8</v>
      </c>
      <c r="G264" s="2">
        <v>1.34185052E-8</v>
      </c>
      <c r="H264">
        <v>0</v>
      </c>
    </row>
    <row r="265" spans="1:8">
      <c r="A265">
        <f t="shared" si="4"/>
        <v>663</v>
      </c>
      <c r="B265">
        <v>0.60188222051200002</v>
      </c>
      <c r="C265">
        <v>3.0856910240000001E-3</v>
      </c>
      <c r="D265" s="2">
        <v>1.8694946800000001E-9</v>
      </c>
      <c r="E265" s="2">
        <v>2.2171590299999998E-9</v>
      </c>
      <c r="F265" s="2">
        <v>1.149825339E-8</v>
      </c>
      <c r="G265" s="2">
        <v>1.357E-8</v>
      </c>
      <c r="H265">
        <v>0</v>
      </c>
    </row>
    <row r="266" spans="1:8">
      <c r="A266">
        <f t="shared" si="4"/>
        <v>664</v>
      </c>
      <c r="B266">
        <v>0.59154950651399996</v>
      </c>
      <c r="C266">
        <v>2.8101915779999999E-3</v>
      </c>
      <c r="D266" s="2">
        <v>1.8960904299999999E-9</v>
      </c>
      <c r="E266" s="2">
        <v>2.28E-9</v>
      </c>
      <c r="F266" s="2">
        <v>1.1949999999999999E-8</v>
      </c>
      <c r="G266" s="2">
        <v>1.390605744E-8</v>
      </c>
      <c r="H266">
        <v>0</v>
      </c>
    </row>
    <row r="267" spans="1:8">
      <c r="A267">
        <f t="shared" si="4"/>
        <v>665</v>
      </c>
      <c r="B267">
        <v>0.58125150328000008</v>
      </c>
      <c r="C267">
        <v>2.5443252100000001E-3</v>
      </c>
      <c r="D267" s="2">
        <v>1.9300000000000002E-9</v>
      </c>
      <c r="E267" s="2">
        <v>2.4399999999999998E-9</v>
      </c>
      <c r="F267" s="2">
        <v>1.219054258E-8</v>
      </c>
      <c r="G267" s="2">
        <v>1.418E-8</v>
      </c>
      <c r="H267">
        <v>0</v>
      </c>
    </row>
    <row r="268" spans="1:8">
      <c r="A268">
        <f t="shared" si="4"/>
        <v>666</v>
      </c>
      <c r="B268">
        <v>0.569694854064</v>
      </c>
      <c r="C268">
        <v>2.3693793599999999E-3</v>
      </c>
      <c r="D268" s="2">
        <v>1.9845340599999999E-9</v>
      </c>
      <c r="E268" s="2">
        <v>2.5500000000000001E-9</v>
      </c>
      <c r="F268" s="2">
        <v>1.255555409E-8</v>
      </c>
      <c r="G268" s="2">
        <v>1.460622433E-8</v>
      </c>
      <c r="H268">
        <v>0</v>
      </c>
    </row>
    <row r="269" spans="1:8">
      <c r="A269">
        <f t="shared" si="4"/>
        <v>667</v>
      </c>
      <c r="B269">
        <v>0.55930128406400004</v>
      </c>
      <c r="C269">
        <v>2.2044815299999999E-3</v>
      </c>
      <c r="D269" s="2">
        <v>2.0597534499999999E-9</v>
      </c>
      <c r="E269" s="2">
        <v>2.6700000000000001E-9</v>
      </c>
      <c r="F269" s="2">
        <v>1.3060000000000001E-8</v>
      </c>
      <c r="G269" s="2">
        <v>1.489E-8</v>
      </c>
      <c r="H269">
        <v>0</v>
      </c>
    </row>
    <row r="270" spans="1:8">
      <c r="A270">
        <f t="shared" si="4"/>
        <v>668</v>
      </c>
      <c r="B270">
        <v>0.54877439305599995</v>
      </c>
      <c r="C270">
        <v>2.0440184800000001E-3</v>
      </c>
      <c r="D270" s="2">
        <v>2.11E-9</v>
      </c>
      <c r="E270" s="2">
        <v>2.8400000000000001E-9</v>
      </c>
      <c r="F270" s="2">
        <v>1.3373259229999999E-8</v>
      </c>
      <c r="G270" s="2">
        <v>1.5489999999999998E-8</v>
      </c>
      <c r="H270">
        <v>0</v>
      </c>
    </row>
    <row r="271" spans="1:8">
      <c r="A271">
        <f t="shared" si="4"/>
        <v>669</v>
      </c>
      <c r="B271">
        <v>0.53808007366400001</v>
      </c>
      <c r="C271">
        <v>1.8879316400000001E-3</v>
      </c>
      <c r="D271" s="2">
        <v>2.1900000000000001E-9</v>
      </c>
      <c r="E271" s="2">
        <v>2.9606407E-9</v>
      </c>
      <c r="F271" s="2">
        <v>1.42E-8</v>
      </c>
      <c r="G271" s="2">
        <v>1.5725725769999999E-8</v>
      </c>
      <c r="H271">
        <v>0</v>
      </c>
    </row>
    <row r="272" spans="1:8">
      <c r="A272">
        <f t="shared" si="4"/>
        <v>670</v>
      </c>
      <c r="B272">
        <v>0.52832266579999998</v>
      </c>
      <c r="C272">
        <v>1.73994068E-3</v>
      </c>
      <c r="D272" s="2">
        <v>2.22692102E-9</v>
      </c>
      <c r="E272" s="2">
        <v>3.17E-9</v>
      </c>
      <c r="F272" s="2">
        <v>1.5069999999999999E-8</v>
      </c>
      <c r="G272" s="2">
        <v>1.5995126660000002E-8</v>
      </c>
      <c r="H272">
        <v>0</v>
      </c>
    </row>
    <row r="273" spans="1:8">
      <c r="A273">
        <f t="shared" si="4"/>
        <v>671</v>
      </c>
      <c r="B273">
        <v>0.51795848</v>
      </c>
      <c r="C273">
        <v>1.6682223999999997E-3</v>
      </c>
      <c r="D273" s="2">
        <v>2.2714578399999998E-9</v>
      </c>
      <c r="E273" s="2">
        <v>3.2225148399999999E-9</v>
      </c>
      <c r="F273" s="2">
        <v>1.5799999999999999E-8</v>
      </c>
      <c r="G273" s="2">
        <v>1.616E-8</v>
      </c>
      <c r="H273">
        <v>0</v>
      </c>
    </row>
    <row r="274" spans="1:8">
      <c r="A274">
        <f t="shared" si="4"/>
        <v>672</v>
      </c>
      <c r="B274">
        <v>0.50753481640000009</v>
      </c>
      <c r="C274">
        <v>1.597821024E-3</v>
      </c>
      <c r="D274" s="2">
        <v>2.3400000000000002E-9</v>
      </c>
      <c r="E274" s="2">
        <v>3.33079287E-9</v>
      </c>
      <c r="F274">
        <v>0</v>
      </c>
      <c r="G274">
        <v>0</v>
      </c>
      <c r="H274" s="2">
        <v>1.6280000000000001E-8</v>
      </c>
    </row>
    <row r="275" spans="1:8">
      <c r="A275">
        <f t="shared" si="4"/>
        <v>673</v>
      </c>
      <c r="B275">
        <v>0.49681376380000003</v>
      </c>
      <c r="C275">
        <v>1.528017772E-3</v>
      </c>
      <c r="D275" s="2">
        <v>2.3610903499999999E-9</v>
      </c>
      <c r="E275" s="2">
        <v>3.48E-9</v>
      </c>
      <c r="F275">
        <v>0</v>
      </c>
      <c r="G275">
        <v>0</v>
      </c>
      <c r="H275" s="2">
        <v>1.6560000000000001E-8</v>
      </c>
    </row>
    <row r="276" spans="1:8">
      <c r="A276">
        <f t="shared" si="4"/>
        <v>674</v>
      </c>
      <c r="B276">
        <v>0.48575590919999995</v>
      </c>
      <c r="C276">
        <v>1.4587590240000001E-3</v>
      </c>
      <c r="D276" s="2">
        <v>2.4068395000000002E-9</v>
      </c>
      <c r="E276" s="2">
        <v>3.52852355E-9</v>
      </c>
      <c r="F276">
        <v>0</v>
      </c>
      <c r="G276">
        <v>0</v>
      </c>
      <c r="H276" s="2">
        <v>1.7E-8</v>
      </c>
    </row>
    <row r="277" spans="1:8">
      <c r="A277">
        <f t="shared" si="4"/>
        <v>675</v>
      </c>
      <c r="B277">
        <v>0.47527850059999999</v>
      </c>
      <c r="C277">
        <v>1.3928060999999999E-3</v>
      </c>
      <c r="D277" s="2">
        <v>2.4600000000000002E-9</v>
      </c>
      <c r="E277" s="2">
        <v>3.60653568E-9</v>
      </c>
      <c r="F277">
        <v>0</v>
      </c>
      <c r="G277">
        <v>0</v>
      </c>
      <c r="H277" s="2">
        <v>1.7439999999999999E-8</v>
      </c>
    </row>
    <row r="278" spans="1:8">
      <c r="A278">
        <f t="shared" si="4"/>
        <v>676</v>
      </c>
      <c r="B278">
        <v>0.46488739340999996</v>
      </c>
      <c r="C278">
        <v>1.3895903699999998E-3</v>
      </c>
      <c r="D278" s="2">
        <v>2.49054107E-9</v>
      </c>
      <c r="E278" s="2">
        <v>3.6845478199999999E-9</v>
      </c>
      <c r="F278">
        <v>0</v>
      </c>
      <c r="G278">
        <v>0</v>
      </c>
      <c r="H278" s="2">
        <v>1.7719999999999999E-8</v>
      </c>
    </row>
    <row r="279" spans="1:8">
      <c r="A279">
        <f t="shared" si="4"/>
        <v>677</v>
      </c>
      <c r="B279">
        <v>0.45442158450000003</v>
      </c>
      <c r="C279">
        <v>1.3849290000000002E-3</v>
      </c>
      <c r="D279" s="2">
        <v>2.5269862600000001E-9</v>
      </c>
      <c r="E279" s="2">
        <v>3.7499999999999997E-9</v>
      </c>
      <c r="F279">
        <v>0</v>
      </c>
      <c r="G279">
        <v>0</v>
      </c>
      <c r="H279" s="2">
        <v>1.7999999999999999E-8</v>
      </c>
    </row>
    <row r="280" spans="1:8">
      <c r="A280">
        <f t="shared" si="4"/>
        <v>678</v>
      </c>
      <c r="B280">
        <v>0.44497176459399995</v>
      </c>
      <c r="C280">
        <v>1.3821968579999999E-3</v>
      </c>
      <c r="D280" s="2">
        <v>2.56343146E-9</v>
      </c>
      <c r="E280" s="2">
        <v>3.9099999999999999E-9</v>
      </c>
      <c r="F280">
        <v>0</v>
      </c>
      <c r="G280">
        <v>0</v>
      </c>
      <c r="H280" s="2">
        <v>1.838E-8</v>
      </c>
    </row>
    <row r="281" spans="1:8">
      <c r="A281">
        <f t="shared" si="4"/>
        <v>679</v>
      </c>
      <c r="B281">
        <v>0.43629072393599988</v>
      </c>
      <c r="C281">
        <v>1.3807901519999998E-3</v>
      </c>
      <c r="D281" s="2">
        <v>2.5899999999999999E-9</v>
      </c>
      <c r="E281" s="2">
        <v>3.9700000000000001E-9</v>
      </c>
      <c r="F281">
        <v>0</v>
      </c>
      <c r="G281">
        <v>0</v>
      </c>
      <c r="H281" s="2">
        <v>1.8600000000000001E-8</v>
      </c>
    </row>
    <row r="282" spans="1:8">
      <c r="A282">
        <f t="shared" si="4"/>
        <v>680</v>
      </c>
      <c r="B282">
        <v>0.42790048962999999</v>
      </c>
      <c r="C282">
        <v>1.3793033100000002E-3</v>
      </c>
      <c r="D282" s="2">
        <v>2.69E-9</v>
      </c>
      <c r="E282" s="2">
        <v>4.0000000000000002E-9</v>
      </c>
      <c r="F282">
        <v>0</v>
      </c>
      <c r="G282">
        <v>0</v>
      </c>
      <c r="H282" s="2">
        <v>1.856938505E-8</v>
      </c>
    </row>
    <row r="283" spans="1:8">
      <c r="A283">
        <f t="shared" si="4"/>
        <v>681</v>
      </c>
      <c r="B283">
        <v>0.41911626275999991</v>
      </c>
      <c r="C283">
        <v>1.4673711000000001E-3</v>
      </c>
      <c r="D283" s="2">
        <v>2.7174267799999999E-9</v>
      </c>
      <c r="E283" s="2">
        <v>4.01866185E-9</v>
      </c>
      <c r="F283">
        <v>0</v>
      </c>
      <c r="G283">
        <v>0</v>
      </c>
      <c r="H283" s="2">
        <v>1.852E-8</v>
      </c>
    </row>
    <row r="284" spans="1:8">
      <c r="A284">
        <f t="shared" si="4"/>
        <v>682</v>
      </c>
      <c r="B284">
        <v>0.40909058639599993</v>
      </c>
      <c r="C284">
        <v>1.5457785800000001E-3</v>
      </c>
      <c r="D284" s="2">
        <v>2.73733011E-9</v>
      </c>
      <c r="E284" s="2">
        <v>4.0358617100000001E-9</v>
      </c>
      <c r="F284">
        <v>0</v>
      </c>
      <c r="G284">
        <v>0</v>
      </c>
      <c r="H284" s="2">
        <v>1.845504673E-8</v>
      </c>
    </row>
    <row r="285" spans="1:8">
      <c r="A285">
        <f t="shared" si="4"/>
        <v>683</v>
      </c>
      <c r="B285">
        <v>0.39992422376000003</v>
      </c>
      <c r="C285">
        <v>1.6220194500000001E-3</v>
      </c>
      <c r="D285" s="2">
        <v>2.76E-9</v>
      </c>
      <c r="E285" s="2">
        <v>4.0499999999999999E-9</v>
      </c>
      <c r="F285">
        <v>0</v>
      </c>
      <c r="G285">
        <v>0</v>
      </c>
      <c r="H285" s="2">
        <v>1.838E-8</v>
      </c>
    </row>
    <row r="286" spans="1:8">
      <c r="A286">
        <f t="shared" si="4"/>
        <v>684</v>
      </c>
      <c r="B286">
        <v>0.39115668349200006</v>
      </c>
      <c r="C286">
        <v>1.6948193800000002E-3</v>
      </c>
      <c r="D286" s="2">
        <v>2.7326377100000001E-9</v>
      </c>
      <c r="E286" s="2">
        <v>3.9687155000000001E-9</v>
      </c>
      <c r="F286">
        <v>0</v>
      </c>
      <c r="G286">
        <v>0</v>
      </c>
      <c r="H286" s="2">
        <v>1.784E-8</v>
      </c>
    </row>
    <row r="287" spans="1:8">
      <c r="A287">
        <f t="shared" si="4"/>
        <v>685</v>
      </c>
      <c r="B287">
        <v>0.38279347763999994</v>
      </c>
      <c r="C287">
        <v>1.76454114E-3</v>
      </c>
      <c r="D287" s="2">
        <v>2.7008580499999999E-9</v>
      </c>
      <c r="E287" s="2">
        <v>3.9199999999999997E-9</v>
      </c>
      <c r="F287">
        <v>0</v>
      </c>
      <c r="G287">
        <v>0</v>
      </c>
      <c r="H287" s="2">
        <v>1.756E-8</v>
      </c>
    </row>
    <row r="288" spans="1:8">
      <c r="A288">
        <f t="shared" si="4"/>
        <v>686</v>
      </c>
      <c r="B288">
        <v>0.37549657549999993</v>
      </c>
      <c r="C288">
        <v>2.0228069599999999E-3</v>
      </c>
      <c r="D288" s="2">
        <v>2.6700000000000001E-9</v>
      </c>
      <c r="E288" s="2">
        <v>3.7941467700000001E-9</v>
      </c>
      <c r="F288">
        <v>0</v>
      </c>
      <c r="G288">
        <v>0</v>
      </c>
      <c r="H288" s="2">
        <v>1.6989999999999999E-8</v>
      </c>
    </row>
    <row r="289" spans="1:8">
      <c r="A289">
        <f t="shared" si="4"/>
        <v>687</v>
      </c>
      <c r="B289">
        <v>0.36825295340000003</v>
      </c>
      <c r="C289">
        <v>2.2683207500000004E-3</v>
      </c>
      <c r="D289" s="2">
        <v>2.4899999999999999E-9</v>
      </c>
      <c r="E289" s="2">
        <v>3.7E-9</v>
      </c>
      <c r="F289">
        <v>0</v>
      </c>
      <c r="G289">
        <v>0</v>
      </c>
      <c r="H289" s="2">
        <v>1.6149999999999999E-8</v>
      </c>
    </row>
    <row r="290" spans="1:8">
      <c r="A290">
        <f t="shared" si="4"/>
        <v>688</v>
      </c>
      <c r="B290">
        <v>0.36027081876999995</v>
      </c>
      <c r="C290">
        <v>2.4958385800000001E-3</v>
      </c>
      <c r="D290" s="2">
        <v>2.4470903300000001E-9</v>
      </c>
      <c r="E290" s="2">
        <v>3.5199999999999998E-9</v>
      </c>
      <c r="F290">
        <v>0</v>
      </c>
      <c r="G290">
        <v>0</v>
      </c>
      <c r="H290" s="2">
        <v>1.522E-8</v>
      </c>
    </row>
    <row r="291" spans="1:8">
      <c r="A291">
        <f t="shared" si="4"/>
        <v>689</v>
      </c>
      <c r="B291">
        <v>0.35247862720000001</v>
      </c>
      <c r="C291">
        <v>2.7109263999999999E-3</v>
      </c>
      <c r="D291" s="2">
        <v>2.3800000000000001E-9</v>
      </c>
      <c r="E291" s="2">
        <v>3.27825968E-9</v>
      </c>
      <c r="F291">
        <v>0</v>
      </c>
      <c r="G291">
        <v>0</v>
      </c>
      <c r="H291" s="2">
        <v>1.472E-8</v>
      </c>
    </row>
    <row r="292" spans="1:8">
      <c r="A292">
        <f t="shared" si="4"/>
        <v>690</v>
      </c>
      <c r="B292">
        <v>0.34603626065999998</v>
      </c>
      <c r="C292">
        <v>2.9239425599999996E-3</v>
      </c>
      <c r="D292" s="2">
        <v>2.1999999999999998E-9</v>
      </c>
      <c r="E292" s="2">
        <v>3.0899999999999999E-9</v>
      </c>
      <c r="F292">
        <v>0</v>
      </c>
      <c r="G292">
        <v>0</v>
      </c>
      <c r="H292" s="2">
        <v>1.2860000000000001E-8</v>
      </c>
    </row>
    <row r="293" spans="1:8">
      <c r="A293">
        <f t="shared" si="4"/>
        <v>691</v>
      </c>
      <c r="B293">
        <v>0.33973288831599996</v>
      </c>
      <c r="C293">
        <v>3.4518493540000002E-3</v>
      </c>
      <c r="D293" s="2">
        <v>2.0896327E-9</v>
      </c>
      <c r="E293" s="2">
        <v>2.95824275E-9</v>
      </c>
      <c r="F293">
        <v>0</v>
      </c>
      <c r="G293">
        <v>0</v>
      </c>
      <c r="H293" s="2">
        <v>1.206E-8</v>
      </c>
    </row>
    <row r="294" spans="1:8">
      <c r="A294">
        <f t="shared" si="4"/>
        <v>692</v>
      </c>
      <c r="B294">
        <v>0.33322178566999999</v>
      </c>
      <c r="C294">
        <v>3.9510063800000002E-3</v>
      </c>
      <c r="D294" s="2">
        <v>1.97E-9</v>
      </c>
      <c r="E294" s="2">
        <v>2.88E-9</v>
      </c>
      <c r="F294">
        <v>0</v>
      </c>
      <c r="G294">
        <v>0</v>
      </c>
      <c r="H294" s="2">
        <v>1.1549999999999999E-8</v>
      </c>
    </row>
    <row r="295" spans="1:8">
      <c r="A295">
        <f t="shared" si="4"/>
        <v>693</v>
      </c>
      <c r="B295">
        <v>0.328571644632</v>
      </c>
      <c r="C295">
        <v>4.4486991779999997E-3</v>
      </c>
      <c r="D295" s="2">
        <v>1.85545176E-9</v>
      </c>
      <c r="E295" s="2">
        <v>2.6000000000000001E-9</v>
      </c>
      <c r="F295">
        <v>0</v>
      </c>
      <c r="G295">
        <v>0</v>
      </c>
      <c r="H295" s="2">
        <v>1.055E-8</v>
      </c>
    </row>
    <row r="296" spans="1:8">
      <c r="A296">
        <f t="shared" si="4"/>
        <v>694</v>
      </c>
      <c r="B296">
        <v>0.32239167701600002</v>
      </c>
      <c r="C296">
        <v>4.9030043839999992E-3</v>
      </c>
      <c r="D296" s="2">
        <v>1.7700000000000001E-9</v>
      </c>
      <c r="E296" s="2">
        <v>2.28E-9</v>
      </c>
      <c r="F296">
        <v>0</v>
      </c>
      <c r="G296">
        <v>0</v>
      </c>
      <c r="H296" s="2">
        <v>1.0109999999999999E-8</v>
      </c>
    </row>
    <row r="297" spans="1:8">
      <c r="A297">
        <f t="shared" si="4"/>
        <v>695</v>
      </c>
      <c r="B297">
        <v>0.31386957545999999</v>
      </c>
      <c r="C297">
        <v>5.2928746499999986E-3</v>
      </c>
      <c r="D297" s="2">
        <v>1.5900000000000001E-9</v>
      </c>
      <c r="E297" s="2">
        <v>2.0599999999999999E-9</v>
      </c>
      <c r="F297">
        <v>0</v>
      </c>
      <c r="G297">
        <v>0</v>
      </c>
      <c r="H297" s="2">
        <v>9.1899999999999999E-9</v>
      </c>
    </row>
    <row r="298" spans="1:8">
      <c r="A298">
        <f t="shared" si="4"/>
        <v>696</v>
      </c>
      <c r="B298">
        <v>0.30784675996799998</v>
      </c>
      <c r="C298">
        <v>6.1838689439999992E-3</v>
      </c>
      <c r="D298" s="2">
        <v>1.4100000000000001E-9</v>
      </c>
      <c r="E298" s="2">
        <v>1.9788384399999998E-9</v>
      </c>
      <c r="F298">
        <v>0</v>
      </c>
      <c r="G298">
        <v>0</v>
      </c>
      <c r="H298" s="2">
        <v>8.7500000000000006E-9</v>
      </c>
    </row>
    <row r="299" spans="1:8">
      <c r="A299">
        <f t="shared" si="4"/>
        <v>697</v>
      </c>
      <c r="B299">
        <v>0.30250848854000001</v>
      </c>
      <c r="C299">
        <v>7.04698727E-3</v>
      </c>
      <c r="D299" s="2">
        <v>1.27E-9</v>
      </c>
      <c r="E299" s="2">
        <v>1.85E-9</v>
      </c>
      <c r="F299">
        <v>0</v>
      </c>
      <c r="G299">
        <v>0</v>
      </c>
      <c r="H299" s="2">
        <v>7.6700000000000002E-9</v>
      </c>
    </row>
    <row r="300" spans="1:8">
      <c r="A300">
        <f t="shared" si="4"/>
        <v>698</v>
      </c>
      <c r="B300">
        <v>0.29678483663999999</v>
      </c>
      <c r="C300">
        <v>7.8607807200000018E-3</v>
      </c>
      <c r="D300" s="2">
        <v>1.23188025E-9</v>
      </c>
      <c r="E300" s="2">
        <v>1.6399999999999999E-9</v>
      </c>
      <c r="F300">
        <v>0</v>
      </c>
      <c r="G300">
        <v>0</v>
      </c>
      <c r="H300" s="2">
        <v>7.06E-9</v>
      </c>
    </row>
    <row r="301" spans="1:8">
      <c r="A301">
        <f t="shared" si="4"/>
        <v>699</v>
      </c>
      <c r="B301">
        <v>0.29104301814000005</v>
      </c>
      <c r="C301">
        <v>8.6327696700000001E-3</v>
      </c>
      <c r="D301" s="2">
        <v>1.14E-9</v>
      </c>
      <c r="E301" s="2">
        <v>1.5981136499999999E-9</v>
      </c>
      <c r="F301">
        <v>0</v>
      </c>
      <c r="G301">
        <v>0</v>
      </c>
      <c r="H301" s="2">
        <v>6.9100000000000003E-9</v>
      </c>
    </row>
    <row r="302" spans="1:8">
      <c r="A302">
        <f t="shared" si="4"/>
        <v>700</v>
      </c>
      <c r="B302">
        <v>0.28527184099999997</v>
      </c>
      <c r="C302">
        <v>9.3627293000000007E-3</v>
      </c>
      <c r="D302" s="2">
        <v>1.0863850000000001E-9</v>
      </c>
      <c r="E302" s="2">
        <v>1.4700000000000001E-9</v>
      </c>
      <c r="F302">
        <v>0</v>
      </c>
      <c r="G302">
        <v>0</v>
      </c>
      <c r="H302" s="2">
        <v>6.3700000000000001E-9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5E356-C2DC-3145-9E6E-6D8DE4CD7B1B}">
  <dimension ref="A1:X302"/>
  <sheetViews>
    <sheetView zoomScaleNormal="100" workbookViewId="0">
      <selection activeCell="Q33" sqref="Q33"/>
    </sheetView>
  </sheetViews>
  <sheetFormatPr baseColWidth="10" defaultRowHeight="16"/>
  <cols>
    <col min="11" max="11" width="12.1640625" bestFit="1" customWidth="1"/>
  </cols>
  <sheetData>
    <row r="1" spans="1:24">
      <c r="A1" t="s">
        <v>29</v>
      </c>
      <c r="B1" t="s">
        <v>26</v>
      </c>
      <c r="C1" t="s">
        <v>27</v>
      </c>
      <c r="D1" t="s">
        <v>28</v>
      </c>
      <c r="E1" t="s">
        <v>30</v>
      </c>
      <c r="G1" t="s">
        <v>42</v>
      </c>
      <c r="I1" s="25" t="s">
        <v>75</v>
      </c>
      <c r="J1" s="26" t="s">
        <v>76</v>
      </c>
      <c r="K1" s="27" t="s">
        <v>77</v>
      </c>
      <c r="L1" s="24" t="s">
        <v>78</v>
      </c>
      <c r="N1" t="s">
        <v>66</v>
      </c>
      <c r="O1" t="s">
        <v>26</v>
      </c>
      <c r="P1" t="s">
        <v>27</v>
      </c>
      <c r="Q1" t="s">
        <v>28</v>
      </c>
      <c r="R1" t="s">
        <v>67</v>
      </c>
      <c r="T1" t="s">
        <v>96</v>
      </c>
      <c r="U1" t="s">
        <v>88</v>
      </c>
      <c r="V1" t="s">
        <v>26</v>
      </c>
      <c r="W1" t="s">
        <v>27</v>
      </c>
      <c r="X1" t="s">
        <v>28</v>
      </c>
    </row>
    <row r="2" spans="1:24">
      <c r="A2">
        <v>400</v>
      </c>
      <c r="B2">
        <v>4.9300999999999998E-2</v>
      </c>
      <c r="C2">
        <v>4.4289999999999998E-3</v>
      </c>
      <c r="D2">
        <v>7.7809999999999997E-3</v>
      </c>
      <c r="G2">
        <v>2.5371999999999999E-2</v>
      </c>
      <c r="H2">
        <v>400</v>
      </c>
      <c r="I2">
        <v>9.0999999999999998E-2</v>
      </c>
      <c r="J2">
        <v>3.3239999999999998</v>
      </c>
      <c r="K2">
        <f>G2*I2/100</f>
        <v>2.3088519999999996E-5</v>
      </c>
      <c r="L2">
        <f>G2*J2/100</f>
        <v>8.4336527999999997E-4</v>
      </c>
      <c r="O2">
        <f>SUM(B2:B302)</f>
        <v>726.68986599999948</v>
      </c>
      <c r="P2">
        <f>SUM(C2:C302)</f>
        <v>33.179996000000031</v>
      </c>
      <c r="Q2">
        <f>SUM(D2:D302)</f>
        <v>52.634633000000001</v>
      </c>
      <c r="R2">
        <f>SUM(G2:G302)</f>
        <v>452.92174900000009</v>
      </c>
      <c r="U2">
        <v>400</v>
      </c>
      <c r="V2">
        <v>1.5330000000000001E-3</v>
      </c>
      <c r="W2">
        <v>4.4289999999999998E-3</v>
      </c>
      <c r="X2">
        <v>7.7809999999999997E-3</v>
      </c>
    </row>
    <row r="3" spans="1:24">
      <c r="A3">
        <v>401</v>
      </c>
      <c r="B3">
        <v>5.0979999999999998E-2</v>
      </c>
      <c r="C3">
        <v>4.3550000000000004E-3</v>
      </c>
      <c r="D3">
        <v>8.3079999999999994E-3</v>
      </c>
      <c r="G3">
        <v>2.64E-2</v>
      </c>
      <c r="H3">
        <f>H2+1</f>
        <v>401</v>
      </c>
      <c r="I3">
        <f>((H3-H2)*(I7-I2)/(H7-H2))+I2</f>
        <v>9.6199999999999994E-2</v>
      </c>
      <c r="J3">
        <f>((H3-H2)*(J7-J2)/(H7-H2))+J2</f>
        <v>3.2829999999999999</v>
      </c>
      <c r="K3">
        <f t="shared" ref="K3:K66" si="0">G3*I3/100</f>
        <v>2.5396800000000001E-5</v>
      </c>
      <c r="L3">
        <f t="shared" ref="L3:L66" si="1">G3*J3/100</f>
        <v>8.6671200000000006E-4</v>
      </c>
      <c r="U3">
        <v>401</v>
      </c>
      <c r="V3">
        <v>1.5659999999999999E-3</v>
      </c>
      <c r="W3">
        <v>4.3550000000000004E-3</v>
      </c>
      <c r="X3">
        <v>8.3079999999999994E-3</v>
      </c>
    </row>
    <row r="4" spans="1:24">
      <c r="A4">
        <v>402</v>
      </c>
      <c r="B4">
        <v>5.2574999999999997E-2</v>
      </c>
      <c r="C4">
        <v>4.365E-3</v>
      </c>
      <c r="D4">
        <v>8.1539999999999998E-3</v>
      </c>
      <c r="G4">
        <v>2.7359000000000001E-2</v>
      </c>
      <c r="H4">
        <f t="shared" ref="H4:H67" si="2">H3+1</f>
        <v>402</v>
      </c>
      <c r="I4">
        <f>((H4-H2)*(I7-I2)/(H7-H2))+I2</f>
        <v>0.1014</v>
      </c>
      <c r="J4">
        <f>((H4-H2)*(J7-J2)/(H7-H2))+J2</f>
        <v>3.242</v>
      </c>
      <c r="K4">
        <f t="shared" si="0"/>
        <v>2.7742026000000001E-5</v>
      </c>
      <c r="L4">
        <f t="shared" si="1"/>
        <v>8.869787800000001E-4</v>
      </c>
      <c r="U4">
        <v>402</v>
      </c>
      <c r="V4">
        <v>1.5510000000000001E-3</v>
      </c>
      <c r="W4">
        <v>4.365E-3</v>
      </c>
      <c r="X4">
        <v>8.1539999999999998E-3</v>
      </c>
    </row>
    <row r="5" spans="1:24">
      <c r="A5">
        <v>403</v>
      </c>
      <c r="B5">
        <v>5.4155000000000002E-2</v>
      </c>
      <c r="C5">
        <v>4.3940000000000003E-3</v>
      </c>
      <c r="D5">
        <v>7.8410000000000007E-3</v>
      </c>
      <c r="G5">
        <v>2.8306000000000001E-2</v>
      </c>
      <c r="H5">
        <f t="shared" si="2"/>
        <v>403</v>
      </c>
      <c r="I5">
        <f>((H5-H2)*(I7-I2)/(H7-H2))+I2</f>
        <v>0.1066</v>
      </c>
      <c r="J5">
        <f>((H5-H2)*(J7-J2)/(H7-H2))+J2</f>
        <v>3.2010000000000001</v>
      </c>
      <c r="K5">
        <f t="shared" si="0"/>
        <v>3.0174196000000002E-5</v>
      </c>
      <c r="L5">
        <f t="shared" si="1"/>
        <v>9.0607506000000009E-4</v>
      </c>
      <c r="U5">
        <v>403</v>
      </c>
      <c r="V5">
        <v>1.526E-3</v>
      </c>
      <c r="W5">
        <v>4.3940000000000003E-3</v>
      </c>
      <c r="X5">
        <v>7.8410000000000007E-3</v>
      </c>
    </row>
    <row r="6" spans="1:24">
      <c r="A6">
        <v>404</v>
      </c>
      <c r="B6">
        <v>5.7375000000000002E-2</v>
      </c>
      <c r="C6">
        <v>4.535E-3</v>
      </c>
      <c r="D6">
        <v>7.7759999999999999E-3</v>
      </c>
      <c r="G6">
        <v>2.9041000000000001E-2</v>
      </c>
      <c r="H6">
        <f t="shared" si="2"/>
        <v>404</v>
      </c>
      <c r="I6">
        <f>((H6-H2)*(I7-I2)/(H7-H2))+I2</f>
        <v>0.11180000000000001</v>
      </c>
      <c r="J6">
        <f>((H6-H2)*(J7-J2)/(H7-H2))+J2</f>
        <v>3.16</v>
      </c>
      <c r="K6">
        <f t="shared" si="0"/>
        <v>3.2467838000000005E-5</v>
      </c>
      <c r="L6">
        <f t="shared" si="1"/>
        <v>9.1769560000000004E-4</v>
      </c>
      <c r="U6">
        <v>404</v>
      </c>
      <c r="V6">
        <v>1.573E-3</v>
      </c>
      <c r="W6">
        <v>4.535E-3</v>
      </c>
      <c r="X6">
        <v>7.7759999999999999E-3</v>
      </c>
    </row>
    <row r="7" spans="1:24">
      <c r="A7">
        <v>405</v>
      </c>
      <c r="B7">
        <v>6.0863E-2</v>
      </c>
      <c r="C7">
        <v>4.692E-3</v>
      </c>
      <c r="D7">
        <v>7.7260000000000002E-3</v>
      </c>
      <c r="G7">
        <v>2.989E-2</v>
      </c>
      <c r="H7">
        <f t="shared" si="2"/>
        <v>405</v>
      </c>
      <c r="I7">
        <v>0.11700000000000001</v>
      </c>
      <c r="J7">
        <v>3.1190000000000002</v>
      </c>
      <c r="K7">
        <f t="shared" si="0"/>
        <v>3.4971300000000002E-5</v>
      </c>
      <c r="L7">
        <f t="shared" si="1"/>
        <v>9.3226910000000014E-4</v>
      </c>
      <c r="U7">
        <v>405</v>
      </c>
      <c r="V7">
        <v>1.624E-3</v>
      </c>
      <c r="W7">
        <v>4.692E-3</v>
      </c>
      <c r="X7">
        <v>7.7260000000000002E-3</v>
      </c>
    </row>
    <row r="8" spans="1:24">
      <c r="A8">
        <v>406</v>
      </c>
      <c r="B8">
        <v>6.6257999999999997E-2</v>
      </c>
      <c r="C8">
        <v>4.9589999999999999E-3</v>
      </c>
      <c r="D8">
        <v>7.6790000000000001E-3</v>
      </c>
      <c r="G8">
        <v>3.2207E-2</v>
      </c>
      <c r="H8">
        <f t="shared" si="2"/>
        <v>406</v>
      </c>
      <c r="I8">
        <f>((H8-H7)*(I12-I7)/(H12-H7))+I7</f>
        <v>0.1232</v>
      </c>
      <c r="J8">
        <f>((H8-H7)*(J12-J7)/(H12-H7))+J7</f>
        <v>3.0452000000000004</v>
      </c>
      <c r="K8">
        <f t="shared" si="0"/>
        <v>3.9679023999999996E-5</v>
      </c>
      <c r="L8">
        <f t="shared" si="1"/>
        <v>9.8076756400000014E-4</v>
      </c>
      <c r="U8">
        <v>406</v>
      </c>
      <c r="V8">
        <v>1.6559999999999999E-3</v>
      </c>
      <c r="W8">
        <v>4.9589999999999999E-3</v>
      </c>
      <c r="X8">
        <v>7.6790000000000001E-3</v>
      </c>
    </row>
    <row r="9" spans="1:24">
      <c r="A9">
        <v>407</v>
      </c>
      <c r="B9">
        <v>7.1597999999999995E-2</v>
      </c>
      <c r="C9">
        <v>5.1349999999999998E-3</v>
      </c>
      <c r="D9">
        <v>7.646E-3</v>
      </c>
      <c r="G9">
        <v>3.4667999999999997E-2</v>
      </c>
      <c r="H9">
        <f t="shared" si="2"/>
        <v>407</v>
      </c>
      <c r="I9">
        <f>((H9-H7)*(I12-I7)/(H12-H7))+I7</f>
        <v>0.12940000000000002</v>
      </c>
      <c r="J9">
        <f>((H9-H7)*(J12-J7)/(H12-H7))+J7</f>
        <v>2.9714</v>
      </c>
      <c r="K9">
        <f t="shared" si="0"/>
        <v>4.4860392E-5</v>
      </c>
      <c r="L9">
        <f t="shared" si="1"/>
        <v>1.030124952E-3</v>
      </c>
      <c r="U9">
        <v>407</v>
      </c>
      <c r="V9">
        <v>1.6949999999999999E-3</v>
      </c>
      <c r="W9">
        <v>5.1349999999999998E-3</v>
      </c>
      <c r="X9">
        <v>7.646E-3</v>
      </c>
    </row>
    <row r="10" spans="1:24">
      <c r="A10">
        <v>408</v>
      </c>
      <c r="B10">
        <v>7.6651999999999998E-2</v>
      </c>
      <c r="C10">
        <v>4.9630000000000004E-3</v>
      </c>
      <c r="D10">
        <v>7.6610000000000003E-3</v>
      </c>
      <c r="G10">
        <v>3.7638999999999999E-2</v>
      </c>
      <c r="H10">
        <f t="shared" si="2"/>
        <v>408</v>
      </c>
      <c r="I10">
        <f>((H10-H7)*(I12-I7)/(H12-H7))+I7</f>
        <v>0.1356</v>
      </c>
      <c r="J10">
        <f>((H10-H7)*(J12-J7)/(H12-H7))+J7</f>
        <v>2.8976000000000002</v>
      </c>
      <c r="K10">
        <f t="shared" si="0"/>
        <v>5.1038483999999992E-5</v>
      </c>
      <c r="L10">
        <f t="shared" si="1"/>
        <v>1.090627664E-3</v>
      </c>
      <c r="U10">
        <v>408</v>
      </c>
      <c r="V10">
        <v>1.758E-3</v>
      </c>
      <c r="W10">
        <v>4.9630000000000004E-3</v>
      </c>
      <c r="X10">
        <v>7.6610000000000003E-3</v>
      </c>
    </row>
    <row r="11" spans="1:24">
      <c r="A11">
        <v>409</v>
      </c>
      <c r="B11">
        <v>8.3780999999999994E-2</v>
      </c>
      <c r="C11">
        <v>4.8430000000000001E-3</v>
      </c>
      <c r="D11">
        <v>7.5380000000000004E-3</v>
      </c>
      <c r="G11">
        <v>4.1251999999999997E-2</v>
      </c>
      <c r="H11">
        <f t="shared" si="2"/>
        <v>409</v>
      </c>
      <c r="I11">
        <f>((H11-H7)*(I12-I7)/(H12-H7))+I7</f>
        <v>0.14179999999999998</v>
      </c>
      <c r="J11">
        <f>((H11-H7)*(J12-J7)/(H12-H7))+J7</f>
        <v>2.8237999999999999</v>
      </c>
      <c r="K11">
        <f t="shared" si="0"/>
        <v>5.8495335999999987E-5</v>
      </c>
      <c r="L11">
        <f t="shared" si="1"/>
        <v>1.1648739759999999E-3</v>
      </c>
      <c r="U11">
        <v>409</v>
      </c>
      <c r="V11">
        <v>1.8550000000000001E-3</v>
      </c>
      <c r="W11">
        <v>4.8430000000000001E-3</v>
      </c>
      <c r="X11">
        <v>7.5380000000000004E-3</v>
      </c>
    </row>
    <row r="12" spans="1:24">
      <c r="A12">
        <v>410</v>
      </c>
      <c r="B12">
        <v>9.4884999999999997E-2</v>
      </c>
      <c r="C12">
        <v>4.8219999999999999E-3</v>
      </c>
      <c r="D12">
        <v>7.1479999999999998E-3</v>
      </c>
      <c r="G12">
        <v>4.6086000000000002E-2</v>
      </c>
      <c r="H12">
        <f t="shared" si="2"/>
        <v>410</v>
      </c>
      <c r="I12">
        <v>0.14799999999999999</v>
      </c>
      <c r="J12">
        <v>2.75</v>
      </c>
      <c r="K12">
        <f t="shared" si="0"/>
        <v>6.8207279999999999E-5</v>
      </c>
      <c r="L12">
        <f t="shared" si="1"/>
        <v>1.2673650000000001E-3</v>
      </c>
      <c r="U12">
        <v>410</v>
      </c>
      <c r="V12">
        <v>2.0170000000000001E-3</v>
      </c>
      <c r="W12">
        <v>4.8219999999999999E-3</v>
      </c>
      <c r="X12">
        <v>7.1479999999999998E-3</v>
      </c>
    </row>
    <row r="13" spans="1:24">
      <c r="A13">
        <v>411</v>
      </c>
      <c r="B13">
        <v>0.107074</v>
      </c>
      <c r="C13">
        <v>4.6690000000000004E-3</v>
      </c>
      <c r="D13">
        <v>7.162E-3</v>
      </c>
      <c r="G13">
        <v>5.1554000000000003E-2</v>
      </c>
      <c r="H13">
        <f t="shared" si="2"/>
        <v>411</v>
      </c>
      <c r="I13">
        <f>((H13-H12)*(I17-I12)/(H17-H12))+I12</f>
        <v>0.15259999999999999</v>
      </c>
      <c r="J13">
        <f>((H13-H12)*(J17-J12)/(H17-H12))+J12</f>
        <v>2.6669999999999998</v>
      </c>
      <c r="K13">
        <f t="shared" si="0"/>
        <v>7.8671404000000005E-5</v>
      </c>
      <c r="L13">
        <f t="shared" si="1"/>
        <v>1.3749451800000002E-3</v>
      </c>
      <c r="U13">
        <v>411</v>
      </c>
      <c r="V13">
        <v>2.2060000000000001E-3</v>
      </c>
      <c r="W13">
        <v>4.6690000000000004E-3</v>
      </c>
      <c r="X13">
        <v>7.162E-3</v>
      </c>
    </row>
    <row r="14" spans="1:24">
      <c r="A14">
        <v>412</v>
      </c>
      <c r="B14">
        <v>0.12045599999999999</v>
      </c>
      <c r="C14">
        <v>4.3689999999999996E-3</v>
      </c>
      <c r="D14">
        <v>7.6229999999999996E-3</v>
      </c>
      <c r="G14">
        <v>5.7718999999999999E-2</v>
      </c>
      <c r="H14">
        <f t="shared" si="2"/>
        <v>412</v>
      </c>
      <c r="I14">
        <f>((H14-H12)*(I17-I12)/(H17-H12))+I12</f>
        <v>0.15720000000000001</v>
      </c>
      <c r="J14">
        <f>((H14-H12)*(J17-J12)/(H17-H12))+J12</f>
        <v>2.5840000000000001</v>
      </c>
      <c r="K14">
        <f t="shared" si="0"/>
        <v>9.0734268000000016E-5</v>
      </c>
      <c r="L14">
        <f t="shared" si="1"/>
        <v>1.49145896E-3</v>
      </c>
      <c r="U14">
        <v>412</v>
      </c>
      <c r="V14">
        <v>2.4260000000000002E-3</v>
      </c>
      <c r="W14">
        <v>4.3689999999999996E-3</v>
      </c>
      <c r="X14">
        <v>7.6229999999999996E-3</v>
      </c>
    </row>
    <row r="15" spans="1:24">
      <c r="A15">
        <v>413</v>
      </c>
      <c r="B15">
        <v>0.139353</v>
      </c>
      <c r="C15">
        <v>4.1799999999999997E-3</v>
      </c>
      <c r="D15">
        <v>7.6049999999999998E-3</v>
      </c>
      <c r="G15">
        <v>6.6243999999999997E-2</v>
      </c>
      <c r="H15">
        <f t="shared" si="2"/>
        <v>413</v>
      </c>
      <c r="I15">
        <f>((H15-H12)*(I17-I12)/(H17-H12))+I12</f>
        <v>0.1618</v>
      </c>
      <c r="J15">
        <f>((H15-H12)*(J17-J12)/(H17-H12))+J12</f>
        <v>2.5009999999999999</v>
      </c>
      <c r="K15">
        <f t="shared" si="0"/>
        <v>1.07182792E-4</v>
      </c>
      <c r="L15">
        <f t="shared" si="1"/>
        <v>1.6567624399999998E-3</v>
      </c>
      <c r="U15">
        <v>413</v>
      </c>
      <c r="V15">
        <v>2.6970000000000002E-3</v>
      </c>
      <c r="W15">
        <v>4.1799999999999997E-3</v>
      </c>
      <c r="X15">
        <v>7.6049999999999998E-3</v>
      </c>
    </row>
    <row r="16" spans="1:24">
      <c r="A16">
        <v>414</v>
      </c>
      <c r="B16">
        <v>0.16181899999999999</v>
      </c>
      <c r="C16">
        <v>4.0610000000000004E-3</v>
      </c>
      <c r="D16">
        <v>7.28E-3</v>
      </c>
      <c r="G16">
        <v>7.6296000000000003E-2</v>
      </c>
      <c r="H16">
        <f t="shared" si="2"/>
        <v>414</v>
      </c>
      <c r="I16">
        <f>((H16-H12)*(I17-I12)/(H17-H12))+I12</f>
        <v>0.16640000000000002</v>
      </c>
      <c r="J16">
        <f>((H16-H12)*(J17-J12)/(H17-H12))+J12</f>
        <v>2.4180000000000001</v>
      </c>
      <c r="K16">
        <f t="shared" si="0"/>
        <v>1.2695654400000003E-4</v>
      </c>
      <c r="L16">
        <f t="shared" si="1"/>
        <v>1.8448372800000002E-3</v>
      </c>
      <c r="U16">
        <v>414</v>
      </c>
      <c r="V16">
        <v>3.0019999999999999E-3</v>
      </c>
      <c r="W16">
        <v>4.0610000000000004E-3</v>
      </c>
      <c r="X16">
        <v>7.28E-3</v>
      </c>
    </row>
    <row r="17" spans="1:24">
      <c r="A17">
        <v>415</v>
      </c>
      <c r="B17">
        <v>0.188891</v>
      </c>
      <c r="C17">
        <v>4.163E-3</v>
      </c>
      <c r="D17">
        <v>7.2560000000000003E-3</v>
      </c>
      <c r="G17">
        <v>8.7833999999999995E-2</v>
      </c>
      <c r="H17">
        <f t="shared" si="2"/>
        <v>415</v>
      </c>
      <c r="I17">
        <v>0.17100000000000001</v>
      </c>
      <c r="J17">
        <v>2.335</v>
      </c>
      <c r="K17">
        <f t="shared" si="0"/>
        <v>1.5019613999999999E-4</v>
      </c>
      <c r="L17">
        <f t="shared" si="1"/>
        <v>2.0509238999999999E-3</v>
      </c>
      <c r="U17">
        <v>415</v>
      </c>
      <c r="V17">
        <v>3.4949999999999998E-3</v>
      </c>
      <c r="W17">
        <v>4.163E-3</v>
      </c>
      <c r="X17">
        <v>7.2560000000000003E-3</v>
      </c>
    </row>
    <row r="18" spans="1:24">
      <c r="A18">
        <v>416</v>
      </c>
      <c r="B18">
        <v>0.21762699999999999</v>
      </c>
      <c r="C18">
        <v>4.3420000000000004E-3</v>
      </c>
      <c r="D18">
        <v>7.3340000000000002E-3</v>
      </c>
      <c r="G18">
        <v>9.9917000000000006E-2</v>
      </c>
      <c r="H18">
        <f t="shared" si="2"/>
        <v>416</v>
      </c>
      <c r="I18">
        <f>((H18-H17)*(I22-I17)/(H22-H17))+I17</f>
        <v>0.17480000000000001</v>
      </c>
      <c r="J18">
        <f>((H18-H17)*(J22-J17)/(H22-H17))+J17</f>
        <v>2.2679999999999998</v>
      </c>
      <c r="K18">
        <f t="shared" si="0"/>
        <v>1.74654916E-4</v>
      </c>
      <c r="L18">
        <f t="shared" si="1"/>
        <v>2.2661175600000001E-3</v>
      </c>
      <c r="U18">
        <v>416</v>
      </c>
      <c r="V18">
        <v>4.0540000000000003E-3</v>
      </c>
      <c r="W18">
        <v>4.3420000000000004E-3</v>
      </c>
      <c r="X18">
        <v>7.3340000000000002E-3</v>
      </c>
    </row>
    <row r="19" spans="1:24">
      <c r="A19">
        <v>417</v>
      </c>
      <c r="B19">
        <v>0.25717699999999999</v>
      </c>
      <c r="C19">
        <v>4.3550000000000004E-3</v>
      </c>
      <c r="D19">
        <v>7.4879999999999999E-3</v>
      </c>
      <c r="G19">
        <v>0.11785900000000001</v>
      </c>
      <c r="H19">
        <f t="shared" si="2"/>
        <v>417</v>
      </c>
      <c r="I19">
        <f>((H19-H17)*(I22-I17)/(H22-H17))+I17</f>
        <v>0.17860000000000001</v>
      </c>
      <c r="J19">
        <f>((H19-H17)*(J22-J17)/(H22-H17))+J17</f>
        <v>2.2010000000000001</v>
      </c>
      <c r="K19">
        <f t="shared" si="0"/>
        <v>2.1049617400000002E-4</v>
      </c>
      <c r="L19">
        <f t="shared" si="1"/>
        <v>2.5940765900000001E-3</v>
      </c>
      <c r="U19">
        <v>417</v>
      </c>
      <c r="V19">
        <v>4.7400000000000003E-3</v>
      </c>
      <c r="W19">
        <v>4.3550000000000004E-3</v>
      </c>
      <c r="X19">
        <v>7.4879999999999999E-3</v>
      </c>
    </row>
    <row r="20" spans="1:24">
      <c r="A20">
        <v>418</v>
      </c>
      <c r="B20">
        <v>0.29859599999999997</v>
      </c>
      <c r="C20">
        <v>4.346E-3</v>
      </c>
      <c r="D20">
        <v>7.6340000000000002E-3</v>
      </c>
      <c r="G20">
        <v>0.13672999999999999</v>
      </c>
      <c r="H20">
        <f t="shared" si="2"/>
        <v>418</v>
      </c>
      <c r="I20">
        <f>((H20-H17)*(I22-I17)/(H22-H17))+I17</f>
        <v>0.18240000000000001</v>
      </c>
      <c r="J20">
        <f>((H20-H17)*(J22-J17)/(H22-H17))+J17</f>
        <v>2.1339999999999999</v>
      </c>
      <c r="K20">
        <f t="shared" si="0"/>
        <v>2.4939552E-4</v>
      </c>
      <c r="L20">
        <f t="shared" si="1"/>
        <v>2.9178181999999996E-3</v>
      </c>
      <c r="U20">
        <v>418</v>
      </c>
      <c r="V20">
        <v>5.4510000000000001E-3</v>
      </c>
      <c r="W20">
        <v>4.346E-3</v>
      </c>
      <c r="X20">
        <v>7.6340000000000002E-3</v>
      </c>
    </row>
    <row r="21" spans="1:24">
      <c r="A21">
        <v>419</v>
      </c>
      <c r="B21">
        <v>0.35351900000000003</v>
      </c>
      <c r="C21">
        <v>4.3319999999999999E-3</v>
      </c>
      <c r="D21">
        <v>6.8370000000000002E-3</v>
      </c>
      <c r="G21">
        <v>0.15920200000000001</v>
      </c>
      <c r="H21">
        <f t="shared" si="2"/>
        <v>419</v>
      </c>
      <c r="I21">
        <f>((H21-H17)*(I22-I17)/(H22-H17))+I17</f>
        <v>0.1862</v>
      </c>
      <c r="J21">
        <f>((H21-H17)*(J22-J17)/(H22-H17))+J17</f>
        <v>2.0670000000000002</v>
      </c>
      <c r="K21">
        <f t="shared" si="0"/>
        <v>2.9643412400000003E-4</v>
      </c>
      <c r="L21">
        <f t="shared" si="1"/>
        <v>3.29070534E-3</v>
      </c>
      <c r="U21">
        <v>419</v>
      </c>
      <c r="V21">
        <v>6.4530000000000004E-3</v>
      </c>
      <c r="W21">
        <v>4.3319999999999999E-3</v>
      </c>
      <c r="X21">
        <v>6.8370000000000002E-3</v>
      </c>
    </row>
    <row r="22" spans="1:24">
      <c r="A22">
        <v>420</v>
      </c>
      <c r="B22">
        <v>0.41147400000000001</v>
      </c>
      <c r="C22">
        <v>4.2900000000000004E-3</v>
      </c>
      <c r="D22">
        <v>6.241E-3</v>
      </c>
      <c r="G22">
        <v>0.182975</v>
      </c>
      <c r="H22">
        <f t="shared" si="2"/>
        <v>420</v>
      </c>
      <c r="I22">
        <v>0.19</v>
      </c>
      <c r="J22">
        <v>2</v>
      </c>
      <c r="K22">
        <f t="shared" si="0"/>
        <v>3.4765249999999995E-4</v>
      </c>
      <c r="L22">
        <f t="shared" si="1"/>
        <v>3.6595E-3</v>
      </c>
      <c r="U22">
        <v>420</v>
      </c>
      <c r="V22">
        <v>7.5009999999999999E-3</v>
      </c>
      <c r="W22">
        <v>4.2900000000000004E-3</v>
      </c>
      <c r="X22">
        <v>6.241E-3</v>
      </c>
    </row>
    <row r="23" spans="1:24">
      <c r="A23">
        <v>421</v>
      </c>
      <c r="B23">
        <v>0.484815</v>
      </c>
      <c r="C23">
        <v>4.0969999999999999E-3</v>
      </c>
      <c r="D23">
        <v>6.7609999999999996E-3</v>
      </c>
      <c r="G23">
        <v>0.21337700000000001</v>
      </c>
      <c r="H23">
        <f t="shared" si="2"/>
        <v>421</v>
      </c>
      <c r="I23">
        <f>((H23-H22)*(I27-I22)/(H27-H22))+I22</f>
        <v>0.192</v>
      </c>
      <c r="J23">
        <f>((H23-H22)*(J27-J22)/(H27-H22))+J22</f>
        <v>1.9505999999999999</v>
      </c>
      <c r="K23">
        <f t="shared" si="0"/>
        <v>4.0968384000000005E-4</v>
      </c>
      <c r="L23">
        <f t="shared" si="1"/>
        <v>4.1621317619999999E-3</v>
      </c>
      <c r="U23">
        <v>421</v>
      </c>
      <c r="V23">
        <v>8.7819999999999999E-3</v>
      </c>
      <c r="W23">
        <v>4.0969999999999999E-3</v>
      </c>
      <c r="X23">
        <v>6.7609999999999996E-3</v>
      </c>
    </row>
    <row r="24" spans="1:24">
      <c r="A24">
        <v>422</v>
      </c>
      <c r="B24">
        <v>0.56393700000000002</v>
      </c>
      <c r="C24">
        <v>3.954E-3</v>
      </c>
      <c r="D24">
        <v>7.0289999999999997E-3</v>
      </c>
      <c r="G24">
        <v>0.24640899999999999</v>
      </c>
      <c r="H24">
        <f t="shared" si="2"/>
        <v>422</v>
      </c>
      <c r="I24">
        <f>((H24-H22)*(I27-I22)/(H27-H22))+I22</f>
        <v>0.19400000000000001</v>
      </c>
      <c r="J24">
        <f>((H24-H22)*(J27-J22)/(H27-H22))+J22</f>
        <v>1.9012</v>
      </c>
      <c r="K24">
        <f t="shared" si="0"/>
        <v>4.7803345999999995E-4</v>
      </c>
      <c r="L24">
        <f t="shared" si="1"/>
        <v>4.6847279079999995E-3</v>
      </c>
      <c r="U24">
        <v>422</v>
      </c>
      <c r="V24">
        <v>1.0145E-2</v>
      </c>
      <c r="W24">
        <v>3.954E-3</v>
      </c>
      <c r="X24">
        <v>7.0289999999999997E-3</v>
      </c>
    </row>
    <row r="25" spans="1:24">
      <c r="A25">
        <v>423</v>
      </c>
      <c r="B25">
        <v>0.65656499999999995</v>
      </c>
      <c r="C25">
        <v>3.9309999999999996E-3</v>
      </c>
      <c r="D25">
        <v>6.6819999999999996E-3</v>
      </c>
      <c r="G25">
        <v>0.28560799999999997</v>
      </c>
      <c r="H25">
        <f t="shared" si="2"/>
        <v>423</v>
      </c>
      <c r="I25">
        <f>((H25-H22)*(I27-I22)/(H27-H22))+I22</f>
        <v>0.19600000000000001</v>
      </c>
      <c r="J25">
        <f>((H25-H22)*(J27-J22)/(H27-H22))+J22</f>
        <v>1.8517999999999999</v>
      </c>
      <c r="K25">
        <f t="shared" si="0"/>
        <v>5.5979167999999991E-4</v>
      </c>
      <c r="L25">
        <f t="shared" si="1"/>
        <v>5.2888889439999982E-3</v>
      </c>
      <c r="U25">
        <v>423</v>
      </c>
      <c r="V25">
        <v>1.1701E-2</v>
      </c>
      <c r="W25">
        <v>3.9309999999999996E-3</v>
      </c>
      <c r="X25">
        <v>6.6819999999999996E-3</v>
      </c>
    </row>
    <row r="26" spans="1:24">
      <c r="A26">
        <v>424</v>
      </c>
      <c r="B26">
        <v>0.75806499999999999</v>
      </c>
      <c r="C26">
        <v>4.0270000000000002E-3</v>
      </c>
      <c r="D26">
        <v>6.5700000000000003E-3</v>
      </c>
      <c r="G26">
        <v>0.32853500000000002</v>
      </c>
      <c r="H26">
        <f t="shared" si="2"/>
        <v>424</v>
      </c>
      <c r="I26">
        <f>((H26-H22)*(I27-I22)/(H27-H22))+I22</f>
        <v>0.19800000000000001</v>
      </c>
      <c r="J26">
        <f>((H26-H22)*(J27-J22)/(H27-H22))+J22</f>
        <v>1.8024</v>
      </c>
      <c r="K26">
        <f t="shared" si="0"/>
        <v>6.5049930000000001E-4</v>
      </c>
      <c r="L26">
        <f t="shared" si="1"/>
        <v>5.9215148400000002E-3</v>
      </c>
      <c r="U26">
        <v>424</v>
      </c>
      <c r="V26">
        <v>1.3433E-2</v>
      </c>
      <c r="W26">
        <v>4.0270000000000002E-3</v>
      </c>
      <c r="X26">
        <v>6.5700000000000003E-3</v>
      </c>
    </row>
    <row r="27" spans="1:24">
      <c r="A27">
        <v>425</v>
      </c>
      <c r="B27">
        <v>0.87116899999999997</v>
      </c>
      <c r="C27">
        <v>4.2779999999999997E-3</v>
      </c>
      <c r="D27">
        <v>6.77E-3</v>
      </c>
      <c r="G27">
        <v>0.37633499999999998</v>
      </c>
      <c r="H27">
        <f t="shared" si="2"/>
        <v>425</v>
      </c>
      <c r="I27">
        <v>0.2</v>
      </c>
      <c r="J27">
        <v>1.7529999999999999</v>
      </c>
      <c r="K27">
        <f t="shared" si="0"/>
        <v>7.5266999999999999E-4</v>
      </c>
      <c r="L27">
        <f t="shared" si="1"/>
        <v>6.5971525499999998E-3</v>
      </c>
      <c r="U27">
        <v>425</v>
      </c>
      <c r="V27">
        <v>1.5398E-2</v>
      </c>
      <c r="W27">
        <v>4.2779999999999997E-3</v>
      </c>
      <c r="X27">
        <v>6.77E-3</v>
      </c>
    </row>
    <row r="28" spans="1:24">
      <c r="A28">
        <v>426</v>
      </c>
      <c r="B28">
        <v>0.99783699999999997</v>
      </c>
      <c r="C28">
        <v>4.2989999999999999E-3</v>
      </c>
      <c r="D28">
        <v>6.7679999999999997E-3</v>
      </c>
      <c r="G28">
        <v>0.43097999999999997</v>
      </c>
      <c r="H28">
        <f t="shared" si="2"/>
        <v>426</v>
      </c>
      <c r="I28">
        <f>((H28-H27)*(I32-I27)/(H32-H27))+I27</f>
        <v>0.1996</v>
      </c>
      <c r="J28">
        <f>((H28-H27)*(J32-J27)/(H32-H27))+J27</f>
        <v>1.7258</v>
      </c>
      <c r="K28">
        <f t="shared" si="0"/>
        <v>8.6023608000000001E-4</v>
      </c>
      <c r="L28">
        <f t="shared" si="1"/>
        <v>7.4378528400000001E-3</v>
      </c>
      <c r="U28">
        <v>426</v>
      </c>
      <c r="V28">
        <v>1.7531000000000001E-2</v>
      </c>
      <c r="W28">
        <v>4.2989999999999999E-3</v>
      </c>
      <c r="X28">
        <v>6.7679999999999997E-3</v>
      </c>
    </row>
    <row r="29" spans="1:24">
      <c r="A29">
        <v>427</v>
      </c>
      <c r="B29">
        <v>1.1348990000000001</v>
      </c>
      <c r="C29">
        <v>4.1460000000000004E-3</v>
      </c>
      <c r="D29">
        <v>6.613E-3</v>
      </c>
      <c r="G29">
        <v>0.49086099999999999</v>
      </c>
      <c r="H29">
        <f t="shared" si="2"/>
        <v>427</v>
      </c>
      <c r="I29">
        <f>((H29-H27)*(I32-I27)/(H32-H27))+I27</f>
        <v>0.19920000000000002</v>
      </c>
      <c r="J29">
        <f>((H29-H27)*(J32-J27)/(H32-H27))+J27</f>
        <v>1.6985999999999999</v>
      </c>
      <c r="K29">
        <f t="shared" si="0"/>
        <v>9.7779511200000004E-4</v>
      </c>
      <c r="L29">
        <f t="shared" si="1"/>
        <v>8.3377649459999998E-3</v>
      </c>
      <c r="U29">
        <v>427</v>
      </c>
      <c r="V29">
        <v>1.9793000000000002E-2</v>
      </c>
      <c r="W29">
        <v>4.1460000000000004E-3</v>
      </c>
      <c r="X29">
        <v>6.613E-3</v>
      </c>
    </row>
    <row r="30" spans="1:24">
      <c r="A30">
        <v>428</v>
      </c>
      <c r="B30">
        <v>1.2873209999999999</v>
      </c>
      <c r="C30">
        <v>4.1019999999999997E-3</v>
      </c>
      <c r="D30">
        <v>6.3680000000000004E-3</v>
      </c>
      <c r="G30">
        <v>0.55891500000000005</v>
      </c>
      <c r="H30">
        <f t="shared" si="2"/>
        <v>428</v>
      </c>
      <c r="I30">
        <f>((H30-H27)*(I32-I27)/(H32-H27))+I27</f>
        <v>0.1988</v>
      </c>
      <c r="J30">
        <f>((H30-H27)*(J32-J27)/(H32-H27))+J27</f>
        <v>1.6714</v>
      </c>
      <c r="K30">
        <f t="shared" si="0"/>
        <v>1.11112302E-3</v>
      </c>
      <c r="L30">
        <f t="shared" si="1"/>
        <v>9.3417053100000019E-3</v>
      </c>
      <c r="U30">
        <v>428</v>
      </c>
      <c r="V30">
        <v>2.2362E-2</v>
      </c>
      <c r="W30">
        <v>4.1019999999999997E-3</v>
      </c>
      <c r="X30">
        <v>6.3680000000000004E-3</v>
      </c>
    </row>
    <row r="31" spans="1:24">
      <c r="A31">
        <v>429</v>
      </c>
      <c r="B31">
        <v>1.4464319999999999</v>
      </c>
      <c r="C31">
        <v>4.1029999999999999E-3</v>
      </c>
      <c r="D31">
        <v>6.0850000000000001E-3</v>
      </c>
      <c r="G31">
        <v>0.630494</v>
      </c>
      <c r="H31">
        <f t="shared" si="2"/>
        <v>429</v>
      </c>
      <c r="I31">
        <f>((H31-H27)*(I32-I27)/(H32-H27))+I27</f>
        <v>0.19840000000000002</v>
      </c>
      <c r="J31">
        <f>((H31-H27)*(J32-J27)/(H32-H27))+J27</f>
        <v>1.6441999999999999</v>
      </c>
      <c r="K31">
        <f t="shared" si="0"/>
        <v>1.2509000960000002E-3</v>
      </c>
      <c r="L31">
        <f t="shared" si="1"/>
        <v>1.0366582348E-2</v>
      </c>
      <c r="U31">
        <v>429</v>
      </c>
      <c r="V31">
        <v>2.5062999999999998E-2</v>
      </c>
      <c r="W31">
        <v>4.1029999999999999E-3</v>
      </c>
      <c r="X31">
        <v>6.0850000000000001E-3</v>
      </c>
    </row>
    <row r="32" spans="1:24">
      <c r="A32">
        <v>430</v>
      </c>
      <c r="B32">
        <v>1.628482</v>
      </c>
      <c r="C32">
        <v>4.1609999999999998E-3</v>
      </c>
      <c r="D32">
        <v>6.2269999999999999E-3</v>
      </c>
      <c r="G32">
        <v>0.71820300000000004</v>
      </c>
      <c r="H32">
        <f t="shared" si="2"/>
        <v>430</v>
      </c>
      <c r="I32">
        <v>0.19800000000000001</v>
      </c>
      <c r="J32">
        <v>1.617</v>
      </c>
      <c r="K32">
        <f t="shared" si="0"/>
        <v>1.4220419400000001E-3</v>
      </c>
      <c r="L32">
        <f t="shared" si="1"/>
        <v>1.1613342509999999E-2</v>
      </c>
      <c r="U32">
        <v>430</v>
      </c>
      <c r="V32">
        <v>2.8242E-2</v>
      </c>
      <c r="W32">
        <v>4.1609999999999998E-3</v>
      </c>
      <c r="X32">
        <v>6.2269999999999999E-3</v>
      </c>
    </row>
    <row r="33" spans="1:24">
      <c r="A33">
        <v>431</v>
      </c>
      <c r="B33">
        <v>1.8152170000000001</v>
      </c>
      <c r="C33">
        <v>4.2290000000000001E-3</v>
      </c>
      <c r="D33">
        <v>6.4429999999999999E-3</v>
      </c>
      <c r="G33">
        <v>0.80905499999999997</v>
      </c>
      <c r="H33">
        <f t="shared" si="2"/>
        <v>431</v>
      </c>
      <c r="I33">
        <f>((H33-H32)*(I37-I32)/(H37-H32))+I32</f>
        <v>0.19359999999999999</v>
      </c>
      <c r="J33">
        <f>((H33-H32)*(J37-J32)/(H37-H32))+J32</f>
        <v>1.6232</v>
      </c>
      <c r="K33">
        <f t="shared" si="0"/>
        <v>1.5663304799999999E-3</v>
      </c>
      <c r="L33">
        <f t="shared" si="1"/>
        <v>1.3132580759999998E-2</v>
      </c>
      <c r="U33">
        <v>431</v>
      </c>
      <c r="V33">
        <v>3.1515000000000001E-2</v>
      </c>
      <c r="W33">
        <v>4.2290000000000001E-3</v>
      </c>
      <c r="X33">
        <v>6.4429999999999999E-3</v>
      </c>
    </row>
    <row r="34" spans="1:24">
      <c r="A34">
        <v>432</v>
      </c>
      <c r="B34">
        <v>2.0276909999999999</v>
      </c>
      <c r="C34">
        <v>4.1180000000000001E-3</v>
      </c>
      <c r="D34">
        <v>6.7070000000000003E-3</v>
      </c>
      <c r="G34">
        <v>0.918879</v>
      </c>
      <c r="H34">
        <f t="shared" si="2"/>
        <v>432</v>
      </c>
      <c r="I34">
        <f>((H34-H32)*(I37-I32)/(H37-H32))+I32</f>
        <v>0.18920000000000001</v>
      </c>
      <c r="J34">
        <f>((H34-H32)*(J37-J32)/(H37-H32))+J32</f>
        <v>1.6294</v>
      </c>
      <c r="K34">
        <f t="shared" si="0"/>
        <v>1.7385190680000002E-3</v>
      </c>
      <c r="L34">
        <f t="shared" si="1"/>
        <v>1.4972214425999998E-2</v>
      </c>
      <c r="U34">
        <v>432</v>
      </c>
      <c r="V34">
        <v>3.5229000000000003E-2</v>
      </c>
      <c r="W34">
        <v>4.1180000000000001E-3</v>
      </c>
      <c r="X34">
        <v>6.7070000000000003E-3</v>
      </c>
    </row>
    <row r="35" spans="1:24">
      <c r="A35">
        <v>433</v>
      </c>
      <c r="B35">
        <v>2.2446440000000001</v>
      </c>
      <c r="C35">
        <v>4.0249999999999999E-3</v>
      </c>
      <c r="D35">
        <v>6.953E-3</v>
      </c>
      <c r="G35">
        <v>1.032788</v>
      </c>
      <c r="H35">
        <f t="shared" si="2"/>
        <v>433</v>
      </c>
      <c r="I35">
        <f>((H35-H32)*(I37-I32)/(H37-H32))+I32</f>
        <v>0.18479999999999999</v>
      </c>
      <c r="J35">
        <f>((H35-H32)*(J37-J32)/(H37-H32))+J32</f>
        <v>1.6355999999999999</v>
      </c>
      <c r="K35">
        <f t="shared" si="0"/>
        <v>1.9085922239999999E-3</v>
      </c>
      <c r="L35">
        <f t="shared" si="1"/>
        <v>1.6892280528E-2</v>
      </c>
      <c r="U35">
        <v>433</v>
      </c>
      <c r="V35">
        <v>3.9049E-2</v>
      </c>
      <c r="W35">
        <v>4.0249999999999999E-3</v>
      </c>
      <c r="X35">
        <v>6.953E-3</v>
      </c>
    </row>
    <row r="36" spans="1:24">
      <c r="A36">
        <v>434</v>
      </c>
      <c r="B36">
        <v>2.4838740000000001</v>
      </c>
      <c r="C36">
        <v>4.0480000000000004E-3</v>
      </c>
      <c r="D36">
        <v>7.0809999999999996E-3</v>
      </c>
      <c r="G36">
        <v>1.1691959999999999</v>
      </c>
      <c r="H36">
        <f t="shared" si="2"/>
        <v>434</v>
      </c>
      <c r="I36">
        <f>((H36-H32)*(I37-I32)/(H37-H32))+I32</f>
        <v>0.1804</v>
      </c>
      <c r="J36">
        <f>((H36-H32)*(J37-J32)/(H37-H32))+J32</f>
        <v>1.6417999999999999</v>
      </c>
      <c r="K36">
        <f t="shared" si="0"/>
        <v>2.1092295840000001E-3</v>
      </c>
      <c r="L36">
        <f t="shared" si="1"/>
        <v>1.9195859927999999E-2</v>
      </c>
      <c r="U36">
        <v>434</v>
      </c>
      <c r="V36">
        <v>4.3430000000000003E-2</v>
      </c>
      <c r="W36">
        <v>4.0480000000000004E-3</v>
      </c>
      <c r="X36">
        <v>7.0809999999999996E-3</v>
      </c>
    </row>
    <row r="37" spans="1:24">
      <c r="A37">
        <v>435</v>
      </c>
      <c r="B37">
        <v>2.7290670000000001</v>
      </c>
      <c r="C37">
        <v>4.0639999999999999E-3</v>
      </c>
      <c r="D37">
        <v>7.1710000000000003E-3</v>
      </c>
      <c r="G37">
        <v>1.313599</v>
      </c>
      <c r="H37">
        <f t="shared" si="2"/>
        <v>435</v>
      </c>
      <c r="I37">
        <v>0.17599999999999999</v>
      </c>
      <c r="J37">
        <v>1.6479999999999999</v>
      </c>
      <c r="K37">
        <f t="shared" si="0"/>
        <v>2.3119342399999998E-3</v>
      </c>
      <c r="L37">
        <f t="shared" si="1"/>
        <v>2.1648111519999999E-2</v>
      </c>
      <c r="U37">
        <v>435</v>
      </c>
      <c r="V37">
        <v>4.8030000000000003E-2</v>
      </c>
      <c r="W37">
        <v>4.0639999999999999E-3</v>
      </c>
      <c r="X37">
        <v>7.1710000000000003E-3</v>
      </c>
    </row>
    <row r="38" spans="1:24">
      <c r="A38">
        <v>436</v>
      </c>
      <c r="B38">
        <v>2.987927</v>
      </c>
      <c r="C38">
        <v>4.0610000000000004E-3</v>
      </c>
      <c r="D38">
        <v>7.1650000000000004E-3</v>
      </c>
      <c r="G38">
        <v>1.4776370000000001</v>
      </c>
      <c r="H38">
        <f t="shared" si="2"/>
        <v>436</v>
      </c>
      <c r="I38">
        <f>((H38-H37)*(I42-I37)/(H42-H37))+I37</f>
        <v>0.17099999999999999</v>
      </c>
      <c r="J38">
        <f>((H38-H37)*(J42-J37)/(H42-H37))+J37</f>
        <v>1.6887999999999999</v>
      </c>
      <c r="K38">
        <f t="shared" si="0"/>
        <v>2.5267592699999997E-3</v>
      </c>
      <c r="L38">
        <f t="shared" si="1"/>
        <v>2.4954333656E-2</v>
      </c>
      <c r="U38">
        <v>436</v>
      </c>
      <c r="V38">
        <v>5.3162000000000001E-2</v>
      </c>
      <c r="W38">
        <v>4.0610000000000004E-3</v>
      </c>
      <c r="X38">
        <v>7.1650000000000004E-3</v>
      </c>
    </row>
    <row r="39" spans="1:24">
      <c r="A39">
        <v>437</v>
      </c>
      <c r="B39">
        <v>3.2515139999999998</v>
      </c>
      <c r="C39">
        <v>4.0549999999999996E-3</v>
      </c>
      <c r="D39">
        <v>7.182E-3</v>
      </c>
      <c r="G39">
        <v>1.654544</v>
      </c>
      <c r="H39">
        <f t="shared" si="2"/>
        <v>437</v>
      </c>
      <c r="I39">
        <f>((H39-H37)*(I42-I37)/(H42-H37))+I37</f>
        <v>0.16599999999999998</v>
      </c>
      <c r="J39">
        <f>((H39-H37)*(J42-J37)/(H42-H37))+J37</f>
        <v>1.7296</v>
      </c>
      <c r="K39">
        <f t="shared" si="0"/>
        <v>2.7465430399999996E-3</v>
      </c>
      <c r="L39">
        <f t="shared" si="1"/>
        <v>2.8616993024E-2</v>
      </c>
      <c r="U39">
        <v>437</v>
      </c>
      <c r="V39">
        <v>5.8695999999999998E-2</v>
      </c>
      <c r="W39">
        <v>4.0549999999999996E-3</v>
      </c>
      <c r="X39">
        <v>7.182E-3</v>
      </c>
    </row>
    <row r="40" spans="1:24">
      <c r="A40">
        <v>438</v>
      </c>
      <c r="B40">
        <v>3.5211190000000001</v>
      </c>
      <c r="C40">
        <v>4.045E-3</v>
      </c>
      <c r="D40">
        <v>7.2319999999999997E-3</v>
      </c>
      <c r="G40">
        <v>1.848716</v>
      </c>
      <c r="H40">
        <f t="shared" si="2"/>
        <v>438</v>
      </c>
      <c r="I40">
        <f>((H40-H37)*(I42-I37)/(H42-H37))+I37</f>
        <v>0.161</v>
      </c>
      <c r="J40">
        <f>((H40-H37)*(J42-J37)/(H42-H37))+J37</f>
        <v>1.7704</v>
      </c>
      <c r="K40">
        <f t="shared" si="0"/>
        <v>2.9764327600000002E-3</v>
      </c>
      <c r="L40">
        <f t="shared" si="1"/>
        <v>3.2729668063999996E-2</v>
      </c>
      <c r="U40">
        <v>438</v>
      </c>
      <c r="V40">
        <v>6.4769999999999994E-2</v>
      </c>
      <c r="W40">
        <v>4.045E-3</v>
      </c>
      <c r="X40">
        <v>7.2319999999999997E-3</v>
      </c>
    </row>
    <row r="41" spans="1:24">
      <c r="A41">
        <v>439</v>
      </c>
      <c r="B41">
        <v>3.7775720000000002</v>
      </c>
      <c r="C41">
        <v>4.0299999999999997E-3</v>
      </c>
      <c r="D41">
        <v>7.1960000000000001E-3</v>
      </c>
      <c r="G41">
        <v>2.0558190000000001</v>
      </c>
      <c r="H41">
        <f t="shared" si="2"/>
        <v>439</v>
      </c>
      <c r="I41">
        <f>((H41-H37)*(I42-I37)/(H42-H37))+I37</f>
        <v>0.156</v>
      </c>
      <c r="J41">
        <f>((H41-H37)*(J42-J37)/(H42-H37))+J37</f>
        <v>1.8112000000000001</v>
      </c>
      <c r="K41">
        <f t="shared" si="0"/>
        <v>3.2070776400000001E-3</v>
      </c>
      <c r="L41">
        <f t="shared" si="1"/>
        <v>3.7234993728000008E-2</v>
      </c>
      <c r="U41">
        <v>439</v>
      </c>
      <c r="V41">
        <v>7.1277999999999994E-2</v>
      </c>
      <c r="W41">
        <v>4.0299999999999997E-3</v>
      </c>
      <c r="X41">
        <v>7.1960000000000001E-3</v>
      </c>
    </row>
    <row r="42" spans="1:24">
      <c r="A42">
        <v>440</v>
      </c>
      <c r="B42">
        <v>4.0243019999999996</v>
      </c>
      <c r="C42">
        <v>4.0090000000000004E-3</v>
      </c>
      <c r="D42">
        <v>7.0930000000000003E-3</v>
      </c>
      <c r="G42">
        <v>2.2729699999999999</v>
      </c>
      <c r="H42">
        <f t="shared" si="2"/>
        <v>440</v>
      </c>
      <c r="I42">
        <v>0.151</v>
      </c>
      <c r="J42">
        <v>1.8520000000000001</v>
      </c>
      <c r="K42">
        <f t="shared" si="0"/>
        <v>3.4321846999999998E-3</v>
      </c>
      <c r="L42">
        <f t="shared" si="1"/>
        <v>4.2095404400000008E-2</v>
      </c>
      <c r="U42">
        <v>440</v>
      </c>
      <c r="V42">
        <v>7.8121999999999997E-2</v>
      </c>
      <c r="W42">
        <v>4.0090000000000004E-3</v>
      </c>
      <c r="X42">
        <v>7.0930000000000003E-3</v>
      </c>
    </row>
    <row r="43" spans="1:24">
      <c r="A43">
        <v>441</v>
      </c>
      <c r="B43">
        <v>4.2390540000000003</v>
      </c>
      <c r="C43">
        <v>4.1850000000000004E-3</v>
      </c>
      <c r="D43">
        <v>6.8979999999999996E-3</v>
      </c>
      <c r="G43">
        <v>2.4925480000000002</v>
      </c>
      <c r="H43">
        <f t="shared" si="2"/>
        <v>441</v>
      </c>
      <c r="I43">
        <f>((H43-H42)*(I47-I42)/(H47-H42))+I42</f>
        <v>0.14399999999999999</v>
      </c>
      <c r="J43">
        <f>((H43-H42)*(J47-J42)/(H47-H42))+J42</f>
        <v>1.9288000000000001</v>
      </c>
      <c r="K43">
        <f t="shared" si="0"/>
        <v>3.5892691199999999E-3</v>
      </c>
      <c r="L43">
        <f t="shared" si="1"/>
        <v>4.8076265824E-2</v>
      </c>
      <c r="U43">
        <v>441</v>
      </c>
      <c r="V43">
        <v>8.541E-2</v>
      </c>
      <c r="W43">
        <v>4.1850000000000004E-3</v>
      </c>
      <c r="X43">
        <v>6.8979999999999996E-3</v>
      </c>
    </row>
    <row r="44" spans="1:24">
      <c r="A44">
        <v>442</v>
      </c>
      <c r="B44">
        <v>4.4415930000000001</v>
      </c>
      <c r="C44">
        <v>4.4400000000000004E-3</v>
      </c>
      <c r="D44">
        <v>6.6660000000000001E-3</v>
      </c>
      <c r="G44">
        <v>2.713679</v>
      </c>
      <c r="H44">
        <f t="shared" si="2"/>
        <v>442</v>
      </c>
      <c r="I44">
        <f>((H44-H42)*(I47-I42)/(H47-H42))+I42</f>
        <v>0.13700000000000001</v>
      </c>
      <c r="J44">
        <f>((H44-H42)*(J47-J42)/(H47-H42))+J42</f>
        <v>2.0056000000000003</v>
      </c>
      <c r="K44">
        <f t="shared" si="0"/>
        <v>3.7177402300000001E-3</v>
      </c>
      <c r="L44">
        <f t="shared" si="1"/>
        <v>5.4425546024000002E-2</v>
      </c>
      <c r="U44">
        <v>442</v>
      </c>
      <c r="V44">
        <v>9.2895000000000005E-2</v>
      </c>
      <c r="W44">
        <v>4.4400000000000004E-3</v>
      </c>
      <c r="X44">
        <v>6.6660000000000001E-3</v>
      </c>
    </row>
    <row r="45" spans="1:24">
      <c r="A45">
        <v>443</v>
      </c>
      <c r="B45">
        <v>4.5589130000000004</v>
      </c>
      <c r="C45">
        <v>4.1190000000000003E-3</v>
      </c>
      <c r="D45">
        <v>6.7580000000000001E-3</v>
      </c>
      <c r="G45">
        <v>2.9138540000000002</v>
      </c>
      <c r="H45">
        <f t="shared" si="2"/>
        <v>443</v>
      </c>
      <c r="I45">
        <f>((H45-H42)*(I47-I42)/(H47-H42))+I42</f>
        <v>0.13</v>
      </c>
      <c r="J45">
        <f>((H45-H42)*(J47-J42)/(H47-H42))+J42</f>
        <v>2.0824000000000003</v>
      </c>
      <c r="K45">
        <f t="shared" si="0"/>
        <v>3.7880102000000006E-3</v>
      </c>
      <c r="L45">
        <f t="shared" si="1"/>
        <v>6.0678095696000016E-2</v>
      </c>
      <c r="U45">
        <v>443</v>
      </c>
      <c r="V45">
        <v>0.100281</v>
      </c>
      <c r="W45">
        <v>4.1190000000000003E-3</v>
      </c>
      <c r="X45">
        <v>6.7580000000000001E-3</v>
      </c>
    </row>
    <row r="46" spans="1:24">
      <c r="A46">
        <v>444</v>
      </c>
      <c r="B46">
        <v>4.6618170000000001</v>
      </c>
      <c r="C46">
        <v>3.7109999999999999E-3</v>
      </c>
      <c r="D46">
        <v>6.8950000000000001E-3</v>
      </c>
      <c r="G46">
        <v>3.1108560000000001</v>
      </c>
      <c r="H46">
        <f t="shared" si="2"/>
        <v>444</v>
      </c>
      <c r="I46">
        <f>((H46-H42)*(I47-I42)/(H47-H42))+I42</f>
        <v>0.123</v>
      </c>
      <c r="J46">
        <f>((H46-H42)*(J47-J42)/(H47-H42))+J42</f>
        <v>2.1592000000000002</v>
      </c>
      <c r="K46">
        <f t="shared" si="0"/>
        <v>3.8263528800000003E-3</v>
      </c>
      <c r="L46">
        <f t="shared" si="1"/>
        <v>6.7169602752000013E-2</v>
      </c>
      <c r="U46">
        <v>444</v>
      </c>
      <c r="V46">
        <v>0.107671</v>
      </c>
      <c r="W46">
        <v>3.7109999999999999E-3</v>
      </c>
      <c r="X46">
        <v>6.8950000000000001E-3</v>
      </c>
    </row>
    <row r="47" spans="1:24">
      <c r="A47">
        <v>445</v>
      </c>
      <c r="B47">
        <v>4.6563059999999998</v>
      </c>
      <c r="C47">
        <v>3.8990000000000001E-3</v>
      </c>
      <c r="D47">
        <v>6.5079999999999999E-3</v>
      </c>
      <c r="G47">
        <v>3.2580209999999998</v>
      </c>
      <c r="H47">
        <f t="shared" si="2"/>
        <v>445</v>
      </c>
      <c r="I47">
        <v>0.11600000000000001</v>
      </c>
      <c r="J47">
        <v>2.2360000000000002</v>
      </c>
      <c r="K47">
        <f t="shared" si="0"/>
        <v>3.7793043599999997E-3</v>
      </c>
      <c r="L47">
        <f t="shared" si="1"/>
        <v>7.2849349560000012E-2</v>
      </c>
      <c r="U47">
        <v>445</v>
      </c>
      <c r="V47">
        <v>0.114369</v>
      </c>
      <c r="W47">
        <v>3.8990000000000001E-3</v>
      </c>
      <c r="X47">
        <v>6.5079999999999999E-3</v>
      </c>
    </row>
    <row r="48" spans="1:24">
      <c r="A48">
        <v>446</v>
      </c>
      <c r="B48">
        <v>4.6319999999999997</v>
      </c>
      <c r="C48">
        <v>4.0239999999999998E-3</v>
      </c>
      <c r="D48">
        <v>6.1510000000000002E-3</v>
      </c>
      <c r="G48">
        <v>3.3944160000000001</v>
      </c>
      <c r="H48">
        <f t="shared" si="2"/>
        <v>446</v>
      </c>
      <c r="I48">
        <f>((H48-H47)*(I52-I47)/(H52-H47))+I47</f>
        <v>0.1096</v>
      </c>
      <c r="J48">
        <f>((H48-H47)*(J52-J47)/(H52-H47))+J47</f>
        <v>2.3556000000000004</v>
      </c>
      <c r="K48">
        <f t="shared" si="0"/>
        <v>3.7202799360000001E-3</v>
      </c>
      <c r="L48">
        <f t="shared" si="1"/>
        <v>7.9958863296000007E-2</v>
      </c>
      <c r="U48">
        <v>446</v>
      </c>
      <c r="V48">
        <v>0.120819</v>
      </c>
      <c r="W48">
        <v>4.0239999999999998E-3</v>
      </c>
      <c r="X48">
        <v>6.1510000000000002E-3</v>
      </c>
    </row>
    <row r="49" spans="1:24">
      <c r="A49">
        <v>447</v>
      </c>
      <c r="B49">
        <v>4.5088670000000004</v>
      </c>
      <c r="C49">
        <v>3.823E-3</v>
      </c>
      <c r="D49">
        <v>5.9589999999999999E-3</v>
      </c>
      <c r="G49">
        <v>3.4713129999999999</v>
      </c>
      <c r="H49">
        <f t="shared" si="2"/>
        <v>447</v>
      </c>
      <c r="I49">
        <f>((H49-H47)*(I52-I47)/(H52-H47))+I47</f>
        <v>0.1032</v>
      </c>
      <c r="J49">
        <f>((H49-H47)*(J52-J47)/(H52-H47))+J47</f>
        <v>2.4752000000000001</v>
      </c>
      <c r="K49">
        <f t="shared" si="0"/>
        <v>3.5823950160000003E-3</v>
      </c>
      <c r="L49">
        <f t="shared" si="1"/>
        <v>8.5921939375999998E-2</v>
      </c>
      <c r="U49">
        <v>447</v>
      </c>
      <c r="V49">
        <v>0.12584100000000001</v>
      </c>
      <c r="W49">
        <v>3.823E-3</v>
      </c>
      <c r="X49">
        <v>5.9589999999999999E-3</v>
      </c>
    </row>
    <row r="50" spans="1:24">
      <c r="A50">
        <v>448</v>
      </c>
      <c r="B50">
        <v>4.3564299999999996</v>
      </c>
      <c r="C50">
        <v>3.7079999999999999E-3</v>
      </c>
      <c r="D50">
        <v>5.9670000000000001E-3</v>
      </c>
      <c r="G50">
        <v>3.5235379999999998</v>
      </c>
      <c r="H50">
        <f t="shared" si="2"/>
        <v>448</v>
      </c>
      <c r="I50">
        <f>((H50-H47)*(I52-I47)/(H52-H47))+I47</f>
        <v>9.6799999999999997E-2</v>
      </c>
      <c r="J50">
        <f>((H50-H47)*(J52-J47)/(H52-H47))+J47</f>
        <v>2.5948000000000002</v>
      </c>
      <c r="K50">
        <f t="shared" si="0"/>
        <v>3.4107847839999999E-3</v>
      </c>
      <c r="L50">
        <f t="shared" si="1"/>
        <v>9.1428764024000006E-2</v>
      </c>
      <c r="U50">
        <v>448</v>
      </c>
      <c r="V50">
        <v>0.13020799999999999</v>
      </c>
      <c r="W50">
        <v>3.7079999999999999E-3</v>
      </c>
      <c r="X50">
        <v>5.9670000000000001E-3</v>
      </c>
    </row>
    <row r="51" spans="1:24">
      <c r="A51">
        <v>449</v>
      </c>
      <c r="B51">
        <v>4.1391210000000003</v>
      </c>
      <c r="C51">
        <v>3.7859999999999999E-3</v>
      </c>
      <c r="D51">
        <v>6.4190000000000002E-3</v>
      </c>
      <c r="G51">
        <v>3.5201389999999999</v>
      </c>
      <c r="H51">
        <f t="shared" si="2"/>
        <v>449</v>
      </c>
      <c r="I51">
        <f>((H51-H47)*(I52-I47)/(H52-H47))+I47</f>
        <v>9.0400000000000008E-2</v>
      </c>
      <c r="J51">
        <f>((H51-H47)*(J52-J47)/(H52-H47))+J47</f>
        <v>2.7143999999999999</v>
      </c>
      <c r="K51">
        <f t="shared" si="0"/>
        <v>3.182205656E-3</v>
      </c>
      <c r="L51">
        <f t="shared" si="1"/>
        <v>9.5550653015999992E-2</v>
      </c>
      <c r="U51">
        <v>449</v>
      </c>
      <c r="V51">
        <v>0.13308300000000001</v>
      </c>
      <c r="W51">
        <v>3.7859999999999999E-3</v>
      </c>
      <c r="X51">
        <v>6.4190000000000002E-3</v>
      </c>
    </row>
    <row r="52" spans="1:24">
      <c r="A52">
        <v>450</v>
      </c>
      <c r="B52">
        <v>3.8944770000000002</v>
      </c>
      <c r="C52">
        <v>3.8189999999999999E-3</v>
      </c>
      <c r="D52">
        <v>6.6480000000000003E-3</v>
      </c>
      <c r="G52">
        <v>3.4827490000000001</v>
      </c>
      <c r="H52">
        <f t="shared" si="2"/>
        <v>450</v>
      </c>
      <c r="I52">
        <v>8.4000000000000005E-2</v>
      </c>
      <c r="J52">
        <v>2.8340000000000001</v>
      </c>
      <c r="K52">
        <f t="shared" si="0"/>
        <v>2.9255091600000004E-3</v>
      </c>
      <c r="L52">
        <f t="shared" si="1"/>
        <v>9.870110666000001E-2</v>
      </c>
      <c r="U52">
        <v>450</v>
      </c>
      <c r="V52">
        <v>0.13484599999999999</v>
      </c>
      <c r="W52">
        <v>3.8189999999999999E-3</v>
      </c>
      <c r="X52">
        <v>6.6480000000000003E-3</v>
      </c>
    </row>
    <row r="53" spans="1:24">
      <c r="A53">
        <v>451</v>
      </c>
      <c r="B53">
        <v>3.617791</v>
      </c>
      <c r="C53">
        <v>3.7989999999999999E-3</v>
      </c>
      <c r="D53">
        <v>6.6140000000000001E-3</v>
      </c>
      <c r="G53">
        <v>3.4052959999999999</v>
      </c>
      <c r="H53">
        <f t="shared" si="2"/>
        <v>451</v>
      </c>
      <c r="I53">
        <f>((H53-H52)*(I57-I52)/(H57-H52))+I52</f>
        <v>7.8399999999999997E-2</v>
      </c>
      <c r="J53">
        <f>((H53-H52)*(J57-J52)/(H57-H52))+J52</f>
        <v>3.0100000000000002</v>
      </c>
      <c r="K53">
        <f t="shared" si="0"/>
        <v>2.6697520639999998E-3</v>
      </c>
      <c r="L53">
        <f t="shared" si="1"/>
        <v>0.10249940959999999</v>
      </c>
      <c r="U53">
        <v>451</v>
      </c>
      <c r="V53">
        <v>0.135294</v>
      </c>
      <c r="W53">
        <v>3.7989999999999999E-3</v>
      </c>
      <c r="X53">
        <v>6.6140000000000001E-3</v>
      </c>
    </row>
    <row r="54" spans="1:24">
      <c r="A54">
        <v>452</v>
      </c>
      <c r="B54">
        <v>3.3329970000000002</v>
      </c>
      <c r="C54">
        <v>3.6670000000000001E-3</v>
      </c>
      <c r="D54">
        <v>6.6270000000000001E-3</v>
      </c>
      <c r="G54">
        <v>3.2921140000000002</v>
      </c>
      <c r="H54">
        <f t="shared" si="2"/>
        <v>452</v>
      </c>
      <c r="I54">
        <f>((H54-H52)*(I57-I52)/(H57-H52))+I52</f>
        <v>7.2800000000000004E-2</v>
      </c>
      <c r="J54">
        <f>((H54-H52)*(J57-J52)/(H57-H52))+J52</f>
        <v>3.1859999999999999</v>
      </c>
      <c r="K54">
        <f t="shared" si="0"/>
        <v>2.3966589920000002E-3</v>
      </c>
      <c r="L54">
        <f t="shared" si="1"/>
        <v>0.10488675204</v>
      </c>
      <c r="U54">
        <v>452</v>
      </c>
      <c r="V54">
        <v>0.134241</v>
      </c>
      <c r="W54">
        <v>3.6670000000000001E-3</v>
      </c>
      <c r="X54">
        <v>6.6270000000000001E-3</v>
      </c>
    </row>
    <row r="55" spans="1:24">
      <c r="A55">
        <v>453</v>
      </c>
      <c r="B55">
        <v>3.0425629999999999</v>
      </c>
      <c r="C55">
        <v>3.4640000000000001E-3</v>
      </c>
      <c r="D55">
        <v>6.6709999999999998E-3</v>
      </c>
      <c r="G55">
        <v>3.155948</v>
      </c>
      <c r="H55">
        <f t="shared" si="2"/>
        <v>453</v>
      </c>
      <c r="I55">
        <f>((H55-H52)*(I57-I52)/(H57-H52))+I52</f>
        <v>6.720000000000001E-2</v>
      </c>
      <c r="J55">
        <f>((H55-H52)*(J57-J52)/(H57-H52))+J52</f>
        <v>3.3620000000000001</v>
      </c>
      <c r="K55">
        <f t="shared" si="0"/>
        <v>2.1207970560000004E-3</v>
      </c>
      <c r="L55">
        <f t="shared" si="1"/>
        <v>0.10610297176</v>
      </c>
      <c r="U55">
        <v>453</v>
      </c>
      <c r="V55">
        <v>0.13222800000000001</v>
      </c>
      <c r="W55">
        <v>3.4640000000000001E-3</v>
      </c>
      <c r="X55">
        <v>6.6709999999999998E-3</v>
      </c>
    </row>
    <row r="56" spans="1:24">
      <c r="A56">
        <v>454</v>
      </c>
      <c r="B56">
        <v>2.7635719999999999</v>
      </c>
      <c r="C56">
        <v>3.686E-3</v>
      </c>
      <c r="D56">
        <v>6.6569999999999997E-3</v>
      </c>
      <c r="G56">
        <v>2.9908049999999999</v>
      </c>
      <c r="H56">
        <f t="shared" si="2"/>
        <v>454</v>
      </c>
      <c r="I56">
        <f>((H56-H52)*(I57-I52)/(H57-H52))+I52</f>
        <v>6.1600000000000002E-2</v>
      </c>
      <c r="J56">
        <f>((H56-H52)*(J57-J52)/(H57-H52))+J52</f>
        <v>3.5380000000000003</v>
      </c>
      <c r="K56">
        <f t="shared" si="0"/>
        <v>1.84233588E-3</v>
      </c>
      <c r="L56">
        <f t="shared" si="1"/>
        <v>0.10581468090000001</v>
      </c>
      <c r="U56">
        <v>454</v>
      </c>
      <c r="V56">
        <v>0.12865599999999999</v>
      </c>
      <c r="W56">
        <v>3.686E-3</v>
      </c>
      <c r="X56">
        <v>6.6569999999999997E-3</v>
      </c>
    </row>
    <row r="57" spans="1:24">
      <c r="A57">
        <v>455</v>
      </c>
      <c r="B57">
        <v>2.4872510000000001</v>
      </c>
      <c r="C57">
        <v>4.0400000000000002E-3</v>
      </c>
      <c r="D57">
        <v>6.6259999999999999E-3</v>
      </c>
      <c r="G57">
        <v>2.8161740000000002</v>
      </c>
      <c r="H57">
        <f t="shared" si="2"/>
        <v>455</v>
      </c>
      <c r="I57">
        <v>5.6000000000000001E-2</v>
      </c>
      <c r="J57">
        <v>3.714</v>
      </c>
      <c r="K57">
        <f t="shared" si="0"/>
        <v>1.5770574400000002E-3</v>
      </c>
      <c r="L57">
        <f t="shared" si="1"/>
        <v>0.10459270236</v>
      </c>
      <c r="U57">
        <v>455</v>
      </c>
      <c r="V57">
        <v>0.12458900000000001</v>
      </c>
      <c r="W57">
        <v>4.0400000000000002E-3</v>
      </c>
      <c r="X57">
        <v>6.6259999999999999E-3</v>
      </c>
    </row>
    <row r="58" spans="1:24">
      <c r="A58">
        <v>456</v>
      </c>
      <c r="B58">
        <v>2.2563270000000002</v>
      </c>
      <c r="C58">
        <v>3.882E-3</v>
      </c>
      <c r="D58">
        <v>6.6249999999999998E-3</v>
      </c>
      <c r="G58">
        <v>2.6328429999999998</v>
      </c>
      <c r="H58">
        <f t="shared" si="2"/>
        <v>456</v>
      </c>
      <c r="I58">
        <f>((H58-H57)*(I62-I57)/(H62-H57))+I57</f>
        <v>5.2200000000000003E-2</v>
      </c>
      <c r="J58">
        <f>((H58-H57)*(J62-J57)/(H62-H57))+J57</f>
        <v>4.0053999999999998</v>
      </c>
      <c r="K58">
        <f t="shared" si="0"/>
        <v>1.374344046E-3</v>
      </c>
      <c r="L58">
        <f t="shared" si="1"/>
        <v>0.10545589352199998</v>
      </c>
      <c r="U58">
        <v>456</v>
      </c>
      <c r="V58">
        <v>0.11933000000000001</v>
      </c>
      <c r="W58">
        <v>3.882E-3</v>
      </c>
      <c r="X58">
        <v>6.6249999999999998E-3</v>
      </c>
    </row>
    <row r="59" spans="1:24">
      <c r="A59">
        <v>457</v>
      </c>
      <c r="B59">
        <v>2.0322170000000002</v>
      </c>
      <c r="C59">
        <v>3.6809999999999998E-3</v>
      </c>
      <c r="D59">
        <v>6.6559999999999996E-3</v>
      </c>
      <c r="G59">
        <v>2.4486780000000001</v>
      </c>
      <c r="H59">
        <f t="shared" si="2"/>
        <v>457</v>
      </c>
      <c r="I59">
        <f>((H59-H57)*(I62-I57)/(H62-H57))+I57</f>
        <v>4.8399999999999999E-2</v>
      </c>
      <c r="J59">
        <f>((H59-H57)*(J62-J57)/(H62-H57))+J57</f>
        <v>4.2968000000000002</v>
      </c>
      <c r="K59">
        <f t="shared" si="0"/>
        <v>1.185160152E-3</v>
      </c>
      <c r="L59">
        <f t="shared" si="1"/>
        <v>0.10521479630400002</v>
      </c>
      <c r="U59">
        <v>457</v>
      </c>
      <c r="V59">
        <v>0.113901</v>
      </c>
      <c r="W59">
        <v>3.6809999999999998E-3</v>
      </c>
      <c r="X59">
        <v>6.6559999999999996E-3</v>
      </c>
    </row>
    <row r="60" spans="1:24">
      <c r="A60">
        <v>458</v>
      </c>
      <c r="B60">
        <v>1.854088</v>
      </c>
      <c r="C60">
        <v>3.529E-3</v>
      </c>
      <c r="D60">
        <v>7.0670000000000004E-3</v>
      </c>
      <c r="G60">
        <v>2.2724929999999999</v>
      </c>
      <c r="H60">
        <f t="shared" si="2"/>
        <v>458</v>
      </c>
      <c r="I60">
        <f>((H60-H57)*(I62-I57)/(H62-H57))+I57</f>
        <v>4.4600000000000001E-2</v>
      </c>
      <c r="J60">
        <f>((H60-H57)*(J62-J57)/(H62-H57))+J57</f>
        <v>4.5882000000000005</v>
      </c>
      <c r="K60">
        <f t="shared" si="0"/>
        <v>1.013531878E-3</v>
      </c>
      <c r="L60">
        <f t="shared" si="1"/>
        <v>0.104266523826</v>
      </c>
      <c r="U60">
        <v>458</v>
      </c>
      <c r="V60">
        <v>0.107929</v>
      </c>
      <c r="W60">
        <v>3.529E-3</v>
      </c>
      <c r="X60">
        <v>7.0670000000000004E-3</v>
      </c>
    </row>
    <row r="61" spans="1:24">
      <c r="A61">
        <v>459</v>
      </c>
      <c r="B61">
        <v>1.686301</v>
      </c>
      <c r="C61">
        <v>3.4150000000000001E-3</v>
      </c>
      <c r="D61">
        <v>7.4530000000000004E-3</v>
      </c>
      <c r="G61">
        <v>2.100727</v>
      </c>
      <c r="H61">
        <f t="shared" si="2"/>
        <v>459</v>
      </c>
      <c r="I61">
        <f>((H61-H57)*(I62-I57)/(H62-H57))+I57</f>
        <v>4.0800000000000003E-2</v>
      </c>
      <c r="J61">
        <f>((H61-H57)*(J62-J57)/(H62-H57))+J57</f>
        <v>4.8795999999999999</v>
      </c>
      <c r="K61">
        <f t="shared" si="0"/>
        <v>8.5709661600000004E-4</v>
      </c>
      <c r="L61">
        <f t="shared" si="1"/>
        <v>0.102507074692</v>
      </c>
      <c r="U61">
        <v>459</v>
      </c>
      <c r="V61">
        <v>0.101939</v>
      </c>
      <c r="W61">
        <v>3.4150000000000001E-3</v>
      </c>
      <c r="X61">
        <v>7.4530000000000004E-3</v>
      </c>
    </row>
    <row r="62" spans="1:24">
      <c r="A62">
        <v>460</v>
      </c>
      <c r="B62">
        <v>1.5552980000000001</v>
      </c>
      <c r="C62">
        <v>3.4269999999999999E-3</v>
      </c>
      <c r="D62">
        <v>7.7450000000000001E-3</v>
      </c>
      <c r="G62">
        <v>1.945749</v>
      </c>
      <c r="H62">
        <f t="shared" si="2"/>
        <v>460</v>
      </c>
      <c r="I62">
        <v>3.6999999999999998E-2</v>
      </c>
      <c r="J62">
        <v>5.1710000000000003</v>
      </c>
      <c r="K62">
        <f t="shared" si="0"/>
        <v>7.1992713E-4</v>
      </c>
      <c r="L62">
        <f t="shared" si="1"/>
        <v>0.10061468079000001</v>
      </c>
      <c r="U62">
        <v>460</v>
      </c>
      <c r="V62">
        <v>9.5953999999999998E-2</v>
      </c>
      <c r="W62">
        <v>3.4269999999999999E-3</v>
      </c>
      <c r="X62">
        <v>7.7450000000000001E-3</v>
      </c>
    </row>
    <row r="63" spans="1:24">
      <c r="A63">
        <v>461</v>
      </c>
      <c r="B63">
        <v>1.435721</v>
      </c>
      <c r="C63">
        <v>3.421E-3</v>
      </c>
      <c r="D63">
        <v>8.0759999999999998E-3</v>
      </c>
      <c r="G63">
        <v>1.7995080000000001</v>
      </c>
      <c r="H63">
        <f t="shared" si="2"/>
        <v>461</v>
      </c>
      <c r="I63">
        <f>((H63-H62)*(I67-I62)/(H67-H62))+I62</f>
        <v>3.4200000000000001E-2</v>
      </c>
      <c r="J63">
        <f>((H63-H62)*(J67-J62)/(H67-H62))+J62</f>
        <v>5.6896000000000004</v>
      </c>
      <c r="K63">
        <f t="shared" si="0"/>
        <v>6.1543173600000004E-4</v>
      </c>
      <c r="L63">
        <f t="shared" si="1"/>
        <v>0.10238480716800001</v>
      </c>
      <c r="U63">
        <v>461</v>
      </c>
      <c r="V63">
        <v>9.0132000000000004E-2</v>
      </c>
      <c r="W63">
        <v>3.421E-3</v>
      </c>
      <c r="X63">
        <v>8.0759999999999998E-3</v>
      </c>
    </row>
    <row r="64" spans="1:24">
      <c r="A64">
        <v>462</v>
      </c>
      <c r="B64">
        <v>1.3347469999999999</v>
      </c>
      <c r="C64">
        <v>3.3860000000000001E-3</v>
      </c>
      <c r="D64">
        <v>8.4670000000000006E-3</v>
      </c>
      <c r="G64">
        <v>1.66764</v>
      </c>
      <c r="H64">
        <f t="shared" si="2"/>
        <v>462</v>
      </c>
      <c r="I64">
        <f>((H64-H62)*(I67-I62)/(H67-H62))+I62</f>
        <v>3.1399999999999997E-2</v>
      </c>
      <c r="J64">
        <f>((H64-H62)*(J67-J62)/(H67-H62))+J62</f>
        <v>6.2081999999999997</v>
      </c>
      <c r="K64">
        <f t="shared" si="0"/>
        <v>5.2363895999999995E-4</v>
      </c>
      <c r="L64">
        <f t="shared" si="1"/>
        <v>0.10353042647999999</v>
      </c>
      <c r="U64">
        <v>462</v>
      </c>
      <c r="V64">
        <v>8.4584999999999994E-2</v>
      </c>
      <c r="W64">
        <v>3.3860000000000001E-3</v>
      </c>
      <c r="X64">
        <v>8.4670000000000006E-3</v>
      </c>
    </row>
    <row r="65" spans="1:24">
      <c r="A65">
        <v>463</v>
      </c>
      <c r="B65">
        <v>1.244756</v>
      </c>
      <c r="C65">
        <v>3.4680000000000002E-3</v>
      </c>
      <c r="D65">
        <v>9.1179999999999994E-3</v>
      </c>
      <c r="G65">
        <v>1.547291</v>
      </c>
      <c r="H65">
        <f t="shared" si="2"/>
        <v>463</v>
      </c>
      <c r="I65">
        <f>((H65-H62)*(I67-I62)/(H67-H62))+I62</f>
        <v>2.86E-2</v>
      </c>
      <c r="J65">
        <f>((H65-H62)*(J67-J62)/(H67-H62))+J62</f>
        <v>6.7268000000000008</v>
      </c>
      <c r="K65">
        <f t="shared" si="0"/>
        <v>4.4252522599999995E-4</v>
      </c>
      <c r="L65">
        <f t="shared" si="1"/>
        <v>0.10408317098800002</v>
      </c>
      <c r="U65">
        <v>463</v>
      </c>
      <c r="V65">
        <v>7.9358999999999999E-2</v>
      </c>
      <c r="W65">
        <v>3.4680000000000002E-3</v>
      </c>
      <c r="X65">
        <v>9.1179999999999994E-3</v>
      </c>
    </row>
    <row r="66" spans="1:24">
      <c r="A66">
        <v>464</v>
      </c>
      <c r="B66">
        <v>1.163969</v>
      </c>
      <c r="C66">
        <v>3.6480000000000002E-3</v>
      </c>
      <c r="D66">
        <v>9.9860000000000001E-3</v>
      </c>
      <c r="G66">
        <v>1.4365760000000001</v>
      </c>
      <c r="H66">
        <f t="shared" si="2"/>
        <v>464</v>
      </c>
      <c r="I66">
        <f>((H66-H62)*(I67-I62)/(H67-H62))+I62</f>
        <v>2.58E-2</v>
      </c>
      <c r="J66">
        <f>((H66-H62)*(J67-J62)/(H67-H62))+J62</f>
        <v>7.2454000000000001</v>
      </c>
      <c r="K66">
        <f t="shared" si="0"/>
        <v>3.7063660800000004E-4</v>
      </c>
      <c r="L66">
        <f t="shared" si="1"/>
        <v>0.10408567750400001</v>
      </c>
      <c r="U66">
        <v>464</v>
      </c>
      <c r="V66">
        <v>7.4399000000000007E-2</v>
      </c>
      <c r="W66">
        <v>3.6480000000000002E-3</v>
      </c>
      <c r="X66">
        <v>9.9860000000000001E-3</v>
      </c>
    </row>
    <row r="67" spans="1:24">
      <c r="A67">
        <v>465</v>
      </c>
      <c r="B67">
        <v>1.091712</v>
      </c>
      <c r="C67">
        <v>3.568E-3</v>
      </c>
      <c r="D67">
        <v>1.0366E-2</v>
      </c>
      <c r="G67">
        <v>1.3363419999999999</v>
      </c>
      <c r="H67">
        <f t="shared" si="2"/>
        <v>465</v>
      </c>
      <c r="I67">
        <v>2.3E-2</v>
      </c>
      <c r="J67">
        <v>7.7640000000000002</v>
      </c>
      <c r="K67">
        <f t="shared" ref="K67:K130" si="3">G67*I67/100</f>
        <v>3.0735865999999995E-4</v>
      </c>
      <c r="L67">
        <f t="shared" ref="L67:L130" si="4">G67*J67/100</f>
        <v>0.10375359288000001</v>
      </c>
      <c r="U67">
        <v>465</v>
      </c>
      <c r="V67">
        <v>6.9871000000000003E-2</v>
      </c>
      <c r="W67">
        <v>3.568E-3</v>
      </c>
      <c r="X67">
        <v>1.0366E-2</v>
      </c>
    </row>
    <row r="68" spans="1:24">
      <c r="A68">
        <v>466</v>
      </c>
      <c r="B68">
        <v>1.0228969999999999</v>
      </c>
      <c r="C68">
        <v>3.3760000000000001E-3</v>
      </c>
      <c r="D68">
        <v>1.0536999999999999E-2</v>
      </c>
      <c r="G68">
        <v>1.2403090000000001</v>
      </c>
      <c r="H68">
        <f t="shared" ref="H68:H131" si="5">H67+1</f>
        <v>466</v>
      </c>
      <c r="I68">
        <f>((H68-H67)*(I72-I67)/(H72-H67))+I67</f>
        <v>2.1399999999999999E-2</v>
      </c>
      <c r="J68">
        <f>((H68-H67)*(J72-J67)/(H72-H67))+J67</f>
        <v>8.6638000000000002</v>
      </c>
      <c r="K68">
        <f t="shared" si="3"/>
        <v>2.6542612600000001E-4</v>
      </c>
      <c r="L68">
        <f t="shared" si="4"/>
        <v>0.10745789114200001</v>
      </c>
      <c r="U68">
        <v>466</v>
      </c>
      <c r="V68">
        <v>6.5515000000000004E-2</v>
      </c>
      <c r="W68">
        <v>3.3760000000000001E-3</v>
      </c>
      <c r="X68">
        <v>1.0536999999999999E-2</v>
      </c>
    </row>
    <row r="69" spans="1:24">
      <c r="A69">
        <v>467</v>
      </c>
      <c r="B69">
        <v>0.96315399999999995</v>
      </c>
      <c r="C69">
        <v>3.4610000000000001E-3</v>
      </c>
      <c r="D69">
        <v>1.1259999999999999E-2</v>
      </c>
      <c r="G69">
        <v>1.1567130000000001</v>
      </c>
      <c r="H69">
        <f t="shared" si="5"/>
        <v>467</v>
      </c>
      <c r="I69">
        <f>((H69-H67)*(I72-I67)/(H72-H67))+I67</f>
        <v>1.9799999999999998E-2</v>
      </c>
      <c r="J69">
        <f>((H69-H67)*(J72-J67)/(H72-H67))+J67</f>
        <v>9.563600000000001</v>
      </c>
      <c r="K69">
        <f t="shared" si="3"/>
        <v>2.2902917400000002E-4</v>
      </c>
      <c r="L69">
        <f t="shared" si="4"/>
        <v>0.11062340446800002</v>
      </c>
      <c r="U69">
        <v>467</v>
      </c>
      <c r="V69">
        <v>6.1561999999999999E-2</v>
      </c>
      <c r="W69">
        <v>3.4610000000000001E-3</v>
      </c>
      <c r="X69">
        <v>1.1259999999999999E-2</v>
      </c>
    </row>
    <row r="70" spans="1:24">
      <c r="A70">
        <v>468</v>
      </c>
      <c r="B70">
        <v>0.90488900000000005</v>
      </c>
      <c r="C70">
        <v>3.5929999999999998E-3</v>
      </c>
      <c r="D70">
        <v>1.2088E-2</v>
      </c>
      <c r="G70">
        <v>1.0750390000000001</v>
      </c>
      <c r="H70">
        <f t="shared" si="5"/>
        <v>468</v>
      </c>
      <c r="I70">
        <f>((H70-H67)*(I72-I67)/(H72-H67))+I67</f>
        <v>1.8200000000000001E-2</v>
      </c>
      <c r="J70">
        <f>((H70-H67)*(J72-J67)/(H72-H67))+J67</f>
        <v>10.4634</v>
      </c>
      <c r="K70">
        <f t="shared" si="3"/>
        <v>1.95657098E-4</v>
      </c>
      <c r="L70">
        <f t="shared" si="4"/>
        <v>0.11248563072600001</v>
      </c>
      <c r="U70">
        <v>468</v>
      </c>
      <c r="V70">
        <v>5.7672000000000001E-2</v>
      </c>
      <c r="W70">
        <v>3.5929999999999998E-3</v>
      </c>
      <c r="X70">
        <v>1.2088E-2</v>
      </c>
    </row>
    <row r="71" spans="1:24">
      <c r="A71">
        <v>469</v>
      </c>
      <c r="B71">
        <v>0.856514</v>
      </c>
      <c r="C71">
        <v>3.833E-3</v>
      </c>
      <c r="D71">
        <v>1.3535E-2</v>
      </c>
      <c r="G71">
        <v>1.0028840000000001</v>
      </c>
      <c r="H71">
        <f t="shared" si="5"/>
        <v>469</v>
      </c>
      <c r="I71">
        <f>((H71-H67)*(I72-I67)/(H72-H67))+I67</f>
        <v>1.66E-2</v>
      </c>
      <c r="J71">
        <f>((H71-H67)*(J72-J67)/(H72-H67))+J67</f>
        <v>11.363199999999999</v>
      </c>
      <c r="K71">
        <f t="shared" si="3"/>
        <v>1.6647874400000002E-4</v>
      </c>
      <c r="L71">
        <f t="shared" si="4"/>
        <v>0.11395971468800001</v>
      </c>
      <c r="U71">
        <v>469</v>
      </c>
      <c r="V71">
        <v>5.4253999999999997E-2</v>
      </c>
      <c r="W71">
        <v>3.833E-3</v>
      </c>
      <c r="X71">
        <v>1.3535E-2</v>
      </c>
    </row>
    <row r="72" spans="1:24">
      <c r="A72">
        <v>470</v>
      </c>
      <c r="B72">
        <v>0.81021900000000002</v>
      </c>
      <c r="C72">
        <v>3.9909999999999998E-3</v>
      </c>
      <c r="D72">
        <v>1.5007E-2</v>
      </c>
      <c r="G72">
        <v>0.93236600000000003</v>
      </c>
      <c r="H72">
        <f t="shared" si="5"/>
        <v>470</v>
      </c>
      <c r="I72">
        <v>1.4999999999999999E-2</v>
      </c>
      <c r="J72">
        <v>12.263</v>
      </c>
      <c r="K72">
        <f t="shared" si="3"/>
        <v>1.398549E-4</v>
      </c>
      <c r="L72">
        <f t="shared" si="4"/>
        <v>0.11433604258000001</v>
      </c>
      <c r="U72">
        <v>470</v>
      </c>
      <c r="V72">
        <v>5.0908000000000002E-2</v>
      </c>
      <c r="W72">
        <v>3.9909999999999998E-3</v>
      </c>
      <c r="X72">
        <v>1.5007E-2</v>
      </c>
    </row>
    <row r="73" spans="1:24">
      <c r="A73">
        <v>471</v>
      </c>
      <c r="B73">
        <v>0.77374200000000004</v>
      </c>
      <c r="C73">
        <v>3.7880000000000001E-3</v>
      </c>
      <c r="D73">
        <v>1.6570999999999999E-2</v>
      </c>
      <c r="G73">
        <v>0.87007800000000002</v>
      </c>
      <c r="H73">
        <f t="shared" si="5"/>
        <v>471</v>
      </c>
      <c r="I73">
        <f>((H73-H72)*(I77-I72)/(H77-H72))+I72</f>
        <v>1.44E-2</v>
      </c>
      <c r="J73">
        <f>((H73-H72)*(J77-J72)/(H77-H72))+J72</f>
        <v>13.710799999999999</v>
      </c>
      <c r="K73">
        <f t="shared" si="3"/>
        <v>1.25291232E-4</v>
      </c>
      <c r="L73">
        <f t="shared" si="4"/>
        <v>0.119294654424</v>
      </c>
      <c r="U73">
        <v>471</v>
      </c>
      <c r="V73">
        <v>4.7935999999999999E-2</v>
      </c>
      <c r="W73">
        <v>3.7880000000000001E-3</v>
      </c>
      <c r="X73">
        <v>1.6570999999999999E-2</v>
      </c>
    </row>
    <row r="74" spans="1:24">
      <c r="A74">
        <v>472</v>
      </c>
      <c r="B74">
        <v>0.74034900000000003</v>
      </c>
      <c r="C74">
        <v>3.6519999999999999E-3</v>
      </c>
      <c r="D74">
        <v>1.8266999999999999E-2</v>
      </c>
      <c r="G74">
        <v>0.81138200000000005</v>
      </c>
      <c r="H74">
        <f t="shared" si="5"/>
        <v>472</v>
      </c>
      <c r="I74">
        <f>((H74-H72)*(I77-I72)/(H77-H72))+I72</f>
        <v>1.38E-2</v>
      </c>
      <c r="J74">
        <f>((H74-H72)*(J77-J72)/(H77-H72))+J72</f>
        <v>15.1586</v>
      </c>
      <c r="K74">
        <f t="shared" si="3"/>
        <v>1.11970716E-4</v>
      </c>
      <c r="L74">
        <f t="shared" si="4"/>
        <v>0.12299415185200001</v>
      </c>
      <c r="U74">
        <v>472</v>
      </c>
      <c r="V74">
        <v>4.5061999999999998E-2</v>
      </c>
      <c r="W74">
        <v>3.6519999999999999E-3</v>
      </c>
      <c r="X74">
        <v>1.8266999999999999E-2</v>
      </c>
    </row>
    <row r="75" spans="1:24">
      <c r="A75">
        <v>473</v>
      </c>
      <c r="B75">
        <v>0.71284999999999998</v>
      </c>
      <c r="C75">
        <v>3.6440000000000001E-3</v>
      </c>
      <c r="D75">
        <v>2.0206999999999999E-2</v>
      </c>
      <c r="G75">
        <v>0.75962399999999997</v>
      </c>
      <c r="H75">
        <f t="shared" si="5"/>
        <v>473</v>
      </c>
      <c r="I75">
        <f>((H75-H72)*(I77-I72)/(H77-H72))+I72</f>
        <v>1.32E-2</v>
      </c>
      <c r="J75">
        <f>((H75-H72)*(J77-J72)/(H77-H72))+J72</f>
        <v>16.606400000000001</v>
      </c>
      <c r="K75">
        <f t="shared" si="3"/>
        <v>1.0027036799999999E-4</v>
      </c>
      <c r="L75">
        <f t="shared" si="4"/>
        <v>0.12614619993599999</v>
      </c>
      <c r="U75">
        <v>473</v>
      </c>
      <c r="V75">
        <v>4.2386E-2</v>
      </c>
      <c r="W75">
        <v>3.6440000000000001E-3</v>
      </c>
      <c r="X75">
        <v>2.0206999999999999E-2</v>
      </c>
    </row>
    <row r="76" spans="1:24">
      <c r="A76">
        <v>474</v>
      </c>
      <c r="B76">
        <v>0.69193800000000005</v>
      </c>
      <c r="C76">
        <v>3.6459999999999999E-3</v>
      </c>
      <c r="D76">
        <v>2.2422000000000001E-2</v>
      </c>
      <c r="G76">
        <v>0.71299500000000005</v>
      </c>
      <c r="H76">
        <f t="shared" si="5"/>
        <v>474</v>
      </c>
      <c r="I76">
        <f>((H76-H72)*(I77-I72)/(H77-H72))+I72</f>
        <v>1.26E-2</v>
      </c>
      <c r="J76">
        <f>((H76-H72)*(J77-J72)/(H77-H72))+J72</f>
        <v>18.054199999999998</v>
      </c>
      <c r="K76">
        <f t="shared" si="3"/>
        <v>8.9837369999999999E-5</v>
      </c>
      <c r="L76">
        <f t="shared" si="4"/>
        <v>0.12872554328999999</v>
      </c>
      <c r="U76">
        <v>474</v>
      </c>
      <c r="V76">
        <v>3.9917000000000001E-2</v>
      </c>
      <c r="W76">
        <v>3.6459999999999999E-3</v>
      </c>
      <c r="X76">
        <v>2.2422000000000001E-2</v>
      </c>
    </row>
    <row r="77" spans="1:24">
      <c r="A77">
        <v>475</v>
      </c>
      <c r="B77">
        <v>0.67727800000000005</v>
      </c>
      <c r="C77">
        <v>3.6579999999999998E-3</v>
      </c>
      <c r="D77">
        <v>2.4899000000000001E-2</v>
      </c>
      <c r="G77">
        <v>0.67122599999999999</v>
      </c>
      <c r="H77">
        <f t="shared" si="5"/>
        <v>475</v>
      </c>
      <c r="I77">
        <v>1.2E-2</v>
      </c>
      <c r="J77">
        <v>19.501999999999999</v>
      </c>
      <c r="K77">
        <f t="shared" si="3"/>
        <v>8.0547120000000008E-5</v>
      </c>
      <c r="L77">
        <f t="shared" si="4"/>
        <v>0.13090249452</v>
      </c>
      <c r="U77">
        <v>475</v>
      </c>
      <c r="V77">
        <v>3.7643000000000003E-2</v>
      </c>
      <c r="W77">
        <v>3.6579999999999998E-3</v>
      </c>
      <c r="X77">
        <v>2.4899000000000001E-2</v>
      </c>
    </row>
    <row r="78" spans="1:24">
      <c r="A78">
        <v>476</v>
      </c>
      <c r="B78">
        <v>0.66971499999999995</v>
      </c>
      <c r="C78">
        <v>3.5790000000000001E-3</v>
      </c>
      <c r="D78">
        <v>2.7896000000000001E-2</v>
      </c>
      <c r="G78">
        <v>0.63492400000000004</v>
      </c>
      <c r="H78">
        <f t="shared" si="5"/>
        <v>476</v>
      </c>
      <c r="I78">
        <f>((H78-H77)*(I82-I77)/(H82-H77))+I77</f>
        <v>1.1600000000000001E-2</v>
      </c>
      <c r="J78">
        <f>((H78-H77)*(J82-J77)/(H82-H77))+J77</f>
        <v>21.529199999999999</v>
      </c>
      <c r="K78">
        <f t="shared" si="3"/>
        <v>7.3651184000000014E-5</v>
      </c>
      <c r="L78">
        <f t="shared" si="4"/>
        <v>0.13669405780800001</v>
      </c>
      <c r="U78">
        <v>476</v>
      </c>
      <c r="V78">
        <v>3.5644000000000002E-2</v>
      </c>
      <c r="W78">
        <v>3.5790000000000001E-3</v>
      </c>
      <c r="X78">
        <v>2.7896000000000001E-2</v>
      </c>
    </row>
    <row r="79" spans="1:24">
      <c r="A79">
        <v>477</v>
      </c>
      <c r="B79">
        <v>0.66549000000000003</v>
      </c>
      <c r="C79">
        <v>3.457E-3</v>
      </c>
      <c r="D79">
        <v>3.1144999999999999E-2</v>
      </c>
      <c r="G79">
        <v>0.60112500000000002</v>
      </c>
      <c r="H79">
        <f t="shared" si="5"/>
        <v>477</v>
      </c>
      <c r="I79">
        <f>((H79-H77)*(I82-I77)/(H82-H77))+I77</f>
        <v>1.12E-2</v>
      </c>
      <c r="J79">
        <f>((H79-H77)*(J82-J77)/(H82-H77))+J77</f>
        <v>23.5564</v>
      </c>
      <c r="K79">
        <f t="shared" si="3"/>
        <v>6.7325999999999999E-5</v>
      </c>
      <c r="L79">
        <f t="shared" si="4"/>
        <v>0.1416034095</v>
      </c>
      <c r="U79">
        <v>477</v>
      </c>
      <c r="V79">
        <v>3.3770000000000001E-2</v>
      </c>
      <c r="W79">
        <v>3.457E-3</v>
      </c>
      <c r="X79">
        <v>3.1144999999999999E-2</v>
      </c>
    </row>
    <row r="80" spans="1:24">
      <c r="A80">
        <v>478</v>
      </c>
      <c r="B80">
        <v>0.66827800000000004</v>
      </c>
      <c r="C80">
        <v>3.6080000000000001E-3</v>
      </c>
      <c r="D80">
        <v>3.4930000000000003E-2</v>
      </c>
      <c r="G80">
        <v>0.57386000000000004</v>
      </c>
      <c r="H80">
        <f t="shared" si="5"/>
        <v>478</v>
      </c>
      <c r="I80">
        <f>((H80-H77)*(I82-I77)/(H82-H77))+I77</f>
        <v>1.0800000000000001E-2</v>
      </c>
      <c r="J80">
        <f>((H80-H77)*(J82-J77)/(H82-H77))+J77</f>
        <v>25.583600000000001</v>
      </c>
      <c r="K80">
        <f t="shared" si="3"/>
        <v>6.1976880000000012E-5</v>
      </c>
      <c r="L80">
        <f t="shared" si="4"/>
        <v>0.14681404696</v>
      </c>
      <c r="U80">
        <v>478</v>
      </c>
      <c r="V80">
        <v>3.2266000000000003E-2</v>
      </c>
      <c r="W80">
        <v>3.6080000000000001E-3</v>
      </c>
      <c r="X80">
        <v>3.4930000000000003E-2</v>
      </c>
    </row>
    <row r="81" spans="1:24">
      <c r="A81">
        <v>479</v>
      </c>
      <c r="B81">
        <v>0.67244300000000001</v>
      </c>
      <c r="C81">
        <v>3.8040000000000001E-3</v>
      </c>
      <c r="D81">
        <v>3.8843000000000003E-2</v>
      </c>
      <c r="G81">
        <v>0.54780799999999996</v>
      </c>
      <c r="H81">
        <f t="shared" si="5"/>
        <v>479</v>
      </c>
      <c r="I81">
        <f>((H81-H77)*(I82-I77)/(H82-H77))+I77</f>
        <v>1.04E-2</v>
      </c>
      <c r="J81">
        <f>((H81-H77)*(J82-J77)/(H82-H77))+J77</f>
        <v>27.610800000000001</v>
      </c>
      <c r="K81">
        <f t="shared" si="3"/>
        <v>5.6972031999999997E-5</v>
      </c>
      <c r="L81">
        <f t="shared" si="4"/>
        <v>0.15125417126400001</v>
      </c>
      <c r="U81">
        <v>479</v>
      </c>
      <c r="V81">
        <v>3.0828999999999999E-2</v>
      </c>
      <c r="W81">
        <v>3.8040000000000001E-3</v>
      </c>
      <c r="X81">
        <v>3.8843000000000003E-2</v>
      </c>
    </row>
    <row r="82" spans="1:24">
      <c r="A82">
        <v>480</v>
      </c>
      <c r="B82">
        <v>0.68298599999999998</v>
      </c>
      <c r="C82">
        <v>3.617E-3</v>
      </c>
      <c r="D82">
        <v>4.3908000000000003E-2</v>
      </c>
      <c r="G82">
        <v>0.52964800000000001</v>
      </c>
      <c r="H82">
        <f t="shared" si="5"/>
        <v>480</v>
      </c>
      <c r="I82">
        <v>0.01</v>
      </c>
      <c r="J82">
        <v>29.638000000000002</v>
      </c>
      <c r="K82">
        <f t="shared" si="3"/>
        <v>5.2964799999999998E-5</v>
      </c>
      <c r="L82">
        <f t="shared" si="4"/>
        <v>0.15697707424000001</v>
      </c>
      <c r="U82">
        <v>480</v>
      </c>
      <c r="V82">
        <v>2.9679000000000001E-2</v>
      </c>
      <c r="W82">
        <v>3.617E-3</v>
      </c>
      <c r="X82">
        <v>4.3908000000000003E-2</v>
      </c>
    </row>
    <row r="83" spans="1:24">
      <c r="A83">
        <v>481</v>
      </c>
      <c r="B83">
        <v>0.69500499999999998</v>
      </c>
      <c r="C83">
        <v>3.4979999999999998E-3</v>
      </c>
      <c r="D83">
        <v>4.9192E-2</v>
      </c>
      <c r="G83">
        <v>0.51249699999999998</v>
      </c>
      <c r="H83">
        <f t="shared" si="5"/>
        <v>481</v>
      </c>
      <c r="I83">
        <f>((H83-H82)*(I87-I82)/(H87-H82))+I82</f>
        <v>0.01</v>
      </c>
      <c r="J83">
        <f>((H83-H82)*(J87-J82)/(H87-H82))+J82</f>
        <v>32.137</v>
      </c>
      <c r="K83">
        <f t="shared" si="3"/>
        <v>5.1249699999999998E-5</v>
      </c>
      <c r="L83">
        <f t="shared" si="4"/>
        <v>0.16470116089</v>
      </c>
      <c r="U83">
        <v>481</v>
      </c>
      <c r="V83">
        <v>2.8593E-2</v>
      </c>
      <c r="W83">
        <v>3.4979999999999998E-3</v>
      </c>
      <c r="X83">
        <v>4.9192E-2</v>
      </c>
    </row>
    <row r="84" spans="1:24">
      <c r="A84">
        <v>482</v>
      </c>
      <c r="B84">
        <v>0.71344200000000002</v>
      </c>
      <c r="C84">
        <v>3.686E-3</v>
      </c>
      <c r="D84">
        <v>5.5376000000000002E-2</v>
      </c>
      <c r="G84">
        <v>0.50009899999999996</v>
      </c>
      <c r="H84">
        <f t="shared" si="5"/>
        <v>482</v>
      </c>
      <c r="I84">
        <f>((H84-H82)*(I87-I82)/(H87-H82))+I82</f>
        <v>0.01</v>
      </c>
      <c r="J84">
        <f>((H84-H82)*(J87-J82)/(H87-H82))+J82</f>
        <v>34.636000000000003</v>
      </c>
      <c r="K84">
        <f t="shared" si="3"/>
        <v>5.0009899999999997E-5</v>
      </c>
      <c r="L84">
        <f t="shared" si="4"/>
        <v>0.17321428963999999</v>
      </c>
      <c r="U84">
        <v>482</v>
      </c>
      <c r="V84">
        <v>2.7800999999999999E-2</v>
      </c>
      <c r="W84">
        <v>3.686E-3</v>
      </c>
      <c r="X84">
        <v>5.5376000000000002E-2</v>
      </c>
    </row>
    <row r="85" spans="1:24">
      <c r="A85">
        <v>483</v>
      </c>
      <c r="B85">
        <v>0.73391600000000001</v>
      </c>
      <c r="C85">
        <v>3.8E-3</v>
      </c>
      <c r="D85">
        <v>6.2150999999999998E-2</v>
      </c>
      <c r="G85">
        <v>0.489375</v>
      </c>
      <c r="H85">
        <f t="shared" si="5"/>
        <v>483</v>
      </c>
      <c r="I85">
        <f>((H85-H82)*(I87-I82)/(H87-H82))+I82</f>
        <v>0.01</v>
      </c>
      <c r="J85">
        <f>((H85-H82)*(J87-J82)/(H87-H82))+J82</f>
        <v>37.135000000000005</v>
      </c>
      <c r="K85">
        <f t="shared" si="3"/>
        <v>4.8937500000000004E-5</v>
      </c>
      <c r="L85">
        <f t="shared" si="4"/>
        <v>0.18172940625000003</v>
      </c>
      <c r="U85">
        <v>483</v>
      </c>
      <c r="V85">
        <v>2.7092999999999999E-2</v>
      </c>
      <c r="W85">
        <v>3.8E-3</v>
      </c>
      <c r="X85">
        <v>6.2150999999999998E-2</v>
      </c>
    </row>
    <row r="86" spans="1:24">
      <c r="A86">
        <v>484</v>
      </c>
      <c r="B86">
        <v>0.75805299999999998</v>
      </c>
      <c r="C86">
        <v>3.7759999999999998E-3</v>
      </c>
      <c r="D86">
        <v>6.9984000000000005E-2</v>
      </c>
      <c r="G86">
        <v>0.48175499999999999</v>
      </c>
      <c r="H86">
        <f t="shared" si="5"/>
        <v>484</v>
      </c>
      <c r="I86">
        <f>((H86-H82)*(I87-I82)/(H87-H82))+I82</f>
        <v>0.01</v>
      </c>
      <c r="J86">
        <f>((H86-H82)*(J87-J82)/(H87-H82))+J82</f>
        <v>39.634</v>
      </c>
      <c r="K86">
        <f t="shared" si="3"/>
        <v>4.81755E-5</v>
      </c>
      <c r="L86">
        <f t="shared" si="4"/>
        <v>0.19093877670000001</v>
      </c>
      <c r="U86">
        <v>484</v>
      </c>
      <c r="V86">
        <v>2.6544000000000002E-2</v>
      </c>
      <c r="W86">
        <v>3.7759999999999998E-3</v>
      </c>
      <c r="X86">
        <v>6.9984000000000005E-2</v>
      </c>
    </row>
    <row r="87" spans="1:24">
      <c r="A87">
        <v>485</v>
      </c>
      <c r="B87">
        <v>0.78776800000000002</v>
      </c>
      <c r="C87">
        <v>3.699E-3</v>
      </c>
      <c r="D87">
        <v>7.8854999999999995E-2</v>
      </c>
      <c r="G87">
        <v>0.47811100000000001</v>
      </c>
      <c r="H87">
        <f t="shared" si="5"/>
        <v>485</v>
      </c>
      <c r="I87">
        <v>0.01</v>
      </c>
      <c r="J87">
        <v>42.133000000000003</v>
      </c>
      <c r="K87">
        <f t="shared" si="3"/>
        <v>4.78111E-5</v>
      </c>
      <c r="L87">
        <f t="shared" si="4"/>
        <v>0.20144250763000002</v>
      </c>
      <c r="U87">
        <v>485</v>
      </c>
      <c r="V87">
        <v>2.613E-2</v>
      </c>
      <c r="W87">
        <v>3.699E-3</v>
      </c>
      <c r="X87">
        <v>7.8854999999999995E-2</v>
      </c>
    </row>
    <row r="88" spans="1:24">
      <c r="A88">
        <v>486</v>
      </c>
      <c r="B88">
        <v>0.82254300000000002</v>
      </c>
      <c r="C88">
        <v>3.5739999999999999E-3</v>
      </c>
      <c r="D88">
        <v>8.8668999999999998E-2</v>
      </c>
      <c r="G88">
        <v>0.47806399999999999</v>
      </c>
      <c r="H88">
        <f t="shared" si="5"/>
        <v>486</v>
      </c>
      <c r="I88">
        <f>((H88-H87)*(I92-I87)/(H92-H87))+I87</f>
        <v>0.01</v>
      </c>
      <c r="J88">
        <f>((H88-H87)*(J92-J87)/(H92-H87))+J87</f>
        <v>44.438800000000001</v>
      </c>
      <c r="K88">
        <f t="shared" si="3"/>
        <v>4.7806400000000004E-5</v>
      </c>
      <c r="L88">
        <f t="shared" si="4"/>
        <v>0.21244590483199999</v>
      </c>
      <c r="U88">
        <v>486</v>
      </c>
      <c r="V88">
        <v>2.5838E-2</v>
      </c>
      <c r="W88">
        <v>3.5739999999999999E-3</v>
      </c>
      <c r="X88">
        <v>8.8668999999999998E-2</v>
      </c>
    </row>
    <row r="89" spans="1:24">
      <c r="A89">
        <v>487</v>
      </c>
      <c r="B89">
        <v>0.86463599999999996</v>
      </c>
      <c r="C89">
        <v>3.6240000000000001E-3</v>
      </c>
      <c r="D89">
        <v>9.9685999999999997E-2</v>
      </c>
      <c r="G89">
        <v>0.479541</v>
      </c>
      <c r="H89">
        <f t="shared" si="5"/>
        <v>487</v>
      </c>
      <c r="I89">
        <f>((H89-H87)*(I92-I87)/(H92-H87))+I87</f>
        <v>0.01</v>
      </c>
      <c r="J89">
        <f>((H89-H87)*(J92-J87)/(H92-H87))+J87</f>
        <v>46.744599999999998</v>
      </c>
      <c r="K89">
        <f t="shared" si="3"/>
        <v>4.7954100000000002E-5</v>
      </c>
      <c r="L89">
        <f t="shared" si="4"/>
        <v>0.22415952228599997</v>
      </c>
      <c r="U89">
        <v>487</v>
      </c>
      <c r="V89">
        <v>2.5703E-2</v>
      </c>
      <c r="W89">
        <v>3.6240000000000001E-3</v>
      </c>
      <c r="X89">
        <v>9.9685999999999997E-2</v>
      </c>
    </row>
    <row r="90" spans="1:24">
      <c r="A90">
        <v>488</v>
      </c>
      <c r="B90">
        <v>0.90998800000000002</v>
      </c>
      <c r="C90">
        <v>3.7499999999999999E-3</v>
      </c>
      <c r="D90">
        <v>0.111251</v>
      </c>
      <c r="G90">
        <v>0.48168</v>
      </c>
      <c r="H90">
        <f t="shared" si="5"/>
        <v>488</v>
      </c>
      <c r="I90">
        <f>((H90-H87)*(I92-I87)/(H92-H87))+I87</f>
        <v>0.01</v>
      </c>
      <c r="J90">
        <f>((H90-H87)*(J92-J87)/(H92-H87))+J87</f>
        <v>49.050400000000003</v>
      </c>
      <c r="K90">
        <f t="shared" si="3"/>
        <v>4.8168000000000004E-5</v>
      </c>
      <c r="L90">
        <f t="shared" si="4"/>
        <v>0.23626596672000003</v>
      </c>
      <c r="U90">
        <v>488</v>
      </c>
      <c r="V90">
        <v>2.5634000000000001E-2</v>
      </c>
      <c r="W90">
        <v>3.7499999999999999E-3</v>
      </c>
      <c r="X90">
        <v>0.111251</v>
      </c>
    </row>
    <row r="91" spans="1:24">
      <c r="A91">
        <v>489</v>
      </c>
      <c r="B91">
        <v>0.96116199999999996</v>
      </c>
      <c r="C91">
        <v>3.6159999999999999E-3</v>
      </c>
      <c r="D91">
        <v>0.125393</v>
      </c>
      <c r="G91">
        <v>0.49061399999999999</v>
      </c>
      <c r="H91">
        <f t="shared" si="5"/>
        <v>489</v>
      </c>
      <c r="I91">
        <f>((H91-H87)*(I92-I87)/(H92-H87))+I87</f>
        <v>0.01</v>
      </c>
      <c r="J91">
        <f>((H91-H87)*(J92-J87)/(H92-H87))+J87</f>
        <v>51.356200000000001</v>
      </c>
      <c r="K91">
        <f t="shared" si="3"/>
        <v>4.9061399999999998E-5</v>
      </c>
      <c r="L91">
        <f t="shared" si="4"/>
        <v>0.251960707068</v>
      </c>
      <c r="U91">
        <v>489</v>
      </c>
      <c r="V91">
        <v>2.5751E-2</v>
      </c>
      <c r="W91">
        <v>3.6159999999999999E-3</v>
      </c>
      <c r="X91">
        <v>0.125393</v>
      </c>
    </row>
    <row r="92" spans="1:24">
      <c r="A92">
        <v>490</v>
      </c>
      <c r="B92">
        <v>1.0137989999999999</v>
      </c>
      <c r="C92">
        <v>3.4390000000000002E-3</v>
      </c>
      <c r="D92">
        <v>0.14010300000000001</v>
      </c>
      <c r="G92">
        <v>0.50086399999999998</v>
      </c>
      <c r="H92">
        <f t="shared" si="5"/>
        <v>490</v>
      </c>
      <c r="I92">
        <v>0.01</v>
      </c>
      <c r="J92">
        <v>53.661999999999999</v>
      </c>
      <c r="K92">
        <f t="shared" si="3"/>
        <v>5.0086400000000002E-5</v>
      </c>
      <c r="L92">
        <f t="shared" si="4"/>
        <v>0.26877363967999995</v>
      </c>
      <c r="U92">
        <v>490</v>
      </c>
      <c r="V92">
        <v>2.5906999999999999E-2</v>
      </c>
      <c r="W92">
        <v>3.4390000000000002E-3</v>
      </c>
      <c r="X92">
        <v>0.14010300000000001</v>
      </c>
    </row>
    <row r="93" spans="1:24">
      <c r="A93">
        <v>491</v>
      </c>
      <c r="B93">
        <v>1.0752740000000001</v>
      </c>
      <c r="C93">
        <v>3.1830000000000001E-3</v>
      </c>
      <c r="D93">
        <v>0.15765299999999999</v>
      </c>
      <c r="G93">
        <v>0.51695599999999997</v>
      </c>
      <c r="H93">
        <f t="shared" si="5"/>
        <v>491</v>
      </c>
      <c r="I93">
        <f>((H93-H92)*(I97-I92)/(H97-H92))+I92</f>
        <v>0.01</v>
      </c>
      <c r="J93">
        <f>((H93-H92)*(J97-J92)/(H97-H92))+J92</f>
        <v>55.132199999999997</v>
      </c>
      <c r="K93">
        <f t="shared" si="3"/>
        <v>5.16956E-5</v>
      </c>
      <c r="L93">
        <f t="shared" si="4"/>
        <v>0.28500921583199995</v>
      </c>
      <c r="U93">
        <v>491</v>
      </c>
      <c r="V93">
        <v>2.6287000000000001E-2</v>
      </c>
      <c r="W93">
        <v>3.1830000000000001E-3</v>
      </c>
      <c r="X93">
        <v>0.15765299999999999</v>
      </c>
    </row>
    <row r="94" spans="1:24">
      <c r="A94">
        <v>492</v>
      </c>
      <c r="B94">
        <v>1.1393329999999999</v>
      </c>
      <c r="C94">
        <v>3.0599999999999998E-3</v>
      </c>
      <c r="D94">
        <v>0.17618</v>
      </c>
      <c r="G94">
        <v>0.53443799999999997</v>
      </c>
      <c r="H94">
        <f t="shared" si="5"/>
        <v>492</v>
      </c>
      <c r="I94">
        <f>((H94-H92)*(I97-I92)/(H97-H92))+I92</f>
        <v>0.01</v>
      </c>
      <c r="J94">
        <f>((H94-H92)*(J97-J92)/(H97-H92))+J92</f>
        <v>56.602399999999996</v>
      </c>
      <c r="K94">
        <f t="shared" si="3"/>
        <v>5.3443799999999998E-5</v>
      </c>
      <c r="L94">
        <f t="shared" si="4"/>
        <v>0.302504734512</v>
      </c>
      <c r="U94">
        <v>492</v>
      </c>
      <c r="V94">
        <v>2.674E-2</v>
      </c>
      <c r="W94">
        <v>3.0599999999999998E-3</v>
      </c>
      <c r="X94">
        <v>0.17618</v>
      </c>
    </row>
    <row r="95" spans="1:24">
      <c r="A95">
        <v>493</v>
      </c>
      <c r="B95">
        <v>1.2117089999999999</v>
      </c>
      <c r="C95">
        <v>3.3960000000000001E-3</v>
      </c>
      <c r="D95">
        <v>0.197908</v>
      </c>
      <c r="G95">
        <v>0.55656600000000001</v>
      </c>
      <c r="H95">
        <f t="shared" si="5"/>
        <v>493</v>
      </c>
      <c r="I95">
        <f>((H95-H92)*(I97-I92)/(H97-H92))+I92</f>
        <v>0.01</v>
      </c>
      <c r="J95">
        <f>((H95-H92)*(J97-J92)/(H97-H92))+J92</f>
        <v>58.072600000000001</v>
      </c>
      <c r="K95">
        <f t="shared" si="3"/>
        <v>5.5656599999999998E-5</v>
      </c>
      <c r="L95">
        <f t="shared" si="4"/>
        <v>0.32321234691600004</v>
      </c>
      <c r="U95">
        <v>493</v>
      </c>
      <c r="V95">
        <v>2.7446000000000002E-2</v>
      </c>
      <c r="W95">
        <v>3.3960000000000001E-3</v>
      </c>
      <c r="X95">
        <v>0.197908</v>
      </c>
    </row>
    <row r="96" spans="1:24">
      <c r="A96">
        <v>494</v>
      </c>
      <c r="B96">
        <v>1.2869060000000001</v>
      </c>
      <c r="C96">
        <v>3.5990000000000002E-3</v>
      </c>
      <c r="D96">
        <v>0.22129799999999999</v>
      </c>
      <c r="G96">
        <v>0.58188799999999996</v>
      </c>
      <c r="H96">
        <f t="shared" si="5"/>
        <v>494</v>
      </c>
      <c r="I96">
        <f>((H96-H92)*(I97-I92)/(H97-H92))+I92</f>
        <v>0.01</v>
      </c>
      <c r="J96">
        <f>((H96-H92)*(J97-J92)/(H97-H92))+J92</f>
        <v>59.5428</v>
      </c>
      <c r="K96">
        <f t="shared" si="3"/>
        <v>5.8188799999999994E-5</v>
      </c>
      <c r="L96">
        <f t="shared" si="4"/>
        <v>0.34647240806399998</v>
      </c>
      <c r="U96">
        <v>494</v>
      </c>
      <c r="V96">
        <v>2.8225E-2</v>
      </c>
      <c r="W96">
        <v>3.5990000000000002E-3</v>
      </c>
      <c r="X96">
        <v>0.22129799999999999</v>
      </c>
    </row>
    <row r="97" spans="1:24">
      <c r="A97">
        <v>495</v>
      </c>
      <c r="B97">
        <v>1.3661559999999999</v>
      </c>
      <c r="C97">
        <v>3.6029999999999999E-3</v>
      </c>
      <c r="D97">
        <v>0.24712000000000001</v>
      </c>
      <c r="G97">
        <v>0.61191799999999996</v>
      </c>
      <c r="H97">
        <f t="shared" si="5"/>
        <v>495</v>
      </c>
      <c r="I97">
        <v>0.01</v>
      </c>
      <c r="J97">
        <v>61.012999999999998</v>
      </c>
      <c r="K97">
        <f t="shared" si="3"/>
        <v>6.1191800000000006E-5</v>
      </c>
      <c r="L97">
        <f t="shared" si="4"/>
        <v>0.37334952933999993</v>
      </c>
      <c r="U97">
        <v>495</v>
      </c>
      <c r="V97">
        <v>2.9111999999999999E-2</v>
      </c>
      <c r="W97">
        <v>3.6029999999999999E-3</v>
      </c>
      <c r="X97">
        <v>0.24712000000000001</v>
      </c>
    </row>
    <row r="98" spans="1:24">
      <c r="A98">
        <v>496</v>
      </c>
      <c r="B98">
        <v>1.449128</v>
      </c>
      <c r="C98">
        <v>3.4520000000000002E-3</v>
      </c>
      <c r="D98">
        <v>0.27577499999999999</v>
      </c>
      <c r="G98">
        <v>0.64404499999999998</v>
      </c>
      <c r="H98">
        <f t="shared" si="5"/>
        <v>496</v>
      </c>
      <c r="I98">
        <f>((H98-H97)*(I102-I97)/(H102-H97))+I97</f>
        <v>0.01</v>
      </c>
      <c r="J98">
        <f>((H98-H97)*(J102-J97)/(H102-H97))+J97</f>
        <v>61.859200000000001</v>
      </c>
      <c r="K98">
        <f t="shared" si="3"/>
        <v>6.440450000000001E-5</v>
      </c>
      <c r="L98">
        <f t="shared" si="4"/>
        <v>0.39840108463999996</v>
      </c>
      <c r="U98">
        <v>496</v>
      </c>
      <c r="V98">
        <v>3.0176999999999999E-2</v>
      </c>
      <c r="W98">
        <v>3.4520000000000002E-3</v>
      </c>
      <c r="X98">
        <v>0.27577499999999999</v>
      </c>
    </row>
    <row r="99" spans="1:24">
      <c r="A99">
        <v>497</v>
      </c>
      <c r="B99">
        <v>1.534875</v>
      </c>
      <c r="C99">
        <v>3.1909999999999998E-3</v>
      </c>
      <c r="D99">
        <v>0.306506</v>
      </c>
      <c r="G99">
        <v>0.67771999999999999</v>
      </c>
      <c r="H99">
        <f t="shared" si="5"/>
        <v>497</v>
      </c>
      <c r="I99">
        <f>((H99-H97)*(I102-I97)/(H102-H97))+I97</f>
        <v>0.01</v>
      </c>
      <c r="J99">
        <f>((H99-H97)*(J102-J97)/(H102-H97))+J97</f>
        <v>62.705399999999997</v>
      </c>
      <c r="K99">
        <f t="shared" si="3"/>
        <v>6.7772000000000001E-5</v>
      </c>
      <c r="L99">
        <f t="shared" si="4"/>
        <v>0.42496703687999998</v>
      </c>
      <c r="U99">
        <v>497</v>
      </c>
      <c r="V99">
        <v>3.1370000000000002E-2</v>
      </c>
      <c r="W99">
        <v>3.1909999999999998E-3</v>
      </c>
      <c r="X99">
        <v>0.306506</v>
      </c>
    </row>
    <row r="100" spans="1:24">
      <c r="A100">
        <v>498</v>
      </c>
      <c r="B100">
        <v>1.623632</v>
      </c>
      <c r="C100">
        <v>3.124E-3</v>
      </c>
      <c r="D100">
        <v>0.34210600000000002</v>
      </c>
      <c r="G100">
        <v>0.71592</v>
      </c>
      <c r="H100">
        <f t="shared" si="5"/>
        <v>498</v>
      </c>
      <c r="I100">
        <f>((H100-H97)*(I102-I97)/(H102-H97))+I97</f>
        <v>0.01</v>
      </c>
      <c r="J100">
        <f>((H100-H97)*(J102-J97)/(H102-H97))+J97</f>
        <v>63.551600000000001</v>
      </c>
      <c r="K100">
        <f t="shared" si="3"/>
        <v>7.1592000000000002E-5</v>
      </c>
      <c r="L100">
        <f t="shared" si="4"/>
        <v>0.45497861472000006</v>
      </c>
      <c r="U100">
        <v>498</v>
      </c>
      <c r="V100">
        <v>3.2731000000000003E-2</v>
      </c>
      <c r="W100">
        <v>3.124E-3</v>
      </c>
      <c r="X100">
        <v>0.34210600000000002</v>
      </c>
    </row>
    <row r="101" spans="1:24">
      <c r="A101">
        <v>499</v>
      </c>
      <c r="B101">
        <v>1.7135659999999999</v>
      </c>
      <c r="C101">
        <v>3.1189999999999998E-3</v>
      </c>
      <c r="D101">
        <v>0.37932500000000002</v>
      </c>
      <c r="G101">
        <v>0.755637</v>
      </c>
      <c r="H101">
        <f t="shared" si="5"/>
        <v>499</v>
      </c>
      <c r="I101">
        <f>((H101-H97)*(I102-I97)/(H102-H97))+I97</f>
        <v>0.01</v>
      </c>
      <c r="J101">
        <f>((H101-H97)*(J102-J97)/(H102-H97))+J97</f>
        <v>64.397800000000004</v>
      </c>
      <c r="K101">
        <f t="shared" si="3"/>
        <v>7.5563700000000003E-5</v>
      </c>
      <c r="L101">
        <f t="shared" si="4"/>
        <v>0.48661360398600001</v>
      </c>
      <c r="U101">
        <v>499</v>
      </c>
      <c r="V101">
        <v>3.4146999999999997E-2</v>
      </c>
      <c r="W101">
        <v>3.1189999999999998E-3</v>
      </c>
      <c r="X101">
        <v>0.37932500000000002</v>
      </c>
    </row>
    <row r="102" spans="1:24">
      <c r="A102">
        <v>500</v>
      </c>
      <c r="B102">
        <v>1.7938099999999999</v>
      </c>
      <c r="C102">
        <v>3.1180000000000001E-3</v>
      </c>
      <c r="D102">
        <v>0.418327</v>
      </c>
      <c r="G102">
        <v>0.79535999999999996</v>
      </c>
      <c r="H102">
        <f t="shared" si="5"/>
        <v>500</v>
      </c>
      <c r="I102">
        <v>0.01</v>
      </c>
      <c r="J102">
        <v>65.244</v>
      </c>
      <c r="K102">
        <f t="shared" si="3"/>
        <v>7.9536000000000006E-5</v>
      </c>
      <c r="L102">
        <f t="shared" si="4"/>
        <v>0.51892467839999989</v>
      </c>
      <c r="U102">
        <v>500</v>
      </c>
      <c r="V102">
        <v>3.5549999999999998E-2</v>
      </c>
      <c r="W102">
        <v>3.1180000000000001E-3</v>
      </c>
      <c r="X102">
        <v>0.418327</v>
      </c>
    </row>
    <row r="103" spans="1:24">
      <c r="A103">
        <v>501</v>
      </c>
      <c r="B103">
        <v>1.875804</v>
      </c>
      <c r="C103">
        <v>3.13E-3</v>
      </c>
      <c r="D103">
        <v>0.45869799999999999</v>
      </c>
      <c r="G103">
        <v>0.83646600000000004</v>
      </c>
      <c r="H103">
        <f t="shared" si="5"/>
        <v>501</v>
      </c>
      <c r="I103">
        <f>((H103-H102)*(I107-I102)/(H107-H102))+I102</f>
        <v>0.01</v>
      </c>
      <c r="J103">
        <f>((H103-H102)*(J107-J102)/(H107-H102))+J102</f>
        <v>65.969200000000001</v>
      </c>
      <c r="K103">
        <f t="shared" si="3"/>
        <v>8.3646600000000006E-5</v>
      </c>
      <c r="L103">
        <f t="shared" si="4"/>
        <v>0.55180992847200006</v>
      </c>
      <c r="U103">
        <v>501</v>
      </c>
      <c r="V103">
        <v>3.7009E-2</v>
      </c>
      <c r="W103">
        <v>3.13E-3</v>
      </c>
      <c r="X103">
        <v>0.45869799999999999</v>
      </c>
    </row>
    <row r="104" spans="1:24">
      <c r="A104">
        <v>502</v>
      </c>
      <c r="B104">
        <v>1.9720169999999999</v>
      </c>
      <c r="C104">
        <v>3.2209999999999999E-3</v>
      </c>
      <c r="D104">
        <v>0.50688800000000001</v>
      </c>
      <c r="G104">
        <v>0.88619999999999999</v>
      </c>
      <c r="H104">
        <f t="shared" si="5"/>
        <v>502</v>
      </c>
      <c r="I104">
        <f>((H104-H102)*(I107-I102)/(H107-H102))+I102</f>
        <v>0.01</v>
      </c>
      <c r="J104">
        <f>((H104-H102)*(J107-J102)/(H107-H102))+J102</f>
        <v>66.694400000000002</v>
      </c>
      <c r="K104">
        <f t="shared" si="3"/>
        <v>8.8620000000000002E-5</v>
      </c>
      <c r="L104">
        <f t="shared" si="4"/>
        <v>0.59104577280000004</v>
      </c>
      <c r="U104">
        <v>502</v>
      </c>
      <c r="V104">
        <v>3.8827E-2</v>
      </c>
      <c r="W104">
        <v>3.2209999999999999E-3</v>
      </c>
      <c r="X104">
        <v>0.50688800000000001</v>
      </c>
    </row>
    <row r="105" spans="1:24">
      <c r="A105">
        <v>503</v>
      </c>
      <c r="B105">
        <v>2.0688800000000001</v>
      </c>
      <c r="C105">
        <v>3.3379999999999998E-3</v>
      </c>
      <c r="D105">
        <v>0.55693400000000004</v>
      </c>
      <c r="G105">
        <v>0.93725599999999998</v>
      </c>
      <c r="H105">
        <f t="shared" si="5"/>
        <v>503</v>
      </c>
      <c r="I105">
        <f>((H105-H102)*(I107-I102)/(H107-H102))+I102</f>
        <v>0.01</v>
      </c>
      <c r="J105">
        <f>((H105-H102)*(J107-J102)/(H107-H102))+J102</f>
        <v>67.419600000000003</v>
      </c>
      <c r="K105">
        <f t="shared" si="3"/>
        <v>9.3725600000000003E-5</v>
      </c>
      <c r="L105">
        <f t="shared" si="4"/>
        <v>0.63189424617599999</v>
      </c>
      <c r="U105">
        <v>503</v>
      </c>
      <c r="V105">
        <v>4.0711999999999998E-2</v>
      </c>
      <c r="W105">
        <v>3.3379999999999998E-3</v>
      </c>
      <c r="X105">
        <v>0.55693400000000004</v>
      </c>
    </row>
    <row r="106" spans="1:24">
      <c r="A106">
        <v>504</v>
      </c>
      <c r="B106">
        <v>2.1667320000000001</v>
      </c>
      <c r="C106">
        <v>3.5130000000000001E-3</v>
      </c>
      <c r="D106">
        <v>0.61085900000000004</v>
      </c>
      <c r="G106">
        <v>0.99100299999999997</v>
      </c>
      <c r="H106">
        <f t="shared" si="5"/>
        <v>504</v>
      </c>
      <c r="I106">
        <f>((H106-H102)*(I107-I102)/(H107-H102))+I102</f>
        <v>0.01</v>
      </c>
      <c r="J106">
        <f>((H106-H102)*(J107-J102)/(H107-H102))+J102</f>
        <v>68.144800000000004</v>
      </c>
      <c r="K106">
        <f t="shared" si="3"/>
        <v>9.9100300000000004E-5</v>
      </c>
      <c r="L106">
        <f t="shared" si="4"/>
        <v>0.67531701234399999</v>
      </c>
      <c r="U106">
        <v>504</v>
      </c>
      <c r="V106">
        <v>4.2734000000000001E-2</v>
      </c>
      <c r="W106">
        <v>3.5130000000000001E-3</v>
      </c>
      <c r="X106">
        <v>0.61085900000000004</v>
      </c>
    </row>
    <row r="107" spans="1:24">
      <c r="A107">
        <v>505</v>
      </c>
      <c r="B107">
        <v>2.2637749999999999</v>
      </c>
      <c r="C107">
        <v>3.5049999999999999E-3</v>
      </c>
      <c r="D107">
        <v>0.66724000000000006</v>
      </c>
      <c r="G107">
        <v>1.0451550000000001</v>
      </c>
      <c r="H107">
        <f t="shared" si="5"/>
        <v>505</v>
      </c>
      <c r="I107">
        <v>0.01</v>
      </c>
      <c r="J107">
        <v>68.87</v>
      </c>
      <c r="K107">
        <f t="shared" si="3"/>
        <v>1.0451550000000001E-4</v>
      </c>
      <c r="L107">
        <f t="shared" si="4"/>
        <v>0.71979824850000018</v>
      </c>
      <c r="U107">
        <v>505</v>
      </c>
      <c r="V107">
        <v>4.4809000000000002E-2</v>
      </c>
      <c r="W107">
        <v>3.5049999999999999E-3</v>
      </c>
      <c r="X107">
        <v>0.66724000000000006</v>
      </c>
    </row>
    <row r="108" spans="1:24">
      <c r="A108">
        <v>506</v>
      </c>
      <c r="B108">
        <v>2.3599929999999998</v>
      </c>
      <c r="C108">
        <v>3.3110000000000001E-3</v>
      </c>
      <c r="D108">
        <v>0.726109</v>
      </c>
      <c r="G108">
        <v>1.099715</v>
      </c>
      <c r="H108">
        <f t="shared" si="5"/>
        <v>506</v>
      </c>
      <c r="I108">
        <f>((H108-H107)*(I112-I107)/(H112-H107))+I107</f>
        <v>0.01</v>
      </c>
      <c r="J108">
        <f>((H108-H107)*(J112-J107)/(H112-H107))+J107</f>
        <v>69.228000000000009</v>
      </c>
      <c r="K108">
        <f t="shared" si="3"/>
        <v>1.099715E-4</v>
      </c>
      <c r="L108">
        <f t="shared" si="4"/>
        <v>0.76131070020000013</v>
      </c>
      <c r="U108">
        <v>506</v>
      </c>
      <c r="V108">
        <v>4.6937E-2</v>
      </c>
      <c r="W108">
        <v>3.3110000000000001E-3</v>
      </c>
      <c r="X108">
        <v>0.726109</v>
      </c>
    </row>
    <row r="109" spans="1:24">
      <c r="A109">
        <v>507</v>
      </c>
      <c r="B109">
        <v>2.4561869999999999</v>
      </c>
      <c r="C109">
        <v>3.2590000000000002E-3</v>
      </c>
      <c r="D109">
        <v>0.78640699999999997</v>
      </c>
      <c r="G109">
        <v>1.1561969999999999</v>
      </c>
      <c r="H109">
        <f t="shared" si="5"/>
        <v>507</v>
      </c>
      <c r="I109">
        <f>((H109-H107)*(I112-I107)/(H112-H107))+I107</f>
        <v>0.01</v>
      </c>
      <c r="J109">
        <f>((H109-H107)*(J112-J107)/(H112-H107))+J107</f>
        <v>69.585999999999999</v>
      </c>
      <c r="K109">
        <f t="shared" si="3"/>
        <v>1.156197E-4</v>
      </c>
      <c r="L109">
        <f t="shared" si="4"/>
        <v>0.80455124442000003</v>
      </c>
      <c r="U109">
        <v>507</v>
      </c>
      <c r="V109">
        <v>4.9208000000000002E-2</v>
      </c>
      <c r="W109">
        <v>3.2590000000000002E-3</v>
      </c>
      <c r="X109">
        <v>0.78640699999999997</v>
      </c>
    </row>
    <row r="110" spans="1:24">
      <c r="A110">
        <v>508</v>
      </c>
      <c r="B110">
        <v>2.552565</v>
      </c>
      <c r="C110">
        <v>3.2720000000000002E-3</v>
      </c>
      <c r="D110">
        <v>0.84749099999999999</v>
      </c>
      <c r="G110">
        <v>1.2136819999999999</v>
      </c>
      <c r="H110">
        <f t="shared" si="5"/>
        <v>508</v>
      </c>
      <c r="I110">
        <f>((H110-H107)*(I112-I107)/(H112-H107))+I107</f>
        <v>0.01</v>
      </c>
      <c r="J110">
        <f>((H110-H107)*(J112-J107)/(H112-H107))+J107</f>
        <v>69.944000000000003</v>
      </c>
      <c r="K110">
        <f t="shared" si="3"/>
        <v>1.2136819999999999E-4</v>
      </c>
      <c r="L110">
        <f t="shared" si="4"/>
        <v>0.84889773808000002</v>
      </c>
      <c r="U110">
        <v>508</v>
      </c>
      <c r="V110">
        <v>5.1547999999999997E-2</v>
      </c>
      <c r="W110">
        <v>3.2720000000000002E-3</v>
      </c>
      <c r="X110">
        <v>0.84749099999999999</v>
      </c>
    </row>
    <row r="111" spans="1:24">
      <c r="A111">
        <v>509</v>
      </c>
      <c r="B111">
        <v>2.6445820000000002</v>
      </c>
      <c r="C111">
        <v>3.375E-3</v>
      </c>
      <c r="D111">
        <v>0.90874699999999997</v>
      </c>
      <c r="G111">
        <v>1.2722450000000001</v>
      </c>
      <c r="H111">
        <f t="shared" si="5"/>
        <v>509</v>
      </c>
      <c r="I111">
        <f>((H111-H107)*(I112-I107)/(H112-H107))+I107</f>
        <v>0.01</v>
      </c>
      <c r="J111">
        <f>((H111-H107)*(J112-J107)/(H112-H107))+J107</f>
        <v>70.301999999999992</v>
      </c>
      <c r="K111">
        <f t="shared" si="3"/>
        <v>1.2722450000000001E-4</v>
      </c>
      <c r="L111">
        <f t="shared" si="4"/>
        <v>0.89441367989999987</v>
      </c>
      <c r="U111">
        <v>509</v>
      </c>
      <c r="V111">
        <v>5.3900000000000003E-2</v>
      </c>
      <c r="W111">
        <v>3.375E-3</v>
      </c>
      <c r="X111">
        <v>0.90874699999999997</v>
      </c>
    </row>
    <row r="112" spans="1:24">
      <c r="A112">
        <v>510</v>
      </c>
      <c r="B112">
        <v>2.7361589999999998</v>
      </c>
      <c r="C112">
        <v>3.4910000000000002E-3</v>
      </c>
      <c r="D112">
        <v>0.96996099999999996</v>
      </c>
      <c r="G112">
        <v>1.331129</v>
      </c>
      <c r="H112">
        <f t="shared" si="5"/>
        <v>510</v>
      </c>
      <c r="I112">
        <v>0.01</v>
      </c>
      <c r="J112">
        <v>70.66</v>
      </c>
      <c r="K112">
        <f t="shared" si="3"/>
        <v>1.3311289999999999E-4</v>
      </c>
      <c r="L112">
        <f t="shared" si="4"/>
        <v>0.94057575139999994</v>
      </c>
      <c r="U112">
        <v>510</v>
      </c>
      <c r="V112">
        <v>5.6265000000000003E-2</v>
      </c>
      <c r="W112">
        <v>3.4910000000000002E-3</v>
      </c>
      <c r="X112">
        <v>0.96996099999999996</v>
      </c>
    </row>
    <row r="113" spans="1:24">
      <c r="A113">
        <v>511</v>
      </c>
      <c r="B113">
        <v>2.8266610000000001</v>
      </c>
      <c r="C113">
        <v>3.6080000000000001E-3</v>
      </c>
      <c r="D113">
        <v>1.0274449999999999</v>
      </c>
      <c r="G113">
        <v>1.389856</v>
      </c>
      <c r="H113">
        <f t="shared" si="5"/>
        <v>511</v>
      </c>
      <c r="I113">
        <f>((H113-H112)*(I117-I112)/(H117-H112))+I112</f>
        <v>0.01</v>
      </c>
      <c r="J113">
        <f>((H113-H112)*(J117-J112)/(H117-H112))+J112</f>
        <v>70.399199999999993</v>
      </c>
      <c r="K113">
        <f t="shared" si="3"/>
        <v>1.3898560000000001E-4</v>
      </c>
      <c r="L113">
        <f t="shared" si="4"/>
        <v>0.97844750515199985</v>
      </c>
      <c r="U113">
        <v>511</v>
      </c>
      <c r="V113">
        <v>5.8700000000000002E-2</v>
      </c>
      <c r="W113">
        <v>3.6080000000000001E-3</v>
      </c>
      <c r="X113">
        <v>1.0274449999999999</v>
      </c>
    </row>
    <row r="114" spans="1:24">
      <c r="A114">
        <v>512</v>
      </c>
      <c r="B114">
        <v>2.915848</v>
      </c>
      <c r="C114">
        <v>3.6979999999999999E-3</v>
      </c>
      <c r="D114">
        <v>1.0831660000000001</v>
      </c>
      <c r="G114">
        <v>1.448512</v>
      </c>
      <c r="H114">
        <f t="shared" si="5"/>
        <v>512</v>
      </c>
      <c r="I114">
        <f>((H114-H112)*(I117-I112)/(H117-H112))+I112</f>
        <v>0.01</v>
      </c>
      <c r="J114">
        <f>((H114-H112)*(J117-J112)/(H117-H112))+J112</f>
        <v>70.13839999999999</v>
      </c>
      <c r="K114">
        <f t="shared" si="3"/>
        <v>1.448512E-4</v>
      </c>
      <c r="L114">
        <f t="shared" si="4"/>
        <v>1.0159631406079999</v>
      </c>
      <c r="U114">
        <v>512</v>
      </c>
      <c r="V114">
        <v>6.1135000000000002E-2</v>
      </c>
      <c r="W114">
        <v>3.6979999999999999E-3</v>
      </c>
      <c r="X114">
        <v>1.0831660000000001</v>
      </c>
    </row>
    <row r="115" spans="1:24">
      <c r="A115">
        <v>513</v>
      </c>
      <c r="B115">
        <v>3.0005229999999998</v>
      </c>
      <c r="C115">
        <v>3.7060000000000001E-3</v>
      </c>
      <c r="D115">
        <v>1.133284</v>
      </c>
      <c r="G115">
        <v>1.506532</v>
      </c>
      <c r="H115">
        <f t="shared" si="5"/>
        <v>513</v>
      </c>
      <c r="I115">
        <f>((H115-H112)*(I117-I112)/(H117-H112))+I112</f>
        <v>0.01</v>
      </c>
      <c r="J115">
        <f>((H115-H112)*(J117-J112)/(H117-H112))+J112</f>
        <v>69.877600000000001</v>
      </c>
      <c r="K115">
        <f t="shared" si="3"/>
        <v>1.5065320000000001E-4</v>
      </c>
      <c r="L115">
        <f t="shared" si="4"/>
        <v>1.052728404832</v>
      </c>
      <c r="U115">
        <v>513</v>
      </c>
      <c r="V115">
        <v>6.3549999999999995E-2</v>
      </c>
      <c r="W115">
        <v>3.7060000000000001E-3</v>
      </c>
      <c r="X115">
        <v>1.133284</v>
      </c>
    </row>
    <row r="116" spans="1:24">
      <c r="A116">
        <v>514</v>
      </c>
      <c r="B116">
        <v>3.0837270000000001</v>
      </c>
      <c r="C116">
        <v>3.62E-3</v>
      </c>
      <c r="D116">
        <v>1.17842</v>
      </c>
      <c r="G116">
        <v>1.5639700000000001</v>
      </c>
      <c r="H116">
        <f t="shared" si="5"/>
        <v>514</v>
      </c>
      <c r="I116">
        <f>((H116-H112)*(I117-I112)/(H117-H112))+I112</f>
        <v>0.01</v>
      </c>
      <c r="J116">
        <f>((H116-H112)*(J117-J112)/(H117-H112))+J112</f>
        <v>69.616799999999998</v>
      </c>
      <c r="K116">
        <f t="shared" si="3"/>
        <v>1.5639699999999999E-4</v>
      </c>
      <c r="L116">
        <f t="shared" si="4"/>
        <v>1.0887858669599999</v>
      </c>
      <c r="U116">
        <v>514</v>
      </c>
      <c r="V116">
        <v>6.5959000000000004E-2</v>
      </c>
      <c r="W116">
        <v>3.62E-3</v>
      </c>
      <c r="X116">
        <v>1.17842</v>
      </c>
    </row>
    <row r="117" spans="1:24">
      <c r="A117">
        <v>515</v>
      </c>
      <c r="B117">
        <v>3.1650260000000001</v>
      </c>
      <c r="C117">
        <v>3.4150000000000001E-3</v>
      </c>
      <c r="D117">
        <v>1.217319</v>
      </c>
      <c r="G117">
        <v>1.620635</v>
      </c>
      <c r="H117">
        <f t="shared" si="5"/>
        <v>515</v>
      </c>
      <c r="I117">
        <v>0.01</v>
      </c>
      <c r="J117">
        <v>69.355999999999995</v>
      </c>
      <c r="K117">
        <f t="shared" si="3"/>
        <v>1.620635E-4</v>
      </c>
      <c r="L117">
        <f t="shared" si="4"/>
        <v>1.1240076105999999</v>
      </c>
      <c r="U117">
        <v>515</v>
      </c>
      <c r="V117">
        <v>6.8358000000000002E-2</v>
      </c>
      <c r="W117">
        <v>3.4150000000000001E-3</v>
      </c>
      <c r="X117">
        <v>1.217319</v>
      </c>
    </row>
    <row r="118" spans="1:24">
      <c r="A118">
        <v>516</v>
      </c>
      <c r="B118">
        <v>3.2422659999999999</v>
      </c>
      <c r="C118">
        <v>3.3440000000000002E-3</v>
      </c>
      <c r="D118">
        <v>1.247687</v>
      </c>
      <c r="G118">
        <v>1.6749579999999999</v>
      </c>
      <c r="H118">
        <f t="shared" si="5"/>
        <v>516</v>
      </c>
      <c r="I118">
        <f>((H118-H117)*(I122-I117)/(H122-H117))+I117</f>
        <v>0.01</v>
      </c>
      <c r="J118">
        <f>((H118-H117)*(J122-J117)/(H122-H117))+J117</f>
        <v>68.768199999999993</v>
      </c>
      <c r="K118">
        <f t="shared" si="3"/>
        <v>1.6749580000000001E-4</v>
      </c>
      <c r="L118">
        <f t="shared" si="4"/>
        <v>1.1518384673559998</v>
      </c>
      <c r="U118">
        <v>516</v>
      </c>
      <c r="V118">
        <v>7.0676000000000003E-2</v>
      </c>
      <c r="W118">
        <v>3.3440000000000002E-3</v>
      </c>
      <c r="X118">
        <v>1.247687</v>
      </c>
    </row>
    <row r="119" spans="1:24">
      <c r="A119">
        <v>517</v>
      </c>
      <c r="B119">
        <v>3.3173409999999999</v>
      </c>
      <c r="C119">
        <v>3.3470000000000001E-3</v>
      </c>
      <c r="D119">
        <v>1.273301</v>
      </c>
      <c r="G119">
        <v>1.728048</v>
      </c>
      <c r="H119">
        <f t="shared" si="5"/>
        <v>517</v>
      </c>
      <c r="I119">
        <f>((H119-H117)*(I122-I117)/(H122-H117))+I117</f>
        <v>0.01</v>
      </c>
      <c r="J119">
        <f>((H119-H117)*(J122-J117)/(H122-H117))+J117</f>
        <v>68.180399999999992</v>
      </c>
      <c r="K119">
        <f t="shared" si="3"/>
        <v>1.7280480000000001E-4</v>
      </c>
      <c r="L119">
        <f t="shared" si="4"/>
        <v>1.1781900385919999</v>
      </c>
      <c r="U119">
        <v>517</v>
      </c>
      <c r="V119">
        <v>7.2953000000000004E-2</v>
      </c>
      <c r="W119">
        <v>3.3470000000000001E-3</v>
      </c>
      <c r="X119">
        <v>1.273301</v>
      </c>
    </row>
    <row r="120" spans="1:24">
      <c r="A120">
        <v>518</v>
      </c>
      <c r="B120">
        <v>3.3861940000000001</v>
      </c>
      <c r="C120">
        <v>3.2590000000000002E-3</v>
      </c>
      <c r="D120">
        <v>1.285874</v>
      </c>
      <c r="G120">
        <v>1.7789170000000001</v>
      </c>
      <c r="H120">
        <f t="shared" si="5"/>
        <v>518</v>
      </c>
      <c r="I120">
        <f>((H120-H117)*(I122-I117)/(H122-H117))+I117</f>
        <v>0.01</v>
      </c>
      <c r="J120">
        <f>((H120-H117)*(J122-J117)/(H122-H117))+J117</f>
        <v>67.592600000000004</v>
      </c>
      <c r="K120">
        <f t="shared" si="3"/>
        <v>1.778917E-4</v>
      </c>
      <c r="L120">
        <f t="shared" si="4"/>
        <v>1.2024162521420001</v>
      </c>
      <c r="U120">
        <v>518</v>
      </c>
      <c r="V120">
        <v>7.5151999999999997E-2</v>
      </c>
      <c r="W120">
        <v>3.2590000000000002E-3</v>
      </c>
      <c r="X120">
        <v>1.285874</v>
      </c>
    </row>
    <row r="121" spans="1:24">
      <c r="A121">
        <v>519</v>
      </c>
      <c r="B121">
        <v>3.453878</v>
      </c>
      <c r="C121">
        <v>3.1580000000000002E-3</v>
      </c>
      <c r="D121">
        <v>1.295407</v>
      </c>
      <c r="G121">
        <v>1.8293919999999999</v>
      </c>
      <c r="H121">
        <f t="shared" si="5"/>
        <v>519</v>
      </c>
      <c r="I121">
        <f>((H121-H117)*(I122-I117)/(H122-H117))+I117</f>
        <v>0.01</v>
      </c>
      <c r="J121">
        <f>((H121-H117)*(J122-J117)/(H122-H117))+J117</f>
        <v>67.004800000000003</v>
      </c>
      <c r="K121">
        <f t="shared" si="3"/>
        <v>1.8293919999999998E-4</v>
      </c>
      <c r="L121">
        <f t="shared" si="4"/>
        <v>1.225780450816</v>
      </c>
      <c r="U121">
        <v>519</v>
      </c>
      <c r="V121">
        <v>7.7340000000000006E-2</v>
      </c>
      <c r="W121">
        <v>3.1580000000000002E-3</v>
      </c>
      <c r="X121">
        <v>1.295407</v>
      </c>
    </row>
    <row r="122" spans="1:24">
      <c r="A122">
        <v>520</v>
      </c>
      <c r="B122">
        <v>3.5177079999999998</v>
      </c>
      <c r="C122">
        <v>3.1549999999999998E-3</v>
      </c>
      <c r="D122">
        <v>1.2901899999999999</v>
      </c>
      <c r="G122">
        <v>1.877016</v>
      </c>
      <c r="H122">
        <f t="shared" si="5"/>
        <v>520</v>
      </c>
      <c r="I122">
        <v>0.01</v>
      </c>
      <c r="J122">
        <v>66.417000000000002</v>
      </c>
      <c r="K122">
        <f t="shared" si="3"/>
        <v>1.8770160000000001E-4</v>
      </c>
      <c r="L122">
        <f t="shared" si="4"/>
        <v>1.2466577167200001</v>
      </c>
      <c r="U122">
        <v>520</v>
      </c>
      <c r="V122">
        <v>7.9527E-2</v>
      </c>
      <c r="W122">
        <v>3.1549999999999998E-3</v>
      </c>
      <c r="X122">
        <v>1.2901899999999999</v>
      </c>
    </row>
    <row r="123" spans="1:24">
      <c r="A123">
        <v>521</v>
      </c>
      <c r="B123">
        <v>3.5803219999999998</v>
      </c>
      <c r="C123">
        <v>3.1640000000000001E-3</v>
      </c>
      <c r="D123">
        <v>1.2819160000000001</v>
      </c>
      <c r="G123">
        <v>1.923783</v>
      </c>
      <c r="H123">
        <f t="shared" si="5"/>
        <v>521</v>
      </c>
      <c r="I123">
        <f>((H123-H122)*(I127-I122)/(H127-H122))+I122</f>
        <v>0.01</v>
      </c>
      <c r="J123">
        <f>((H123-H122)*(J127-J122)/(H127-H122))+J122</f>
        <v>65.8048</v>
      </c>
      <c r="K123">
        <f t="shared" si="3"/>
        <v>1.9237830000000001E-4</v>
      </c>
      <c r="L123">
        <f t="shared" si="4"/>
        <v>1.2659415555840001</v>
      </c>
      <c r="U123">
        <v>521</v>
      </c>
      <c r="V123">
        <v>8.1672999999999996E-2</v>
      </c>
      <c r="W123">
        <v>3.1640000000000001E-3</v>
      </c>
      <c r="X123">
        <v>1.2819160000000001</v>
      </c>
    </row>
    <row r="124" spans="1:24">
      <c r="A124">
        <v>522</v>
      </c>
      <c r="B124">
        <v>3.638388</v>
      </c>
      <c r="C124">
        <v>3.212E-3</v>
      </c>
      <c r="D124">
        <v>1.2635670000000001</v>
      </c>
      <c r="G124">
        <v>1.967311</v>
      </c>
      <c r="H124">
        <f t="shared" si="5"/>
        <v>522</v>
      </c>
      <c r="I124">
        <f>((H124-H122)*(I127-I122)/(H127-H122))+I122</f>
        <v>0.01</v>
      </c>
      <c r="J124">
        <f>((H124-H122)*(J127-J122)/(H127-H122))+J122</f>
        <v>65.192599999999999</v>
      </c>
      <c r="K124">
        <f t="shared" si="3"/>
        <v>1.9673110000000002E-4</v>
      </c>
      <c r="L124">
        <f t="shared" si="4"/>
        <v>1.2825411909860001</v>
      </c>
      <c r="U124">
        <v>522</v>
      </c>
      <c r="V124">
        <v>8.3664000000000002E-2</v>
      </c>
      <c r="W124">
        <v>3.212E-3</v>
      </c>
      <c r="X124">
        <v>1.2635670000000001</v>
      </c>
    </row>
    <row r="125" spans="1:24">
      <c r="A125">
        <v>523</v>
      </c>
      <c r="B125">
        <v>3.6944170000000001</v>
      </c>
      <c r="C125">
        <v>3.2369999999999999E-3</v>
      </c>
      <c r="D125">
        <v>1.240534</v>
      </c>
      <c r="G125">
        <v>2.0106760000000001</v>
      </c>
      <c r="H125">
        <f t="shared" si="5"/>
        <v>523</v>
      </c>
      <c r="I125">
        <f>((H125-H122)*(I127-I122)/(H127-H122))+I122</f>
        <v>0.01</v>
      </c>
      <c r="J125">
        <f>((H125-H122)*(J127-J122)/(H127-H122))+J122</f>
        <v>64.580399999999997</v>
      </c>
      <c r="K125">
        <f t="shared" si="3"/>
        <v>2.0106760000000002E-4</v>
      </c>
      <c r="L125">
        <f t="shared" si="4"/>
        <v>1.2985026035039999</v>
      </c>
      <c r="U125">
        <v>523</v>
      </c>
      <c r="V125">
        <v>8.5616999999999999E-2</v>
      </c>
      <c r="W125">
        <v>3.2369999999999999E-3</v>
      </c>
      <c r="X125">
        <v>1.240534</v>
      </c>
    </row>
    <row r="126" spans="1:24">
      <c r="A126">
        <v>524</v>
      </c>
      <c r="B126">
        <v>3.7476889999999998</v>
      </c>
      <c r="C126">
        <v>3.2339999999999999E-3</v>
      </c>
      <c r="D126">
        <v>1.2113320000000001</v>
      </c>
      <c r="G126">
        <v>2.0537749999999999</v>
      </c>
      <c r="H126">
        <f t="shared" si="5"/>
        <v>524</v>
      </c>
      <c r="I126">
        <f>((H126-H122)*(I127-I122)/(H127-H122))+I122</f>
        <v>0.01</v>
      </c>
      <c r="J126">
        <f>((H126-H122)*(J127-J122)/(H127-H122))+J122</f>
        <v>63.968200000000003</v>
      </c>
      <c r="K126">
        <f t="shared" si="3"/>
        <v>2.053775E-4</v>
      </c>
      <c r="L126">
        <f t="shared" si="4"/>
        <v>1.3137628995500001</v>
      </c>
      <c r="U126">
        <v>524</v>
      </c>
      <c r="V126">
        <v>8.7513999999999995E-2</v>
      </c>
      <c r="W126">
        <v>3.2339999999999999E-3</v>
      </c>
      <c r="X126">
        <v>1.2113320000000001</v>
      </c>
    </row>
    <row r="127" spans="1:24">
      <c r="A127">
        <v>525</v>
      </c>
      <c r="B127">
        <v>3.7974489999999999</v>
      </c>
      <c r="C127">
        <v>3.1960000000000001E-3</v>
      </c>
      <c r="D127">
        <v>1.176787</v>
      </c>
      <c r="G127">
        <v>2.0924209999999999</v>
      </c>
      <c r="H127">
        <f t="shared" si="5"/>
        <v>525</v>
      </c>
      <c r="I127">
        <v>0.01</v>
      </c>
      <c r="J127">
        <v>63.356000000000002</v>
      </c>
      <c r="K127">
        <f t="shared" si="3"/>
        <v>2.0924209999999998E-4</v>
      </c>
      <c r="L127">
        <f t="shared" si="4"/>
        <v>1.32567424876</v>
      </c>
      <c r="U127">
        <v>525</v>
      </c>
      <c r="V127">
        <v>8.9323E-2</v>
      </c>
      <c r="W127">
        <v>3.1960000000000001E-3</v>
      </c>
      <c r="X127">
        <v>1.176787</v>
      </c>
    </row>
    <row r="128" spans="1:24">
      <c r="A128">
        <v>526</v>
      </c>
      <c r="B128">
        <v>3.8452299999999999</v>
      </c>
      <c r="C128">
        <v>3.1389999999999999E-3</v>
      </c>
      <c r="D128">
        <v>1.1390690000000001</v>
      </c>
      <c r="G128">
        <v>2.1285249999999998</v>
      </c>
      <c r="H128">
        <f t="shared" si="5"/>
        <v>526</v>
      </c>
      <c r="I128">
        <f>((H128-H127)*(I132-I127)/(H132-H127))+I127</f>
        <v>0.01</v>
      </c>
      <c r="J128">
        <f>((H128-H127)*(J132-J127)/(H132-H127))+J127</f>
        <v>62.817399999999999</v>
      </c>
      <c r="K128">
        <f t="shared" si="3"/>
        <v>2.1285249999999998E-4</v>
      </c>
      <c r="L128">
        <f t="shared" si="4"/>
        <v>1.3370840633499999</v>
      </c>
      <c r="U128">
        <v>526</v>
      </c>
      <c r="V128">
        <v>9.1081999999999996E-2</v>
      </c>
      <c r="W128">
        <v>3.1389999999999999E-3</v>
      </c>
      <c r="X128">
        <v>1.1390690000000001</v>
      </c>
    </row>
    <row r="129" spans="1:24">
      <c r="A129">
        <v>527</v>
      </c>
      <c r="B129">
        <v>3.8894009999999999</v>
      </c>
      <c r="C129">
        <v>3.0820000000000001E-3</v>
      </c>
      <c r="D129">
        <v>1.097607</v>
      </c>
      <c r="G129">
        <v>2.1632319999999998</v>
      </c>
      <c r="H129">
        <f t="shared" si="5"/>
        <v>527</v>
      </c>
      <c r="I129">
        <f>((H129-H127)*(I132-I127)/(H132-H127))+I127</f>
        <v>0.01</v>
      </c>
      <c r="J129">
        <f>((H129-H127)*(J132-J127)/(H132-H127))+J127</f>
        <v>62.278799999999997</v>
      </c>
      <c r="K129">
        <f t="shared" si="3"/>
        <v>2.163232E-4</v>
      </c>
      <c r="L129">
        <f t="shared" si="4"/>
        <v>1.3472349308159997</v>
      </c>
      <c r="U129">
        <v>527</v>
      </c>
      <c r="V129">
        <v>9.2714000000000005E-2</v>
      </c>
      <c r="W129">
        <v>3.0820000000000001E-3</v>
      </c>
      <c r="X129">
        <v>1.097607</v>
      </c>
    </row>
    <row r="130" spans="1:24">
      <c r="A130">
        <v>528</v>
      </c>
      <c r="B130">
        <v>3.93276</v>
      </c>
      <c r="C130">
        <v>3.039E-3</v>
      </c>
      <c r="D130">
        <v>1.055218</v>
      </c>
      <c r="G130">
        <v>2.1975519999999999</v>
      </c>
      <c r="H130">
        <f t="shared" si="5"/>
        <v>528</v>
      </c>
      <c r="I130">
        <f>((H130-H127)*(I132-I127)/(H132-H127))+I127</f>
        <v>0.01</v>
      </c>
      <c r="J130">
        <f>((H130-H127)*(J132-J127)/(H132-H127))+J127</f>
        <v>61.740200000000002</v>
      </c>
      <c r="K130">
        <f t="shared" si="3"/>
        <v>2.1975519999999999E-4</v>
      </c>
      <c r="L130">
        <f t="shared" si="4"/>
        <v>1.3567729999039999</v>
      </c>
      <c r="U130">
        <v>528</v>
      </c>
      <c r="V130">
        <v>9.4316999999999998E-2</v>
      </c>
      <c r="W130">
        <v>3.039E-3</v>
      </c>
      <c r="X130">
        <v>1.055218</v>
      </c>
    </row>
    <row r="131" spans="1:24">
      <c r="A131">
        <v>529</v>
      </c>
      <c r="B131">
        <v>3.9711650000000001</v>
      </c>
      <c r="C131">
        <v>3.346E-3</v>
      </c>
      <c r="D131">
        <v>1.0113490000000001</v>
      </c>
      <c r="G131">
        <v>2.2270859999999999</v>
      </c>
      <c r="H131">
        <f t="shared" si="5"/>
        <v>529</v>
      </c>
      <c r="I131">
        <f>((H131-H127)*(I132-I127)/(H132-H127))+I127</f>
        <v>0.01</v>
      </c>
      <c r="J131">
        <f>((H131-H127)*(J132-J127)/(H132-H127))+J127</f>
        <v>61.201599999999999</v>
      </c>
      <c r="K131">
        <f t="shared" ref="K131:K194" si="6">G131*I131/100</f>
        <v>2.227086E-4</v>
      </c>
      <c r="L131">
        <f t="shared" ref="L131:L194" si="7">G131*J131/100</f>
        <v>1.363012265376</v>
      </c>
      <c r="U131">
        <v>529</v>
      </c>
      <c r="V131">
        <v>9.5748E-2</v>
      </c>
      <c r="W131">
        <v>3.346E-3</v>
      </c>
      <c r="X131">
        <v>1.0113490000000001</v>
      </c>
    </row>
    <row r="132" spans="1:24">
      <c r="A132">
        <v>530</v>
      </c>
      <c r="B132">
        <v>4.0091729999999997</v>
      </c>
      <c r="C132">
        <v>3.5400000000000002E-3</v>
      </c>
      <c r="D132">
        <v>0.96772000000000002</v>
      </c>
      <c r="G132">
        <v>2.2565010000000001</v>
      </c>
      <c r="H132">
        <f t="shared" ref="H132:H195" si="8">H131+1</f>
        <v>530</v>
      </c>
      <c r="I132">
        <v>0.01</v>
      </c>
      <c r="J132">
        <v>60.662999999999997</v>
      </c>
      <c r="K132">
        <f t="shared" si="6"/>
        <v>2.2565009999999999E-4</v>
      </c>
      <c r="L132">
        <f t="shared" si="7"/>
        <v>1.3688612016299999</v>
      </c>
      <c r="U132">
        <v>530</v>
      </c>
      <c r="V132">
        <v>9.7191E-2</v>
      </c>
      <c r="W132">
        <v>3.5400000000000002E-3</v>
      </c>
      <c r="X132">
        <v>0.96772000000000002</v>
      </c>
    </row>
    <row r="133" spans="1:24">
      <c r="A133">
        <v>531</v>
      </c>
      <c r="B133">
        <v>4.045712</v>
      </c>
      <c r="C133">
        <v>3.382E-3</v>
      </c>
      <c r="D133">
        <v>0.92519200000000001</v>
      </c>
      <c r="G133">
        <v>2.2853509999999999</v>
      </c>
      <c r="H133">
        <f t="shared" si="8"/>
        <v>531</v>
      </c>
      <c r="I133">
        <f>((H133-H132)*(I137-I132)/(H137-H132))+I132</f>
        <v>0.01</v>
      </c>
      <c r="J133">
        <f>((H133-H132)*(J137-J132)/(H137-H132))+J132</f>
        <v>59.947199999999995</v>
      </c>
      <c r="K133">
        <f t="shared" si="6"/>
        <v>2.2853510000000001E-4</v>
      </c>
      <c r="L133">
        <f t="shared" si="7"/>
        <v>1.3700039346719999</v>
      </c>
      <c r="U133">
        <v>531</v>
      </c>
      <c r="V133">
        <v>9.8667000000000005E-2</v>
      </c>
      <c r="W133">
        <v>3.382E-3</v>
      </c>
      <c r="X133">
        <v>0.92519200000000001</v>
      </c>
    </row>
    <row r="134" spans="1:24">
      <c r="A134">
        <v>532</v>
      </c>
      <c r="B134">
        <v>4.0803459999999996</v>
      </c>
      <c r="C134">
        <v>3.2490000000000002E-3</v>
      </c>
      <c r="D134">
        <v>0.88331599999999999</v>
      </c>
      <c r="G134">
        <v>2.3128639999999998</v>
      </c>
      <c r="H134">
        <f t="shared" si="8"/>
        <v>532</v>
      </c>
      <c r="I134">
        <f>((H134-H132)*(I137-I132)/(H137-H132))+I132</f>
        <v>0.01</v>
      </c>
      <c r="J134">
        <f>((H134-H132)*(J137-J132)/(H137-H132))+J132</f>
        <v>59.231400000000001</v>
      </c>
      <c r="K134">
        <f t="shared" si="6"/>
        <v>2.3128639999999998E-4</v>
      </c>
      <c r="L134">
        <f t="shared" si="7"/>
        <v>1.3699417272959999</v>
      </c>
      <c r="U134">
        <v>532</v>
      </c>
      <c r="V134">
        <v>0.100092</v>
      </c>
      <c r="W134">
        <v>3.2490000000000002E-3</v>
      </c>
      <c r="X134">
        <v>0.88331599999999999</v>
      </c>
    </row>
    <row r="135" spans="1:24">
      <c r="A135">
        <v>533</v>
      </c>
      <c r="B135">
        <v>4.1126430000000003</v>
      </c>
      <c r="C135">
        <v>3.1449999999999998E-3</v>
      </c>
      <c r="D135">
        <v>0.84226699999999999</v>
      </c>
      <c r="G135">
        <v>2.338733</v>
      </c>
      <c r="H135">
        <f t="shared" si="8"/>
        <v>533</v>
      </c>
      <c r="I135">
        <f>((H135-H132)*(I137-I132)/(H137-H132))+I132</f>
        <v>0.01</v>
      </c>
      <c r="J135">
        <f>((H135-H132)*(J137-J132)/(H137-H132))+J132</f>
        <v>58.515599999999999</v>
      </c>
      <c r="K135">
        <f t="shared" si="6"/>
        <v>2.3387330000000002E-4</v>
      </c>
      <c r="L135">
        <f t="shared" si="7"/>
        <v>1.368523647348</v>
      </c>
      <c r="U135">
        <v>533</v>
      </c>
      <c r="V135">
        <v>0.101456</v>
      </c>
      <c r="W135">
        <v>3.1449999999999998E-3</v>
      </c>
      <c r="X135">
        <v>0.84226699999999999</v>
      </c>
    </row>
    <row r="136" spans="1:24">
      <c r="A136">
        <v>534</v>
      </c>
      <c r="B136">
        <v>4.1425720000000004</v>
      </c>
      <c r="C136">
        <v>3.1459999999999999E-3</v>
      </c>
      <c r="D136">
        <v>0.80284699999999998</v>
      </c>
      <c r="G136">
        <v>2.3626480000000001</v>
      </c>
      <c r="H136">
        <f t="shared" si="8"/>
        <v>534</v>
      </c>
      <c r="I136">
        <f>((H136-H132)*(I137-I132)/(H137-H132))+I132</f>
        <v>0.01</v>
      </c>
      <c r="J136">
        <f>((H136-H132)*(J137-J132)/(H137-H132))+J132</f>
        <v>57.799800000000005</v>
      </c>
      <c r="K136">
        <f t="shared" si="6"/>
        <v>2.3626480000000003E-4</v>
      </c>
      <c r="L136">
        <f t="shared" si="7"/>
        <v>1.3656058187040003</v>
      </c>
      <c r="U136">
        <v>534</v>
      </c>
      <c r="V136">
        <v>0.10276299999999999</v>
      </c>
      <c r="W136">
        <v>3.1459999999999999E-3</v>
      </c>
      <c r="X136">
        <v>0.80284699999999998</v>
      </c>
    </row>
    <row r="137" spans="1:24">
      <c r="A137">
        <v>535</v>
      </c>
      <c r="B137">
        <v>4.1713230000000001</v>
      </c>
      <c r="C137">
        <v>3.202E-3</v>
      </c>
      <c r="D137">
        <v>0.76419000000000004</v>
      </c>
      <c r="G137">
        <v>2.3855909999999998</v>
      </c>
      <c r="H137">
        <f t="shared" si="8"/>
        <v>535</v>
      </c>
      <c r="I137">
        <v>0.01</v>
      </c>
      <c r="J137">
        <v>57.084000000000003</v>
      </c>
      <c r="K137">
        <f t="shared" si="6"/>
        <v>2.3855909999999998E-4</v>
      </c>
      <c r="L137">
        <f t="shared" si="7"/>
        <v>1.36179076644</v>
      </c>
      <c r="U137">
        <v>535</v>
      </c>
      <c r="V137">
        <v>0.104043</v>
      </c>
      <c r="W137">
        <v>3.202E-3</v>
      </c>
      <c r="X137">
        <v>0.76419000000000004</v>
      </c>
    </row>
    <row r="138" spans="1:24">
      <c r="A138">
        <v>536</v>
      </c>
      <c r="B138">
        <v>4.1969079999999996</v>
      </c>
      <c r="C138">
        <v>3.4789999999999999E-3</v>
      </c>
      <c r="D138">
        <v>0.72800699999999996</v>
      </c>
      <c r="G138">
        <v>2.406793</v>
      </c>
      <c r="H138">
        <f t="shared" si="8"/>
        <v>536</v>
      </c>
      <c r="I138">
        <f>((H138-H137)*(I142-I137)/(H142-H137))+I137</f>
        <v>0.01</v>
      </c>
      <c r="J138">
        <f>((H138-H137)*(J142-J137)/(H142-H137))+J137</f>
        <v>56.074800000000003</v>
      </c>
      <c r="K138">
        <f t="shared" si="6"/>
        <v>2.4067930000000001E-4</v>
      </c>
      <c r="L138">
        <f t="shared" si="7"/>
        <v>1.3496043611640003</v>
      </c>
      <c r="U138">
        <v>536</v>
      </c>
      <c r="V138">
        <v>0.105307</v>
      </c>
      <c r="W138">
        <v>3.4789999999999999E-3</v>
      </c>
      <c r="X138">
        <v>0.72800699999999996</v>
      </c>
    </row>
    <row r="139" spans="1:24">
      <c r="A139">
        <v>537</v>
      </c>
      <c r="B139">
        <v>4.221838</v>
      </c>
      <c r="C139">
        <v>3.7829999999999999E-3</v>
      </c>
      <c r="D139">
        <v>0.69227099999999997</v>
      </c>
      <c r="G139">
        <v>2.4275440000000001</v>
      </c>
      <c r="H139">
        <f t="shared" si="8"/>
        <v>537</v>
      </c>
      <c r="I139">
        <f>((H139-H137)*(I142-I137)/(H142-H137))+I137</f>
        <v>0.01</v>
      </c>
      <c r="J139">
        <f>((H139-H137)*(J142-J137)/(H142-H137))+J137</f>
        <v>55.065600000000003</v>
      </c>
      <c r="K139">
        <f t="shared" si="6"/>
        <v>2.4275440000000003E-4</v>
      </c>
      <c r="L139">
        <f t="shared" si="7"/>
        <v>1.3367416688640004</v>
      </c>
      <c r="U139">
        <v>537</v>
      </c>
      <c r="V139">
        <v>0.10657</v>
      </c>
      <c r="W139">
        <v>3.7829999999999999E-3</v>
      </c>
      <c r="X139">
        <v>0.69227099999999997</v>
      </c>
    </row>
    <row r="140" spans="1:24">
      <c r="A140">
        <v>538</v>
      </c>
      <c r="B140">
        <v>4.2441579999999997</v>
      </c>
      <c r="C140">
        <v>4.0070000000000001E-3</v>
      </c>
      <c r="D140">
        <v>0.65860200000000002</v>
      </c>
      <c r="G140">
        <v>2.4456370000000001</v>
      </c>
      <c r="H140">
        <f t="shared" si="8"/>
        <v>538</v>
      </c>
      <c r="I140">
        <f>((H140-H137)*(I142-I137)/(H142-H137))+I137</f>
        <v>0.01</v>
      </c>
      <c r="J140">
        <f>((H140-H137)*(J142-J137)/(H142-H137))+J137</f>
        <v>54.056399999999996</v>
      </c>
      <c r="K140">
        <f t="shared" si="6"/>
        <v>2.4456370000000002E-4</v>
      </c>
      <c r="L140">
        <f t="shared" si="7"/>
        <v>1.3220233192679998</v>
      </c>
      <c r="U140">
        <v>538</v>
      </c>
      <c r="V140">
        <v>0.107825</v>
      </c>
      <c r="W140">
        <v>4.0070000000000001E-3</v>
      </c>
      <c r="X140">
        <v>0.65860200000000002</v>
      </c>
    </row>
    <row r="141" spans="1:24">
      <c r="A141">
        <v>539</v>
      </c>
      <c r="B141">
        <v>4.266197</v>
      </c>
      <c r="C141">
        <v>4.1599999999999996E-3</v>
      </c>
      <c r="D141">
        <v>0.62545700000000004</v>
      </c>
      <c r="G141">
        <v>2.4634870000000002</v>
      </c>
      <c r="H141">
        <f t="shared" si="8"/>
        <v>539</v>
      </c>
      <c r="I141">
        <f>((H141-H137)*(I142-I137)/(H142-H137))+I137</f>
        <v>0.01</v>
      </c>
      <c r="J141">
        <f>((H141-H137)*(J142-J137)/(H142-H137))+J137</f>
        <v>53.047199999999997</v>
      </c>
      <c r="K141">
        <f t="shared" si="6"/>
        <v>2.4634870000000004E-4</v>
      </c>
      <c r="L141">
        <f t="shared" si="7"/>
        <v>1.306810875864</v>
      </c>
      <c r="U141">
        <v>539</v>
      </c>
      <c r="V141">
        <v>0.10904899999999999</v>
      </c>
      <c r="W141">
        <v>4.1599999999999996E-3</v>
      </c>
      <c r="X141">
        <v>0.62545700000000004</v>
      </c>
    </row>
    <row r="142" spans="1:24">
      <c r="A142">
        <v>540</v>
      </c>
      <c r="B142">
        <v>4.2874910000000002</v>
      </c>
      <c r="C142">
        <v>4.1380000000000002E-3</v>
      </c>
      <c r="D142">
        <v>0.59373799999999999</v>
      </c>
      <c r="G142">
        <v>2.4806900000000001</v>
      </c>
      <c r="H142">
        <f t="shared" si="8"/>
        <v>540</v>
      </c>
      <c r="I142">
        <v>0.01</v>
      </c>
      <c r="J142">
        <v>52.037999999999997</v>
      </c>
      <c r="K142">
        <f t="shared" si="6"/>
        <v>2.4806900000000001E-4</v>
      </c>
      <c r="L142">
        <f t="shared" si="7"/>
        <v>1.2909014622000001</v>
      </c>
      <c r="U142">
        <v>540</v>
      </c>
      <c r="V142">
        <v>0.110195</v>
      </c>
      <c r="W142">
        <v>4.1380000000000002E-3</v>
      </c>
      <c r="X142">
        <v>0.59373799999999999</v>
      </c>
    </row>
    <row r="143" spans="1:24">
      <c r="A143">
        <v>541</v>
      </c>
      <c r="B143">
        <v>4.3057939999999997</v>
      </c>
      <c r="C143">
        <v>4.084E-3</v>
      </c>
      <c r="D143">
        <v>0.56268899999999999</v>
      </c>
      <c r="G143">
        <v>2.4966390000000001</v>
      </c>
      <c r="H143">
        <f t="shared" si="8"/>
        <v>541</v>
      </c>
      <c r="I143">
        <f>((H143-H142)*(I147-I142)/(H147-H142))+I142</f>
        <v>0.01</v>
      </c>
      <c r="J143">
        <f>((H143-H142)*(J147-J142)/(H147-H142))+J142</f>
        <v>50.8292</v>
      </c>
      <c r="K143">
        <f t="shared" si="6"/>
        <v>2.4966389999999999E-4</v>
      </c>
      <c r="L143">
        <f t="shared" si="7"/>
        <v>1.269021630588</v>
      </c>
      <c r="U143">
        <v>541</v>
      </c>
      <c r="V143">
        <v>0.111236</v>
      </c>
      <c r="W143">
        <v>4.084E-3</v>
      </c>
      <c r="X143">
        <v>0.56268899999999999</v>
      </c>
    </row>
    <row r="144" spans="1:24">
      <c r="A144">
        <v>542</v>
      </c>
      <c r="B144">
        <v>4.3212270000000004</v>
      </c>
      <c r="C144">
        <v>3.9979999999999998E-3</v>
      </c>
      <c r="D144">
        <v>0.53227800000000003</v>
      </c>
      <c r="G144">
        <v>2.511387</v>
      </c>
      <c r="H144">
        <f t="shared" si="8"/>
        <v>542</v>
      </c>
      <c r="I144">
        <f>((H144-H142)*(I147-I142)/(H147-H142))+I142</f>
        <v>0.01</v>
      </c>
      <c r="J144">
        <f>((H144-H142)*(J147-J142)/(H147-H142))+J142</f>
        <v>49.620399999999997</v>
      </c>
      <c r="K144">
        <f t="shared" si="6"/>
        <v>2.511387E-4</v>
      </c>
      <c r="L144">
        <f t="shared" si="7"/>
        <v>1.2461602749479999</v>
      </c>
      <c r="U144">
        <v>542</v>
      </c>
      <c r="V144">
        <v>0.112176</v>
      </c>
      <c r="W144">
        <v>3.9979999999999998E-3</v>
      </c>
      <c r="X144">
        <v>0.53227800000000003</v>
      </c>
    </row>
    <row r="145" spans="1:24">
      <c r="A145">
        <v>543</v>
      </c>
      <c r="B145">
        <v>4.3375519999999996</v>
      </c>
      <c r="C145">
        <v>3.9909999999999998E-3</v>
      </c>
      <c r="D145">
        <v>0.50336199999999998</v>
      </c>
      <c r="G145">
        <v>2.52393</v>
      </c>
      <c r="H145">
        <f t="shared" si="8"/>
        <v>543</v>
      </c>
      <c r="I145">
        <f>((H145-H142)*(I147-I142)/(H147-H142))+I142</f>
        <v>0.01</v>
      </c>
      <c r="J145">
        <f>((H145-H142)*(J147-J142)/(H147-H142))+J142</f>
        <v>48.4116</v>
      </c>
      <c r="K145">
        <f t="shared" si="6"/>
        <v>2.5239300000000001E-4</v>
      </c>
      <c r="L145">
        <f t="shared" si="7"/>
        <v>1.2218748958800001</v>
      </c>
      <c r="U145">
        <v>543</v>
      </c>
      <c r="V145">
        <v>0.11299099999999999</v>
      </c>
      <c r="W145">
        <v>3.9909999999999998E-3</v>
      </c>
      <c r="X145">
        <v>0.50336199999999998</v>
      </c>
    </row>
    <row r="146" spans="1:24">
      <c r="A146">
        <v>544</v>
      </c>
      <c r="B146">
        <v>4.3542319999999997</v>
      </c>
      <c r="C146">
        <v>4.0140000000000002E-3</v>
      </c>
      <c r="D146">
        <v>0.474939</v>
      </c>
      <c r="G146">
        <v>2.5356610000000002</v>
      </c>
      <c r="H146">
        <f t="shared" si="8"/>
        <v>544</v>
      </c>
      <c r="I146">
        <f>((H146-H142)*(I147-I142)/(H147-H142))+I142</f>
        <v>0.01</v>
      </c>
      <c r="J146">
        <f>((H146-H142)*(J147-J142)/(H147-H142))+J142</f>
        <v>47.202799999999996</v>
      </c>
      <c r="K146">
        <f t="shared" si="6"/>
        <v>2.5356610000000003E-4</v>
      </c>
      <c r="L146">
        <f t="shared" si="7"/>
        <v>1.196902990508</v>
      </c>
      <c r="U146">
        <v>544</v>
      </c>
      <c r="V146">
        <v>0.113761</v>
      </c>
      <c r="W146">
        <v>4.0140000000000002E-3</v>
      </c>
      <c r="X146">
        <v>0.474939</v>
      </c>
    </row>
    <row r="147" spans="1:24">
      <c r="A147">
        <v>545</v>
      </c>
      <c r="B147">
        <v>4.3663220000000003</v>
      </c>
      <c r="C147">
        <v>4.2969999999999996E-3</v>
      </c>
      <c r="D147">
        <v>0.44780799999999998</v>
      </c>
      <c r="G147">
        <v>2.5457010000000002</v>
      </c>
      <c r="H147">
        <f t="shared" si="8"/>
        <v>545</v>
      </c>
      <c r="I147">
        <v>0.01</v>
      </c>
      <c r="J147">
        <v>45.994</v>
      </c>
      <c r="K147">
        <f t="shared" si="6"/>
        <v>2.545701E-4</v>
      </c>
      <c r="L147">
        <f t="shared" si="7"/>
        <v>1.1708697179400001</v>
      </c>
      <c r="U147">
        <v>545</v>
      </c>
      <c r="V147">
        <v>0.114415</v>
      </c>
      <c r="W147">
        <v>4.2969999999999996E-3</v>
      </c>
      <c r="X147">
        <v>0.44780799999999998</v>
      </c>
    </row>
    <row r="148" spans="1:24">
      <c r="A148">
        <v>546</v>
      </c>
      <c r="B148">
        <v>4.3774150000000001</v>
      </c>
      <c r="C148">
        <v>4.5139999999999998E-3</v>
      </c>
      <c r="D148">
        <v>0.42102400000000001</v>
      </c>
      <c r="G148">
        <v>2.5554130000000002</v>
      </c>
      <c r="H148">
        <f t="shared" si="8"/>
        <v>546</v>
      </c>
      <c r="I148">
        <f>((H148-H147)*(I152-I147)/(H152-H147))+I147</f>
        <v>0.01</v>
      </c>
      <c r="J148">
        <f>((H148-H147)*(J152-J147)/(H152-H147))+J147</f>
        <v>44.733600000000003</v>
      </c>
      <c r="K148">
        <f t="shared" si="6"/>
        <v>2.5554130000000002E-4</v>
      </c>
      <c r="L148">
        <f t="shared" si="7"/>
        <v>1.1431282297680001</v>
      </c>
      <c r="U148">
        <v>546</v>
      </c>
      <c r="V148">
        <v>0.115027</v>
      </c>
      <c r="W148">
        <v>4.5139999999999998E-3</v>
      </c>
      <c r="X148">
        <v>0.42102400000000001</v>
      </c>
    </row>
    <row r="149" spans="1:24">
      <c r="A149">
        <v>547</v>
      </c>
      <c r="B149">
        <v>4.3847329999999998</v>
      </c>
      <c r="C149">
        <v>4.3119999999999999E-3</v>
      </c>
      <c r="D149">
        <v>0.396007</v>
      </c>
      <c r="G149">
        <v>2.5638860000000001</v>
      </c>
      <c r="H149">
        <f t="shared" si="8"/>
        <v>547</v>
      </c>
      <c r="I149">
        <f>((H149-H147)*(I152-I147)/(H152-H147))+I147</f>
        <v>0.01</v>
      </c>
      <c r="J149">
        <f>((H149-H147)*(J152-J147)/(H152-H147))+J147</f>
        <v>43.473199999999999</v>
      </c>
      <c r="K149">
        <f t="shared" si="6"/>
        <v>2.5638860000000001E-4</v>
      </c>
      <c r="L149">
        <f t="shared" si="7"/>
        <v>1.1146032885520001</v>
      </c>
      <c r="U149">
        <v>547</v>
      </c>
      <c r="V149">
        <v>0.115452</v>
      </c>
      <c r="W149">
        <v>4.3119999999999999E-3</v>
      </c>
      <c r="X149">
        <v>0.396007</v>
      </c>
    </row>
    <row r="150" spans="1:24">
      <c r="A150">
        <v>548</v>
      </c>
      <c r="B150">
        <v>4.3914020000000002</v>
      </c>
      <c r="C150">
        <v>4.1079999999999997E-3</v>
      </c>
      <c r="D150">
        <v>0.371666</v>
      </c>
      <c r="G150">
        <v>2.5720459999999998</v>
      </c>
      <c r="H150">
        <f t="shared" si="8"/>
        <v>548</v>
      </c>
      <c r="I150">
        <f>((H150-H147)*(I152-I147)/(H152-H147))+I147</f>
        <v>0.01</v>
      </c>
      <c r="J150">
        <f>((H150-H147)*(J152-J147)/(H152-H147))+J147</f>
        <v>42.212800000000001</v>
      </c>
      <c r="K150">
        <f t="shared" si="6"/>
        <v>2.5720460000000001E-4</v>
      </c>
      <c r="L150">
        <f t="shared" si="7"/>
        <v>1.085732633888</v>
      </c>
      <c r="U150">
        <v>548</v>
      </c>
      <c r="V150">
        <v>0.115774</v>
      </c>
      <c r="W150">
        <v>4.1079999999999997E-3</v>
      </c>
      <c r="X150">
        <v>0.371666</v>
      </c>
    </row>
    <row r="151" spans="1:24">
      <c r="A151">
        <v>549</v>
      </c>
      <c r="B151">
        <v>4.3970359999999999</v>
      </c>
      <c r="C151">
        <v>3.8999999999999998E-3</v>
      </c>
      <c r="D151">
        <v>0.34845599999999999</v>
      </c>
      <c r="G151">
        <v>2.5796990000000002</v>
      </c>
      <c r="H151">
        <f t="shared" si="8"/>
        <v>549</v>
      </c>
      <c r="I151">
        <f>((H151-H147)*(I152-I147)/(H152-H147))+I147</f>
        <v>0.01</v>
      </c>
      <c r="J151">
        <f>((H151-H147)*(J152-J147)/(H152-H147))+J147</f>
        <v>40.952399999999997</v>
      </c>
      <c r="K151">
        <f t="shared" si="6"/>
        <v>2.5796990000000002E-4</v>
      </c>
      <c r="L151">
        <f t="shared" si="7"/>
        <v>1.056448653276</v>
      </c>
      <c r="U151">
        <v>549</v>
      </c>
      <c r="V151">
        <v>0.11593299999999999</v>
      </c>
      <c r="W151">
        <v>3.8999999999999998E-3</v>
      </c>
      <c r="X151">
        <v>0.34845599999999999</v>
      </c>
    </row>
    <row r="152" spans="1:24">
      <c r="A152">
        <v>550</v>
      </c>
      <c r="B152">
        <v>4.4028850000000004</v>
      </c>
      <c r="C152">
        <v>3.9300000000000003E-3</v>
      </c>
      <c r="D152">
        <v>0.32663700000000001</v>
      </c>
      <c r="G152">
        <v>2.5863649999999998</v>
      </c>
      <c r="H152">
        <f t="shared" si="8"/>
        <v>550</v>
      </c>
      <c r="I152">
        <v>0.01</v>
      </c>
      <c r="J152">
        <v>39.692</v>
      </c>
      <c r="K152">
        <f t="shared" si="6"/>
        <v>2.5863649999999998E-4</v>
      </c>
      <c r="L152">
        <f t="shared" si="7"/>
        <v>1.0265799957999999</v>
      </c>
      <c r="U152">
        <v>550</v>
      </c>
      <c r="V152">
        <v>0.11614099999999999</v>
      </c>
      <c r="W152">
        <v>3.9300000000000003E-3</v>
      </c>
      <c r="X152">
        <v>0.32663700000000001</v>
      </c>
    </row>
    <row r="153" spans="1:24">
      <c r="A153">
        <v>551</v>
      </c>
      <c r="B153">
        <v>4.4088690000000001</v>
      </c>
      <c r="C153">
        <v>4.1130000000000003E-3</v>
      </c>
      <c r="D153">
        <v>0.30568600000000001</v>
      </c>
      <c r="G153">
        <v>2.5923970000000001</v>
      </c>
      <c r="H153">
        <f t="shared" si="8"/>
        <v>551</v>
      </c>
      <c r="I153">
        <f>((H153-H152)*(I157-I152)/(H157-H152))+I152</f>
        <v>0.01</v>
      </c>
      <c r="J153">
        <f>((H153-H152)*(J157-J152)/(H157-H152))+J152</f>
        <v>38.349800000000002</v>
      </c>
      <c r="K153">
        <f t="shared" si="6"/>
        <v>2.592397E-4</v>
      </c>
      <c r="L153">
        <f t="shared" si="7"/>
        <v>0.99417906470600004</v>
      </c>
      <c r="U153">
        <v>551</v>
      </c>
      <c r="V153">
        <v>0.116382</v>
      </c>
      <c r="W153">
        <v>4.1130000000000003E-3</v>
      </c>
      <c r="X153">
        <v>0.30568600000000001</v>
      </c>
    </row>
    <row r="154" spans="1:24">
      <c r="A154">
        <v>552</v>
      </c>
      <c r="B154">
        <v>4.4155930000000003</v>
      </c>
      <c r="C154">
        <v>4.0140000000000002E-3</v>
      </c>
      <c r="D154">
        <v>0.28621400000000002</v>
      </c>
      <c r="G154">
        <v>2.5992259999999998</v>
      </c>
      <c r="H154">
        <f t="shared" si="8"/>
        <v>552</v>
      </c>
      <c r="I154">
        <f>((H154-H152)*(I157-I152)/(H157-H152))+I152</f>
        <v>0.01</v>
      </c>
      <c r="J154">
        <f>((H154-H152)*(J157-J152)/(H157-H152))+J152</f>
        <v>37.007600000000004</v>
      </c>
      <c r="K154">
        <f t="shared" si="6"/>
        <v>2.5992259999999998E-4</v>
      </c>
      <c r="L154">
        <f t="shared" si="7"/>
        <v>0.96191116117600006</v>
      </c>
      <c r="U154">
        <v>552</v>
      </c>
      <c r="V154">
        <v>0.116572</v>
      </c>
      <c r="W154">
        <v>4.0140000000000002E-3</v>
      </c>
      <c r="X154">
        <v>0.28621400000000002</v>
      </c>
    </row>
    <row r="155" spans="1:24">
      <c r="A155">
        <v>553</v>
      </c>
      <c r="B155">
        <v>4.4222700000000001</v>
      </c>
      <c r="C155">
        <v>3.8709999999999999E-3</v>
      </c>
      <c r="D155">
        <v>0.26716499999999999</v>
      </c>
      <c r="G155">
        <v>2.606061</v>
      </c>
      <c r="H155">
        <f t="shared" si="8"/>
        <v>553</v>
      </c>
      <c r="I155">
        <f>((H155-H152)*(I157-I152)/(H157-H152))+I152</f>
        <v>0.01</v>
      </c>
      <c r="J155">
        <f>((H155-H152)*(J157-J152)/(H157-H152))+J152</f>
        <v>35.665399999999998</v>
      </c>
      <c r="K155">
        <f t="shared" si="6"/>
        <v>2.6060610000000001E-4</v>
      </c>
      <c r="L155">
        <f t="shared" si="7"/>
        <v>0.92946207989399998</v>
      </c>
      <c r="U155">
        <v>553</v>
      </c>
      <c r="V155">
        <v>0.116756</v>
      </c>
      <c r="W155">
        <v>3.8709999999999999E-3</v>
      </c>
      <c r="X155">
        <v>0.26716499999999999</v>
      </c>
    </row>
    <row r="156" spans="1:24">
      <c r="A156">
        <v>554</v>
      </c>
      <c r="B156">
        <v>4.4259399999999998</v>
      </c>
      <c r="C156">
        <v>3.9410000000000001E-3</v>
      </c>
      <c r="D156">
        <v>0.25095099999999998</v>
      </c>
      <c r="G156">
        <v>2.6103640000000001</v>
      </c>
      <c r="H156">
        <f t="shared" si="8"/>
        <v>554</v>
      </c>
      <c r="I156">
        <f>((H156-H152)*(I157-I152)/(H157-H152))+I152</f>
        <v>0.01</v>
      </c>
      <c r="J156">
        <f>((H156-H152)*(J157-J152)/(H157-H152))+J152</f>
        <v>34.3232</v>
      </c>
      <c r="K156">
        <f t="shared" si="6"/>
        <v>2.610364E-4</v>
      </c>
      <c r="L156">
        <f t="shared" si="7"/>
        <v>0.89596045644800004</v>
      </c>
      <c r="U156">
        <v>554</v>
      </c>
      <c r="V156">
        <v>0.11701400000000001</v>
      </c>
      <c r="W156">
        <v>3.9410000000000001E-3</v>
      </c>
      <c r="X156">
        <v>0.25095099999999998</v>
      </c>
    </row>
    <row r="157" spans="1:24">
      <c r="A157">
        <v>555</v>
      </c>
      <c r="B157">
        <v>4.429462</v>
      </c>
      <c r="C157">
        <v>3.9630000000000004E-3</v>
      </c>
      <c r="D157">
        <v>0.235066</v>
      </c>
      <c r="G157">
        <v>2.6148880000000001</v>
      </c>
      <c r="H157">
        <f t="shared" si="8"/>
        <v>555</v>
      </c>
      <c r="I157">
        <v>0.01</v>
      </c>
      <c r="J157">
        <v>32.981000000000002</v>
      </c>
      <c r="K157">
        <f t="shared" si="6"/>
        <v>2.6148880000000004E-4</v>
      </c>
      <c r="L157">
        <f t="shared" si="7"/>
        <v>0.86241621128000001</v>
      </c>
      <c r="U157">
        <v>555</v>
      </c>
      <c r="V157">
        <v>0.117274</v>
      </c>
      <c r="W157">
        <v>3.9630000000000004E-3</v>
      </c>
      <c r="X157">
        <v>0.235066</v>
      </c>
    </row>
    <row r="158" spans="1:24">
      <c r="A158">
        <v>556</v>
      </c>
      <c r="B158">
        <v>4.4326439999999998</v>
      </c>
      <c r="C158">
        <v>3.8609999999999998E-3</v>
      </c>
      <c r="D158">
        <v>0.22008900000000001</v>
      </c>
      <c r="G158">
        <v>2.6199590000000001</v>
      </c>
      <c r="H158">
        <f t="shared" si="8"/>
        <v>556</v>
      </c>
      <c r="I158">
        <f>((H158-H157)*(I162-I157)/(H162-H157))+I157</f>
        <v>1.0800000000000001E-2</v>
      </c>
      <c r="J158">
        <f>((H158-H157)*(J162-J157)/(H162-H157))+J157</f>
        <v>31.611000000000001</v>
      </c>
      <c r="K158">
        <f t="shared" si="6"/>
        <v>2.8295557200000004E-4</v>
      </c>
      <c r="L158">
        <f t="shared" si="7"/>
        <v>0.82819523948999996</v>
      </c>
      <c r="U158">
        <v>556</v>
      </c>
      <c r="V158">
        <v>0.117539</v>
      </c>
      <c r="W158">
        <v>3.8609999999999998E-3</v>
      </c>
      <c r="X158">
        <v>0.22008900000000001</v>
      </c>
    </row>
    <row r="159" spans="1:24">
      <c r="A159">
        <v>557</v>
      </c>
      <c r="B159">
        <v>4.4334340000000001</v>
      </c>
      <c r="C159">
        <v>3.7829999999999999E-3</v>
      </c>
      <c r="D159">
        <v>0.206122</v>
      </c>
      <c r="G159">
        <v>2.623434</v>
      </c>
      <c r="H159">
        <f t="shared" si="8"/>
        <v>557</v>
      </c>
      <c r="I159">
        <f>((H159-H157)*(I162-I157)/(H162-H157))+I157</f>
        <v>1.1600000000000001E-2</v>
      </c>
      <c r="J159">
        <f>((H159-H157)*(J162-J157)/(H162-H157))+J157</f>
        <v>30.241</v>
      </c>
      <c r="K159">
        <f t="shared" si="6"/>
        <v>3.0431834400000002E-4</v>
      </c>
      <c r="L159">
        <f t="shared" si="7"/>
        <v>0.79335267594000003</v>
      </c>
      <c r="U159">
        <v>557</v>
      </c>
      <c r="V159">
        <v>0.11777</v>
      </c>
      <c r="W159">
        <v>3.7829999999999999E-3</v>
      </c>
      <c r="X159">
        <v>0.206122</v>
      </c>
    </row>
    <row r="160" spans="1:24">
      <c r="A160">
        <v>558</v>
      </c>
      <c r="B160">
        <v>4.4319709999999999</v>
      </c>
      <c r="C160">
        <v>3.7260000000000001E-3</v>
      </c>
      <c r="D160">
        <v>0.193103</v>
      </c>
      <c r="G160">
        <v>2.6254050000000002</v>
      </c>
      <c r="H160">
        <f t="shared" si="8"/>
        <v>558</v>
      </c>
      <c r="I160">
        <f>((H160-H157)*(I162-I157)/(H162-H157))+I157</f>
        <v>1.2400000000000001E-2</v>
      </c>
      <c r="J160">
        <f>((H160-H157)*(J162-J157)/(H162-H157))+J157</f>
        <v>28.871000000000002</v>
      </c>
      <c r="K160">
        <f t="shared" si="6"/>
        <v>3.2555022000000001E-4</v>
      </c>
      <c r="L160">
        <f t="shared" si="7"/>
        <v>0.75798067755000009</v>
      </c>
      <c r="U160">
        <v>558</v>
      </c>
      <c r="V160">
        <v>0.117966</v>
      </c>
      <c r="W160">
        <v>3.7260000000000001E-3</v>
      </c>
      <c r="X160">
        <v>0.193103</v>
      </c>
    </row>
    <row r="161" spans="1:24">
      <c r="A161">
        <v>559</v>
      </c>
      <c r="B161">
        <v>4.4317909999999996</v>
      </c>
      <c r="C161">
        <v>3.81E-3</v>
      </c>
      <c r="D161">
        <v>0.18119399999999999</v>
      </c>
      <c r="G161">
        <v>2.627596</v>
      </c>
      <c r="H161">
        <f t="shared" si="8"/>
        <v>559</v>
      </c>
      <c r="I161">
        <f>((H161-H157)*(I162-I157)/(H162-H157))+I157</f>
        <v>1.32E-2</v>
      </c>
      <c r="J161">
        <f>((H161-H157)*(J162-J157)/(H162-H157))+J157</f>
        <v>27.501000000000001</v>
      </c>
      <c r="K161">
        <f t="shared" si="6"/>
        <v>3.4684267200000001E-4</v>
      </c>
      <c r="L161">
        <f t="shared" si="7"/>
        <v>0.72261517596000002</v>
      </c>
      <c r="U161">
        <v>559</v>
      </c>
      <c r="V161">
        <v>0.118146</v>
      </c>
      <c r="W161">
        <v>3.81E-3</v>
      </c>
      <c r="X161">
        <v>0.18119399999999999</v>
      </c>
    </row>
    <row r="162" spans="1:24">
      <c r="A162">
        <v>560</v>
      </c>
      <c r="B162">
        <v>4.4320269999999997</v>
      </c>
      <c r="C162">
        <v>3.9399999999999999E-3</v>
      </c>
      <c r="D162">
        <v>0.16963300000000001</v>
      </c>
      <c r="G162">
        <v>2.6298560000000002</v>
      </c>
      <c r="H162">
        <f t="shared" si="8"/>
        <v>560</v>
      </c>
      <c r="I162">
        <v>1.4E-2</v>
      </c>
      <c r="J162">
        <v>26.131</v>
      </c>
      <c r="K162">
        <f t="shared" si="6"/>
        <v>3.6817984000000006E-4</v>
      </c>
      <c r="L162">
        <f t="shared" si="7"/>
        <v>0.68720767136000005</v>
      </c>
      <c r="U162">
        <v>560</v>
      </c>
      <c r="V162">
        <v>0.11831999999999999</v>
      </c>
      <c r="W162">
        <v>3.9399999999999999E-3</v>
      </c>
      <c r="X162">
        <v>0.16963300000000001</v>
      </c>
    </row>
    <row r="163" spans="1:24">
      <c r="A163">
        <v>561</v>
      </c>
      <c r="B163">
        <v>4.4291980000000004</v>
      </c>
      <c r="C163">
        <v>3.6229999999999999E-3</v>
      </c>
      <c r="D163">
        <v>0.15890399999999999</v>
      </c>
      <c r="G163">
        <v>2.6312639999999998</v>
      </c>
      <c r="H163">
        <f t="shared" si="8"/>
        <v>561</v>
      </c>
      <c r="I163">
        <f>((H163-H162)*(I167-I162)/(H167-H162))+I162</f>
        <v>1.4999999999999999E-2</v>
      </c>
      <c r="J163">
        <f>((H163-H162)*(J167-J162)/(H167-H162))+J162</f>
        <v>24.878800000000002</v>
      </c>
      <c r="K163">
        <f t="shared" si="6"/>
        <v>3.9468959999999998E-4</v>
      </c>
      <c r="L163">
        <f t="shared" si="7"/>
        <v>0.65462690803200008</v>
      </c>
      <c r="U163">
        <v>561</v>
      </c>
      <c r="V163">
        <v>0.11848499999999999</v>
      </c>
      <c r="W163">
        <v>3.6229999999999999E-3</v>
      </c>
      <c r="X163">
        <v>0.15890399999999999</v>
      </c>
    </row>
    <row r="164" spans="1:24">
      <c r="A164">
        <v>562</v>
      </c>
      <c r="B164">
        <v>4.4257879999999998</v>
      </c>
      <c r="C164">
        <v>3.3760000000000001E-3</v>
      </c>
      <c r="D164">
        <v>0.14849499999999999</v>
      </c>
      <c r="G164">
        <v>2.6322130000000001</v>
      </c>
      <c r="H164">
        <f t="shared" si="8"/>
        <v>562</v>
      </c>
      <c r="I164">
        <f>((H164-H162)*(I167-I162)/(H167-H162))+I162</f>
        <v>1.6E-2</v>
      </c>
      <c r="J164">
        <f>((H164-H162)*(J167-J162)/(H167-H162))+J162</f>
        <v>23.6266</v>
      </c>
      <c r="K164">
        <f t="shared" si="6"/>
        <v>4.2115407999999998E-4</v>
      </c>
      <c r="L164">
        <f t="shared" si="7"/>
        <v>0.62190243665800005</v>
      </c>
      <c r="U164">
        <v>562</v>
      </c>
      <c r="V164">
        <v>0.11863799999999999</v>
      </c>
      <c r="W164">
        <v>3.3760000000000001E-3</v>
      </c>
      <c r="X164">
        <v>0.14849499999999999</v>
      </c>
    </row>
    <row r="165" spans="1:24">
      <c r="A165">
        <v>563</v>
      </c>
      <c r="B165">
        <v>4.4205709999999998</v>
      </c>
      <c r="C165">
        <v>3.4229999999999998E-3</v>
      </c>
      <c r="D165">
        <v>0.13930699999999999</v>
      </c>
      <c r="G165">
        <v>2.6315680000000001</v>
      </c>
      <c r="H165">
        <f t="shared" si="8"/>
        <v>563</v>
      </c>
      <c r="I165">
        <f>((H165-H162)*(I167-I162)/(H167-H162))+I162</f>
        <v>1.7000000000000001E-2</v>
      </c>
      <c r="J165">
        <f>((H165-H162)*(J167-J162)/(H167-H162))+J162</f>
        <v>22.374400000000001</v>
      </c>
      <c r="K165">
        <f t="shared" si="6"/>
        <v>4.4736656000000008E-4</v>
      </c>
      <c r="L165">
        <f t="shared" si="7"/>
        <v>0.58879755059200012</v>
      </c>
      <c r="U165">
        <v>563</v>
      </c>
      <c r="V165">
        <v>0.118745</v>
      </c>
      <c r="W165">
        <v>3.4229999999999998E-3</v>
      </c>
      <c r="X165">
        <v>0.13930699999999999</v>
      </c>
    </row>
    <row r="166" spans="1:24">
      <c r="A166">
        <v>564</v>
      </c>
      <c r="B166">
        <v>4.4159569999999997</v>
      </c>
      <c r="C166">
        <v>3.4550000000000002E-3</v>
      </c>
      <c r="D166">
        <v>0.13054499999999999</v>
      </c>
      <c r="G166">
        <v>2.630811</v>
      </c>
      <c r="H166">
        <f t="shared" si="8"/>
        <v>564</v>
      </c>
      <c r="I166">
        <f>((H166-H162)*(I167-I162)/(H167-H162))+I162</f>
        <v>1.7999999999999999E-2</v>
      </c>
      <c r="J166">
        <f>((H166-H162)*(J167-J162)/(H167-H162))+J162</f>
        <v>21.122199999999999</v>
      </c>
      <c r="K166">
        <f t="shared" si="6"/>
        <v>4.7354597999999995E-4</v>
      </c>
      <c r="L166">
        <f t="shared" si="7"/>
        <v>0.55568516104200005</v>
      </c>
      <c r="U166">
        <v>564</v>
      </c>
      <c r="V166">
        <v>0.11887</v>
      </c>
      <c r="W166">
        <v>3.4550000000000002E-3</v>
      </c>
      <c r="X166">
        <v>0.13054499999999999</v>
      </c>
    </row>
    <row r="167" spans="1:24">
      <c r="A167">
        <v>565</v>
      </c>
      <c r="B167">
        <v>4.4120929999999996</v>
      </c>
      <c r="C167">
        <v>3.47E-3</v>
      </c>
      <c r="D167">
        <v>0.12231300000000001</v>
      </c>
      <c r="G167">
        <v>2.6299199999999998</v>
      </c>
      <c r="H167">
        <f t="shared" si="8"/>
        <v>565</v>
      </c>
      <c r="I167">
        <v>1.9E-2</v>
      </c>
      <c r="J167">
        <v>19.87</v>
      </c>
      <c r="K167">
        <f t="shared" si="6"/>
        <v>4.9968479999999997E-4</v>
      </c>
      <c r="L167">
        <f t="shared" si="7"/>
        <v>0.522565104</v>
      </c>
      <c r="U167">
        <v>565</v>
      </c>
      <c r="V167">
        <v>0.119016</v>
      </c>
      <c r="W167">
        <v>3.47E-3</v>
      </c>
      <c r="X167">
        <v>0.12231300000000001</v>
      </c>
    </row>
    <row r="168" spans="1:24">
      <c r="A168">
        <v>566</v>
      </c>
      <c r="B168">
        <v>4.4053909999999998</v>
      </c>
      <c r="C168">
        <v>3.5170000000000002E-3</v>
      </c>
      <c r="D168">
        <v>0.114606</v>
      </c>
      <c r="G168">
        <v>2.6287609999999999</v>
      </c>
      <c r="H168">
        <f t="shared" si="8"/>
        <v>566</v>
      </c>
      <c r="I168">
        <f>((H168-H167)*(I172-I167)/(H172-H167))+I167</f>
        <v>2.18E-2</v>
      </c>
      <c r="J168">
        <f>((H168-H167)*(J172-J167)/(H172-H167))+J167</f>
        <v>18.795400000000001</v>
      </c>
      <c r="K168">
        <f t="shared" si="6"/>
        <v>5.7306989800000004E-4</v>
      </c>
      <c r="L168">
        <f t="shared" si="7"/>
        <v>0.494086144994</v>
      </c>
      <c r="U168">
        <v>566</v>
      </c>
      <c r="V168">
        <v>0.11908000000000001</v>
      </c>
      <c r="W168">
        <v>3.5170000000000002E-3</v>
      </c>
      <c r="X168">
        <v>0.114606</v>
      </c>
    </row>
    <row r="169" spans="1:24">
      <c r="A169">
        <v>567</v>
      </c>
      <c r="B169">
        <v>4.397367</v>
      </c>
      <c r="C169">
        <v>3.5790000000000001E-3</v>
      </c>
      <c r="D169">
        <v>0.107123</v>
      </c>
      <c r="G169">
        <v>2.6274700000000002</v>
      </c>
      <c r="H169">
        <f t="shared" si="8"/>
        <v>567</v>
      </c>
      <c r="I169">
        <f>((H169-H167)*(I172-I167)/(H172-H167))+I167</f>
        <v>2.46E-2</v>
      </c>
      <c r="J169">
        <f>((H169-H167)*(J172-J167)/(H172-H167))+J167</f>
        <v>17.720800000000001</v>
      </c>
      <c r="K169">
        <f t="shared" si="6"/>
        <v>6.4635761999999998E-4</v>
      </c>
      <c r="L169">
        <f t="shared" si="7"/>
        <v>0.46560870376000002</v>
      </c>
      <c r="U169">
        <v>567</v>
      </c>
      <c r="V169">
        <v>0.119106</v>
      </c>
      <c r="W169">
        <v>3.5790000000000001E-3</v>
      </c>
      <c r="X169">
        <v>0.107123</v>
      </c>
    </row>
    <row r="170" spans="1:24">
      <c r="A170">
        <v>568</v>
      </c>
      <c r="B170">
        <v>4.3914499999999999</v>
      </c>
      <c r="C170">
        <v>3.7499999999999999E-3</v>
      </c>
      <c r="D170">
        <v>0.10081</v>
      </c>
      <c r="G170">
        <v>2.6257419999999998</v>
      </c>
      <c r="H170">
        <f t="shared" si="8"/>
        <v>568</v>
      </c>
      <c r="I170">
        <f>((H170-H167)*(I172-I167)/(H172-H167))+I167</f>
        <v>2.7400000000000001E-2</v>
      </c>
      <c r="J170">
        <f>((H170-H167)*(J172-J167)/(H172-H167))+J167</f>
        <v>16.6462</v>
      </c>
      <c r="K170">
        <f t="shared" si="6"/>
        <v>7.1945330799999996E-4</v>
      </c>
      <c r="L170">
        <f t="shared" si="7"/>
        <v>0.43708626480399998</v>
      </c>
      <c r="U170">
        <v>568</v>
      </c>
      <c r="V170">
        <v>0.11916599999999999</v>
      </c>
      <c r="W170">
        <v>3.7499999999999999E-3</v>
      </c>
      <c r="X170">
        <v>0.10081</v>
      </c>
    </row>
    <row r="171" spans="1:24">
      <c r="A171">
        <v>569</v>
      </c>
      <c r="B171">
        <v>4.3847870000000002</v>
      </c>
      <c r="C171">
        <v>3.8700000000000002E-3</v>
      </c>
      <c r="D171">
        <v>9.4648999999999997E-2</v>
      </c>
      <c r="G171">
        <v>2.6238380000000001</v>
      </c>
      <c r="H171">
        <f t="shared" si="8"/>
        <v>569</v>
      </c>
      <c r="I171">
        <f>((H171-H167)*(I172-I167)/(H172-H167))+I167</f>
        <v>3.0200000000000001E-2</v>
      </c>
      <c r="J171">
        <f>((H171-H167)*(J172-J167)/(H172-H167))+J167</f>
        <v>15.5716</v>
      </c>
      <c r="K171">
        <f t="shared" si="6"/>
        <v>7.9239907600000008E-4</v>
      </c>
      <c r="L171">
        <f t="shared" si="7"/>
        <v>0.40857355800799999</v>
      </c>
      <c r="U171">
        <v>569</v>
      </c>
      <c r="V171">
        <v>0.119229</v>
      </c>
      <c r="W171">
        <v>3.8700000000000002E-3</v>
      </c>
      <c r="X171">
        <v>9.4648999999999997E-2</v>
      </c>
    </row>
    <row r="172" spans="1:24">
      <c r="A172">
        <v>570</v>
      </c>
      <c r="B172">
        <v>4.3737700000000004</v>
      </c>
      <c r="C172">
        <v>3.6939999999999998E-3</v>
      </c>
      <c r="D172">
        <v>8.8872000000000007E-2</v>
      </c>
      <c r="G172">
        <v>2.621305</v>
      </c>
      <c r="H172">
        <f t="shared" si="8"/>
        <v>570</v>
      </c>
      <c r="I172">
        <v>3.3000000000000002E-2</v>
      </c>
      <c r="J172">
        <v>14.497</v>
      </c>
      <c r="K172">
        <f t="shared" si="6"/>
        <v>8.6503065000000004E-4</v>
      </c>
      <c r="L172">
        <f t="shared" si="7"/>
        <v>0.38001058585000003</v>
      </c>
      <c r="U172">
        <v>570</v>
      </c>
      <c r="V172">
        <v>0.119301</v>
      </c>
      <c r="W172">
        <v>3.6939999999999998E-3</v>
      </c>
      <c r="X172">
        <v>8.8872000000000007E-2</v>
      </c>
    </row>
    <row r="173" spans="1:24">
      <c r="A173">
        <v>571</v>
      </c>
      <c r="B173">
        <v>4.3633459999999999</v>
      </c>
      <c r="C173">
        <v>3.6419999999999998E-3</v>
      </c>
      <c r="D173">
        <v>8.3220000000000002E-2</v>
      </c>
      <c r="G173">
        <v>2.6183269999999998</v>
      </c>
      <c r="H173">
        <f t="shared" si="8"/>
        <v>571</v>
      </c>
      <c r="I173">
        <f>((H173-H172)*(I177-I172)/(H177-H172))+I172</f>
        <v>4.0800000000000003E-2</v>
      </c>
      <c r="J173">
        <f>((H173-H172)*(J177-J172)/(H177-H172))+J172</f>
        <v>13.683400000000001</v>
      </c>
      <c r="K173">
        <f t="shared" si="6"/>
        <v>1.0682774159999999E-3</v>
      </c>
      <c r="L173">
        <f t="shared" si="7"/>
        <v>0.35827615671799995</v>
      </c>
      <c r="U173">
        <v>571</v>
      </c>
      <c r="V173">
        <v>0.11934</v>
      </c>
      <c r="W173">
        <v>3.6419999999999998E-3</v>
      </c>
      <c r="X173">
        <v>8.3220000000000002E-2</v>
      </c>
    </row>
    <row r="174" spans="1:24">
      <c r="A174">
        <v>572</v>
      </c>
      <c r="B174">
        <v>4.3538040000000002</v>
      </c>
      <c r="C174">
        <v>3.7669999999999999E-3</v>
      </c>
      <c r="D174">
        <v>7.7756000000000006E-2</v>
      </c>
      <c r="G174">
        <v>2.6147200000000002</v>
      </c>
      <c r="H174">
        <f t="shared" si="8"/>
        <v>572</v>
      </c>
      <c r="I174">
        <f>((H174-H172)*(I177-I172)/(H177-H172))+I172</f>
        <v>4.8599999999999997E-2</v>
      </c>
      <c r="J174">
        <f>((H174-H172)*(J177-J172)/(H177-H172))+J172</f>
        <v>12.8698</v>
      </c>
      <c r="K174">
        <f t="shared" si="6"/>
        <v>1.2707539200000001E-3</v>
      </c>
      <c r="L174">
        <f t="shared" si="7"/>
        <v>0.33650923456000004</v>
      </c>
      <c r="U174">
        <v>572</v>
      </c>
      <c r="V174">
        <v>0.119334</v>
      </c>
      <c r="W174">
        <v>3.7669999999999999E-3</v>
      </c>
      <c r="X174">
        <v>7.7756000000000006E-2</v>
      </c>
    </row>
    <row r="175" spans="1:24">
      <c r="A175">
        <v>573</v>
      </c>
      <c r="B175">
        <v>4.3427660000000001</v>
      </c>
      <c r="C175">
        <v>3.6570000000000001E-3</v>
      </c>
      <c r="D175">
        <v>7.3058999999999999E-2</v>
      </c>
      <c r="G175">
        <v>2.6116329999999999</v>
      </c>
      <c r="H175">
        <f t="shared" si="8"/>
        <v>573</v>
      </c>
      <c r="I175">
        <f>((H175-H172)*(I177-I172)/(H177-H172))+I172</f>
        <v>5.6399999999999999E-2</v>
      </c>
      <c r="J175">
        <f>((H175-H172)*(J177-J172)/(H177-H172))+J172</f>
        <v>12.0562</v>
      </c>
      <c r="K175">
        <f t="shared" si="6"/>
        <v>1.472961012E-3</v>
      </c>
      <c r="L175">
        <f t="shared" si="7"/>
        <v>0.31486369774599998</v>
      </c>
      <c r="U175">
        <v>573</v>
      </c>
      <c r="V175">
        <v>0.11931700000000001</v>
      </c>
      <c r="W175">
        <v>3.6570000000000001E-3</v>
      </c>
      <c r="X175">
        <v>7.3058999999999999E-2</v>
      </c>
    </row>
    <row r="176" spans="1:24">
      <c r="A176">
        <v>574</v>
      </c>
      <c r="B176">
        <v>4.3309059999999997</v>
      </c>
      <c r="C176">
        <v>3.424E-3</v>
      </c>
      <c r="D176">
        <v>6.8759000000000001E-2</v>
      </c>
      <c r="G176">
        <v>2.6088079999999998</v>
      </c>
      <c r="H176">
        <f t="shared" si="8"/>
        <v>574</v>
      </c>
      <c r="I176">
        <f>((H176-H172)*(I177-I172)/(H177-H172))+I172</f>
        <v>6.4199999999999993E-2</v>
      </c>
      <c r="J176">
        <f>((H176-H172)*(J177-J172)/(H177-H172))+J172</f>
        <v>11.242599999999999</v>
      </c>
      <c r="K176">
        <f t="shared" si="6"/>
        <v>1.6748547359999996E-3</v>
      </c>
      <c r="L176">
        <f t="shared" si="7"/>
        <v>0.29329784820799998</v>
      </c>
      <c r="U176">
        <v>574</v>
      </c>
      <c r="V176">
        <v>0.119295</v>
      </c>
      <c r="W176">
        <v>3.424E-3</v>
      </c>
      <c r="X176">
        <v>6.8759000000000001E-2</v>
      </c>
    </row>
    <row r="177" spans="1:24">
      <c r="A177">
        <v>575</v>
      </c>
      <c r="B177">
        <v>4.3163210000000003</v>
      </c>
      <c r="C177">
        <v>3.6809999999999998E-3</v>
      </c>
      <c r="D177">
        <v>6.4657000000000006E-2</v>
      </c>
      <c r="G177">
        <v>2.6010529999999998</v>
      </c>
      <c r="H177">
        <f t="shared" si="8"/>
        <v>575</v>
      </c>
      <c r="I177">
        <v>7.1999999999999995E-2</v>
      </c>
      <c r="J177">
        <v>10.429</v>
      </c>
      <c r="K177">
        <f t="shared" si="6"/>
        <v>1.8727581599999998E-3</v>
      </c>
      <c r="L177">
        <f t="shared" si="7"/>
        <v>0.27126381736999999</v>
      </c>
      <c r="U177">
        <v>575</v>
      </c>
      <c r="V177">
        <v>0.119265</v>
      </c>
      <c r="W177">
        <v>3.6809999999999998E-3</v>
      </c>
      <c r="X177">
        <v>6.4657000000000006E-2</v>
      </c>
    </row>
    <row r="178" spans="1:24">
      <c r="A178">
        <v>576</v>
      </c>
      <c r="B178">
        <v>4.3016370000000004</v>
      </c>
      <c r="C178">
        <v>3.9449999999999997E-3</v>
      </c>
      <c r="D178">
        <v>6.0644000000000003E-2</v>
      </c>
      <c r="G178">
        <v>2.5929709999999999</v>
      </c>
      <c r="H178">
        <f t="shared" si="8"/>
        <v>576</v>
      </c>
      <c r="I178">
        <f>((H178-H177)*(I182-I177)/(H182-H177))+I177</f>
        <v>9.9199999999999997E-2</v>
      </c>
      <c r="J178">
        <f>((H178-H177)*(J182-J177)/(H182-H177))+J177</f>
        <v>9.821200000000001</v>
      </c>
      <c r="K178">
        <f t="shared" si="6"/>
        <v>2.5722272320000002E-3</v>
      </c>
      <c r="L178">
        <f t="shared" si="7"/>
        <v>0.25466086785200004</v>
      </c>
      <c r="U178">
        <v>576</v>
      </c>
      <c r="V178">
        <v>0.119218</v>
      </c>
      <c r="W178">
        <v>3.9449999999999997E-3</v>
      </c>
      <c r="X178">
        <v>6.0644000000000003E-2</v>
      </c>
    </row>
    <row r="179" spans="1:24">
      <c r="A179">
        <v>577</v>
      </c>
      <c r="B179">
        <v>4.2884029999999997</v>
      </c>
      <c r="C179">
        <v>3.9410000000000001E-3</v>
      </c>
      <c r="D179">
        <v>5.7067E-2</v>
      </c>
      <c r="G179">
        <v>2.5862750000000001</v>
      </c>
      <c r="H179">
        <f t="shared" si="8"/>
        <v>577</v>
      </c>
      <c r="I179">
        <f>((H179-H177)*(I182-I177)/(H182-H177))+I177</f>
        <v>0.12640000000000001</v>
      </c>
      <c r="J179">
        <f>((H179-H177)*(J182-J177)/(H182-H177))+J177</f>
        <v>9.2134</v>
      </c>
      <c r="K179">
        <f t="shared" si="6"/>
        <v>3.2690516000000005E-3</v>
      </c>
      <c r="L179">
        <f t="shared" si="7"/>
        <v>0.23828386085000003</v>
      </c>
      <c r="U179">
        <v>577</v>
      </c>
      <c r="V179">
        <v>0.119073</v>
      </c>
      <c r="W179">
        <v>3.9410000000000001E-3</v>
      </c>
      <c r="X179">
        <v>5.7067E-2</v>
      </c>
    </row>
    <row r="180" spans="1:24">
      <c r="A180">
        <v>578</v>
      </c>
      <c r="B180">
        <v>4.2725239999999998</v>
      </c>
      <c r="C180">
        <v>4.0460000000000001E-3</v>
      </c>
      <c r="D180">
        <v>5.3720999999999998E-2</v>
      </c>
      <c r="G180">
        <v>2.5789369999999998</v>
      </c>
      <c r="H180">
        <f t="shared" si="8"/>
        <v>578</v>
      </c>
      <c r="I180">
        <f>((H180-H177)*(I182-I177)/(H182-H177))+I177</f>
        <v>0.15360000000000001</v>
      </c>
      <c r="J180">
        <f>((H180-H177)*(J182-J177)/(H182-H177))+J177</f>
        <v>8.6056000000000008</v>
      </c>
      <c r="K180">
        <f t="shared" si="6"/>
        <v>3.9612472320000001E-3</v>
      </c>
      <c r="L180">
        <f t="shared" si="7"/>
        <v>0.22193300247199998</v>
      </c>
      <c r="U180">
        <v>578</v>
      </c>
      <c r="V180">
        <v>0.118934</v>
      </c>
      <c r="W180">
        <v>4.0460000000000001E-3</v>
      </c>
      <c r="X180">
        <v>5.3720999999999998E-2</v>
      </c>
    </row>
    <row r="181" spans="1:24">
      <c r="A181">
        <v>579</v>
      </c>
      <c r="B181">
        <v>4.2526869999999999</v>
      </c>
      <c r="C181">
        <v>4.3169999999999997E-3</v>
      </c>
      <c r="D181">
        <v>5.0729000000000003E-2</v>
      </c>
      <c r="G181">
        <v>2.5706500000000001</v>
      </c>
      <c r="H181">
        <f t="shared" si="8"/>
        <v>579</v>
      </c>
      <c r="I181">
        <f>((H181-H177)*(I182-I177)/(H182-H177))+I177</f>
        <v>0.18080000000000002</v>
      </c>
      <c r="J181">
        <f>((H181-H177)*(J182-J177)/(H182-H177))+J177</f>
        <v>7.9977999999999998</v>
      </c>
      <c r="K181">
        <f t="shared" si="6"/>
        <v>4.6477352000000001E-3</v>
      </c>
      <c r="L181">
        <f t="shared" si="7"/>
        <v>0.20559544569999999</v>
      </c>
      <c r="U181">
        <v>579</v>
      </c>
      <c r="V181">
        <v>0.11880300000000001</v>
      </c>
      <c r="W181">
        <v>4.3169999999999997E-3</v>
      </c>
      <c r="X181">
        <v>5.0729000000000003E-2</v>
      </c>
    </row>
    <row r="182" spans="1:24">
      <c r="A182">
        <v>580</v>
      </c>
      <c r="B182">
        <v>4.2350960000000004</v>
      </c>
      <c r="C182">
        <v>4.5849999999999997E-3</v>
      </c>
      <c r="D182">
        <v>4.8084000000000002E-2</v>
      </c>
      <c r="G182">
        <v>2.5617100000000002</v>
      </c>
      <c r="H182">
        <f t="shared" si="8"/>
        <v>580</v>
      </c>
      <c r="I182">
        <v>0.20799999999999999</v>
      </c>
      <c r="J182">
        <v>7.39</v>
      </c>
      <c r="K182">
        <f t="shared" si="6"/>
        <v>5.3283568000000005E-3</v>
      </c>
      <c r="L182">
        <f t="shared" si="7"/>
        <v>0.18931036899999998</v>
      </c>
      <c r="U182">
        <v>580</v>
      </c>
      <c r="V182">
        <v>0.118698</v>
      </c>
      <c r="W182">
        <v>4.5849999999999997E-3</v>
      </c>
      <c r="X182">
        <v>4.8084000000000002E-2</v>
      </c>
    </row>
    <row r="183" spans="1:24">
      <c r="A183">
        <v>581</v>
      </c>
      <c r="B183">
        <v>4.2186760000000003</v>
      </c>
      <c r="C183">
        <v>4.8510000000000003E-3</v>
      </c>
      <c r="D183">
        <v>4.5622000000000003E-2</v>
      </c>
      <c r="G183">
        <v>2.5523980000000002</v>
      </c>
      <c r="H183">
        <f t="shared" si="8"/>
        <v>581</v>
      </c>
      <c r="I183">
        <f>((H183-H182)*(I187-I182)/(H187-H182))+I182</f>
        <v>0.27100000000000002</v>
      </c>
      <c r="J183">
        <f>((H183-H182)*(J187-J182)/(H187-H182))+J182</f>
        <v>6.9718</v>
      </c>
      <c r="K183">
        <f t="shared" si="6"/>
        <v>6.9169985800000009E-3</v>
      </c>
      <c r="L183">
        <f t="shared" si="7"/>
        <v>0.17794808376400004</v>
      </c>
      <c r="U183">
        <v>581</v>
      </c>
      <c r="V183">
        <v>0.118605</v>
      </c>
      <c r="W183">
        <v>4.8510000000000003E-3</v>
      </c>
      <c r="X183">
        <v>4.5622000000000003E-2</v>
      </c>
    </row>
    <row r="184" spans="1:24">
      <c r="A184">
        <v>582</v>
      </c>
      <c r="B184">
        <v>4.2008169999999998</v>
      </c>
      <c r="C184">
        <v>4.5570000000000003E-3</v>
      </c>
      <c r="D184">
        <v>4.3300999999999999E-2</v>
      </c>
      <c r="G184">
        <v>2.5454949999999998</v>
      </c>
      <c r="H184">
        <f t="shared" si="8"/>
        <v>582</v>
      </c>
      <c r="I184">
        <f>((H184-H182)*(I187-I182)/(H187-H182))+I182</f>
        <v>0.33400000000000002</v>
      </c>
      <c r="J184">
        <f>((H184-H182)*(J187-J182)/(H187-H182))+J182</f>
        <v>6.5536000000000003</v>
      </c>
      <c r="K184">
        <f t="shared" si="6"/>
        <v>8.5019533000000001E-3</v>
      </c>
      <c r="L184">
        <f t="shared" si="7"/>
        <v>0.16682156031999998</v>
      </c>
      <c r="U184">
        <v>582</v>
      </c>
      <c r="V184">
        <v>0.11844300000000001</v>
      </c>
      <c r="W184">
        <v>4.5570000000000003E-3</v>
      </c>
      <c r="X184">
        <v>4.3300999999999999E-2</v>
      </c>
    </row>
    <row r="185" spans="1:24">
      <c r="A185">
        <v>583</v>
      </c>
      <c r="B185">
        <v>4.1829789999999996</v>
      </c>
      <c r="C185">
        <v>4.3010000000000001E-3</v>
      </c>
      <c r="D185">
        <v>4.1023999999999998E-2</v>
      </c>
      <c r="G185">
        <v>2.5381710000000002</v>
      </c>
      <c r="H185">
        <f t="shared" si="8"/>
        <v>583</v>
      </c>
      <c r="I185">
        <f>((H185-H182)*(I187-I182)/(H187-H182))+I182</f>
        <v>0.39700000000000002</v>
      </c>
      <c r="J185">
        <f>((H185-H182)*(J187-J182)/(H187-H182))+J182</f>
        <v>6.1354000000000006</v>
      </c>
      <c r="K185">
        <f t="shared" si="6"/>
        <v>1.007653887E-2</v>
      </c>
      <c r="L185">
        <f t="shared" si="7"/>
        <v>0.15572694353400002</v>
      </c>
      <c r="U185">
        <v>583</v>
      </c>
      <c r="V185">
        <v>0.11826399999999999</v>
      </c>
      <c r="W185">
        <v>4.3010000000000001E-3</v>
      </c>
      <c r="X185">
        <v>4.1023999999999998E-2</v>
      </c>
    </row>
    <row r="186" spans="1:24">
      <c r="A186">
        <v>584</v>
      </c>
      <c r="B186">
        <v>4.1663889999999997</v>
      </c>
      <c r="C186">
        <v>4.568E-3</v>
      </c>
      <c r="D186">
        <v>3.8928999999999998E-2</v>
      </c>
      <c r="G186">
        <v>2.5273979999999998</v>
      </c>
      <c r="H186">
        <f t="shared" si="8"/>
        <v>584</v>
      </c>
      <c r="I186">
        <f>((H186-H182)*(I187-I182)/(H187-H182))+I182</f>
        <v>0.46000000000000008</v>
      </c>
      <c r="J186">
        <f>((H186-H182)*(J187-J182)/(H187-H182))+J182</f>
        <v>5.7172000000000001</v>
      </c>
      <c r="K186">
        <f t="shared" si="6"/>
        <v>1.1626030799999999E-2</v>
      </c>
      <c r="L186">
        <f t="shared" si="7"/>
        <v>0.14449639845599999</v>
      </c>
      <c r="U186">
        <v>584</v>
      </c>
      <c r="V186">
        <v>0.118044</v>
      </c>
      <c r="W186">
        <v>4.568E-3</v>
      </c>
      <c r="X186">
        <v>3.8928999999999998E-2</v>
      </c>
    </row>
    <row r="187" spans="1:24">
      <c r="A187">
        <v>585</v>
      </c>
      <c r="B187">
        <v>4.1473050000000002</v>
      </c>
      <c r="C187">
        <v>4.8609999999999999E-3</v>
      </c>
      <c r="D187">
        <v>3.6806999999999999E-2</v>
      </c>
      <c r="G187">
        <v>2.5162230000000001</v>
      </c>
      <c r="H187">
        <f t="shared" si="8"/>
        <v>585</v>
      </c>
      <c r="I187">
        <v>0.52300000000000002</v>
      </c>
      <c r="J187">
        <v>5.2990000000000004</v>
      </c>
      <c r="K187">
        <f t="shared" si="6"/>
        <v>1.3159846290000001E-2</v>
      </c>
      <c r="L187">
        <f t="shared" si="7"/>
        <v>0.13333465677</v>
      </c>
      <c r="U187">
        <v>585</v>
      </c>
      <c r="V187">
        <v>0.117755</v>
      </c>
      <c r="W187">
        <v>4.8609999999999999E-3</v>
      </c>
      <c r="X187">
        <v>3.6806999999999999E-2</v>
      </c>
    </row>
    <row r="188" spans="1:24">
      <c r="A188">
        <v>586</v>
      </c>
      <c r="B188">
        <v>4.1247340000000001</v>
      </c>
      <c r="C188">
        <v>5.1919999999999996E-3</v>
      </c>
      <c r="D188">
        <v>3.465E-2</v>
      </c>
      <c r="G188">
        <v>2.5045039999999998</v>
      </c>
      <c r="H188">
        <f t="shared" si="8"/>
        <v>586</v>
      </c>
      <c r="I188">
        <f>((H188-H187)*(I192-I187)/(H192-H187))+I187</f>
        <v>0.69479999999999997</v>
      </c>
      <c r="J188">
        <f>((H188-H187)*(J192-J187)/(H192-H187))+J187</f>
        <v>4.9790000000000001</v>
      </c>
      <c r="K188">
        <f t="shared" si="6"/>
        <v>1.7401293791999999E-2</v>
      </c>
      <c r="L188">
        <f t="shared" si="7"/>
        <v>0.12469925415999999</v>
      </c>
      <c r="U188">
        <v>586</v>
      </c>
      <c r="V188">
        <v>0.117368</v>
      </c>
      <c r="W188">
        <v>5.1919999999999996E-3</v>
      </c>
      <c r="X188">
        <v>3.465E-2</v>
      </c>
    </row>
    <row r="189" spans="1:24">
      <c r="A189">
        <v>587</v>
      </c>
      <c r="B189">
        <v>4.1004459999999998</v>
      </c>
      <c r="C189">
        <v>5.1390000000000003E-3</v>
      </c>
      <c r="D189">
        <v>3.2986000000000001E-2</v>
      </c>
      <c r="G189">
        <v>2.491514</v>
      </c>
      <c r="H189">
        <f t="shared" si="8"/>
        <v>587</v>
      </c>
      <c r="I189">
        <f>((H189-H187)*(I192-I187)/(H192-H187))+I187</f>
        <v>0.86660000000000004</v>
      </c>
      <c r="J189">
        <f>((H189-H187)*(J192-J187)/(H192-H187))+J187</f>
        <v>4.6589999999999998</v>
      </c>
      <c r="K189">
        <f t="shared" si="6"/>
        <v>2.1591460324000004E-2</v>
      </c>
      <c r="L189">
        <f t="shared" si="7"/>
        <v>0.11607963725999999</v>
      </c>
      <c r="U189">
        <v>587</v>
      </c>
      <c r="V189">
        <v>0.11694599999999999</v>
      </c>
      <c r="W189">
        <v>5.1390000000000003E-3</v>
      </c>
      <c r="X189">
        <v>3.2986000000000001E-2</v>
      </c>
    </row>
    <row r="190" spans="1:24">
      <c r="A190">
        <v>588</v>
      </c>
      <c r="B190">
        <v>4.0752680000000003</v>
      </c>
      <c r="C190">
        <v>4.901E-3</v>
      </c>
      <c r="D190">
        <v>3.1559999999999998E-2</v>
      </c>
      <c r="G190">
        <v>2.4778760000000002</v>
      </c>
      <c r="H190">
        <f t="shared" si="8"/>
        <v>588</v>
      </c>
      <c r="I190">
        <f>((H190-H187)*(I192-I187)/(H192-H187))+I187</f>
        <v>1.0383999999999998</v>
      </c>
      <c r="J190">
        <f>((H190-H187)*(J192-J187)/(H192-H187))+J187</f>
        <v>4.3390000000000004</v>
      </c>
      <c r="K190">
        <f t="shared" si="6"/>
        <v>2.5730264383999994E-2</v>
      </c>
      <c r="L190">
        <f t="shared" si="7"/>
        <v>0.10751503964000002</v>
      </c>
      <c r="U190">
        <v>588</v>
      </c>
      <c r="V190">
        <v>0.116506</v>
      </c>
      <c r="W190">
        <v>4.901E-3</v>
      </c>
      <c r="X190">
        <v>3.1559999999999998E-2</v>
      </c>
    </row>
    <row r="191" spans="1:24">
      <c r="A191">
        <v>589</v>
      </c>
      <c r="B191">
        <v>4.0482490000000002</v>
      </c>
      <c r="C191">
        <v>5.0809999999999996E-3</v>
      </c>
      <c r="D191">
        <v>3.0075999999999999E-2</v>
      </c>
      <c r="G191">
        <v>2.462796</v>
      </c>
      <c r="H191">
        <f t="shared" si="8"/>
        <v>589</v>
      </c>
      <c r="I191">
        <f>((H191-H187)*(I192-I187)/(H192-H187))+I187</f>
        <v>1.2101999999999999</v>
      </c>
      <c r="J191">
        <f>((H191-H187)*(J192-J187)/(H192-H187))+J187</f>
        <v>4.0190000000000001</v>
      </c>
      <c r="K191">
        <f t="shared" si="6"/>
        <v>2.9804757191999997E-2</v>
      </c>
      <c r="L191">
        <f t="shared" si="7"/>
        <v>9.897977124E-2</v>
      </c>
      <c r="U191">
        <v>589</v>
      </c>
      <c r="V191">
        <v>0.115951</v>
      </c>
      <c r="W191">
        <v>5.0809999999999996E-3</v>
      </c>
      <c r="X191">
        <v>3.0075999999999999E-2</v>
      </c>
    </row>
    <row r="192" spans="1:24">
      <c r="A192">
        <v>590</v>
      </c>
      <c r="B192">
        <v>4.0202609999999996</v>
      </c>
      <c r="C192">
        <v>5.2659999999999998E-3</v>
      </c>
      <c r="D192">
        <v>2.8656999999999998E-2</v>
      </c>
      <c r="G192">
        <v>2.4475440000000002</v>
      </c>
      <c r="H192">
        <f t="shared" si="8"/>
        <v>590</v>
      </c>
      <c r="I192">
        <v>1.3819999999999999</v>
      </c>
      <c r="J192">
        <v>3.6989999999999998</v>
      </c>
      <c r="K192">
        <f t="shared" si="6"/>
        <v>3.3825058079999998E-2</v>
      </c>
      <c r="L192">
        <f t="shared" si="7"/>
        <v>9.0534652560000012E-2</v>
      </c>
      <c r="U192">
        <v>590</v>
      </c>
      <c r="V192">
        <v>0.115383</v>
      </c>
      <c r="W192">
        <v>5.2659999999999998E-3</v>
      </c>
      <c r="X192">
        <v>2.8656999999999998E-2</v>
      </c>
    </row>
    <row r="193" spans="1:24">
      <c r="A193">
        <v>591</v>
      </c>
      <c r="B193">
        <v>3.989166</v>
      </c>
      <c r="C193">
        <v>5.3489999999999996E-3</v>
      </c>
      <c r="D193">
        <v>2.7536000000000001E-2</v>
      </c>
      <c r="G193">
        <v>2.4321809999999999</v>
      </c>
      <c r="H193">
        <f t="shared" si="8"/>
        <v>591</v>
      </c>
      <c r="I193">
        <f>((H193-H192)*(I197-I192)/(H197-H192))+I192</f>
        <v>1.7881999999999998</v>
      </c>
      <c r="J193">
        <f>((H193-H192)*(J197-J192)/(H197-H192))+J192</f>
        <v>3.4541999999999997</v>
      </c>
      <c r="K193">
        <f t="shared" si="6"/>
        <v>4.3492260642E-2</v>
      </c>
      <c r="L193">
        <f t="shared" si="7"/>
        <v>8.4012396101999995E-2</v>
      </c>
      <c r="U193">
        <v>591</v>
      </c>
      <c r="V193">
        <v>0.1148</v>
      </c>
      <c r="W193">
        <v>5.3489999999999996E-3</v>
      </c>
      <c r="X193">
        <v>2.7536000000000001E-2</v>
      </c>
    </row>
    <row r="194" spans="1:24">
      <c r="A194">
        <v>592</v>
      </c>
      <c r="B194">
        <v>3.9583729999999999</v>
      </c>
      <c r="C194">
        <v>5.5840000000000004E-3</v>
      </c>
      <c r="D194">
        <v>2.6360999999999999E-2</v>
      </c>
      <c r="G194">
        <v>2.4158750000000002</v>
      </c>
      <c r="H194">
        <f t="shared" si="8"/>
        <v>592</v>
      </c>
      <c r="I194">
        <f>((H194-H192)*(I197-I192)/(H197-H192))+I192</f>
        <v>2.1943999999999999</v>
      </c>
      <c r="J194">
        <f>((H194-H192)*(J197-J192)/(H197-H192))+J192</f>
        <v>3.2094</v>
      </c>
      <c r="K194">
        <f t="shared" si="6"/>
        <v>5.3013960999999998E-2</v>
      </c>
      <c r="L194">
        <f t="shared" si="7"/>
        <v>7.7535092250000007E-2</v>
      </c>
      <c r="U194">
        <v>592</v>
      </c>
      <c r="V194">
        <v>0.11422400000000001</v>
      </c>
      <c r="W194">
        <v>5.5840000000000004E-3</v>
      </c>
      <c r="X194">
        <v>2.6360999999999999E-2</v>
      </c>
    </row>
    <row r="195" spans="1:24">
      <c r="A195">
        <v>593</v>
      </c>
      <c r="B195">
        <v>3.927953</v>
      </c>
      <c r="C195">
        <v>5.9969999999999997E-3</v>
      </c>
      <c r="D195">
        <v>2.512E-2</v>
      </c>
      <c r="G195">
        <v>2.3984730000000001</v>
      </c>
      <c r="H195">
        <f t="shared" si="8"/>
        <v>593</v>
      </c>
      <c r="I195">
        <f>((H195-H192)*(I197-I192)/(H197-H192))+I192</f>
        <v>2.6006</v>
      </c>
      <c r="J195">
        <f>((H195-H192)*(J197-J192)/(H197-H192))+J192</f>
        <v>2.9645999999999999</v>
      </c>
      <c r="K195">
        <f t="shared" ref="K195:K258" si="9">G195*I195/100</f>
        <v>6.2374688838E-2</v>
      </c>
      <c r="L195">
        <f t="shared" ref="L195:L258" si="10">G195*J195/100</f>
        <v>7.1105130557999996E-2</v>
      </c>
      <c r="U195">
        <v>593</v>
      </c>
      <c r="V195">
        <v>0.11365599999999999</v>
      </c>
      <c r="W195">
        <v>5.9969999999999997E-3</v>
      </c>
      <c r="X195">
        <v>2.512E-2</v>
      </c>
    </row>
    <row r="196" spans="1:24">
      <c r="A196">
        <v>594</v>
      </c>
      <c r="B196">
        <v>3.8993799999999998</v>
      </c>
      <c r="C196">
        <v>6.4180000000000001E-3</v>
      </c>
      <c r="D196">
        <v>2.4133999999999999E-2</v>
      </c>
      <c r="G196">
        <v>2.3824860000000001</v>
      </c>
      <c r="H196">
        <f t="shared" ref="H196:H259" si="11">H195+1</f>
        <v>594</v>
      </c>
      <c r="I196">
        <f>((H196-H192)*(I197-I192)/(H197-H192))+I192</f>
        <v>3.0067999999999997</v>
      </c>
      <c r="J196">
        <f>((H196-H192)*(J197-J192)/(H197-H192))+J192</f>
        <v>2.7198000000000002</v>
      </c>
      <c r="K196">
        <f t="shared" si="9"/>
        <v>7.1636589047999993E-2</v>
      </c>
      <c r="L196">
        <f t="shared" si="10"/>
        <v>6.4798854228000011E-2</v>
      </c>
      <c r="U196">
        <v>594</v>
      </c>
      <c r="V196">
        <v>0.112999</v>
      </c>
      <c r="W196">
        <v>6.4180000000000001E-3</v>
      </c>
      <c r="X196">
        <v>2.4133999999999999E-2</v>
      </c>
    </row>
    <row r="197" spans="1:24">
      <c r="A197">
        <v>595</v>
      </c>
      <c r="B197">
        <v>3.8714300000000001</v>
      </c>
      <c r="C197">
        <v>6.8430000000000001E-3</v>
      </c>
      <c r="D197">
        <v>2.3241999999999999E-2</v>
      </c>
      <c r="G197">
        <v>2.3669889999999998</v>
      </c>
      <c r="H197">
        <f t="shared" si="11"/>
        <v>595</v>
      </c>
      <c r="I197">
        <v>3.4129999999999998</v>
      </c>
      <c r="J197">
        <v>2.4750000000000001</v>
      </c>
      <c r="K197">
        <f t="shared" si="9"/>
        <v>8.0785334569999992E-2</v>
      </c>
      <c r="L197">
        <f t="shared" si="10"/>
        <v>5.8582977749999994E-2</v>
      </c>
      <c r="U197">
        <v>595</v>
      </c>
      <c r="V197">
        <v>0.112307</v>
      </c>
      <c r="W197">
        <v>6.8430000000000001E-3</v>
      </c>
      <c r="X197">
        <v>2.3241999999999999E-2</v>
      </c>
    </row>
    <row r="198" spans="1:24">
      <c r="A198">
        <v>596</v>
      </c>
      <c r="B198">
        <v>3.840592</v>
      </c>
      <c r="C198">
        <v>7.1419999999999999E-3</v>
      </c>
      <c r="D198">
        <v>2.2481000000000001E-2</v>
      </c>
      <c r="G198">
        <v>2.3504710000000002</v>
      </c>
      <c r="H198">
        <f t="shared" si="11"/>
        <v>596</v>
      </c>
      <c r="I198">
        <f>((H198-H197)*(I202-I197)/(H202-H197))+I197</f>
        <v>4.2401999999999997</v>
      </c>
      <c r="J198">
        <f>((H198-H197)*(J202-J197)/(H202-H197))+J197</f>
        <v>2.2942</v>
      </c>
      <c r="K198">
        <f t="shared" si="9"/>
        <v>9.9664671342000008E-2</v>
      </c>
      <c r="L198">
        <f t="shared" si="10"/>
        <v>5.3924505682000003E-2</v>
      </c>
      <c r="U198">
        <v>596</v>
      </c>
      <c r="V198">
        <v>0.11169900000000001</v>
      </c>
      <c r="W198">
        <v>7.1419999999999999E-3</v>
      </c>
      <c r="X198">
        <v>2.2481000000000001E-2</v>
      </c>
    </row>
    <row r="199" spans="1:24">
      <c r="A199">
        <v>597</v>
      </c>
      <c r="B199">
        <v>3.8097159999999999</v>
      </c>
      <c r="C199">
        <v>7.528E-3</v>
      </c>
      <c r="D199">
        <v>2.1656000000000002E-2</v>
      </c>
      <c r="G199">
        <v>2.3330540000000002</v>
      </c>
      <c r="H199">
        <f t="shared" si="11"/>
        <v>597</v>
      </c>
      <c r="I199">
        <f>((H199-H197)*(I202-I197)/(H202-H197))+I197</f>
        <v>5.0674000000000001</v>
      </c>
      <c r="J199">
        <f>((H199-H197)*(J202-J197)/(H202-H197))+J197</f>
        <v>2.1133999999999999</v>
      </c>
      <c r="K199">
        <f t="shared" si="9"/>
        <v>0.11822517839600001</v>
      </c>
      <c r="L199">
        <f t="shared" si="10"/>
        <v>4.9306763236000001E-2</v>
      </c>
      <c r="U199">
        <v>597</v>
      </c>
      <c r="V199">
        <v>0.11106000000000001</v>
      </c>
      <c r="W199">
        <v>7.528E-3</v>
      </c>
      <c r="X199">
        <v>2.1656000000000002E-2</v>
      </c>
    </row>
    <row r="200" spans="1:24">
      <c r="A200">
        <v>598</v>
      </c>
      <c r="B200">
        <v>3.7789990000000002</v>
      </c>
      <c r="C200">
        <v>8.1569999999999993E-3</v>
      </c>
      <c r="D200">
        <v>2.0655E-2</v>
      </c>
      <c r="G200">
        <v>2.3132649999999999</v>
      </c>
      <c r="H200">
        <f t="shared" si="11"/>
        <v>598</v>
      </c>
      <c r="I200">
        <f>((H200-H197)*(I202-I197)/(H202-H197))+I197</f>
        <v>5.8946000000000005</v>
      </c>
      <c r="J200">
        <f>((H200-H197)*(J202-J197)/(H202-H197))+J197</f>
        <v>1.9325999999999999</v>
      </c>
      <c r="K200">
        <f t="shared" si="9"/>
        <v>0.13635771869000002</v>
      </c>
      <c r="L200">
        <f t="shared" si="10"/>
        <v>4.4706159389999993E-2</v>
      </c>
      <c r="U200">
        <v>598</v>
      </c>
      <c r="V200">
        <v>0.110336</v>
      </c>
      <c r="W200">
        <v>8.1569999999999993E-3</v>
      </c>
      <c r="X200">
        <v>2.0655E-2</v>
      </c>
    </row>
    <row r="201" spans="1:24">
      <c r="A201">
        <v>599</v>
      </c>
      <c r="B201">
        <v>3.744974</v>
      </c>
      <c r="C201">
        <v>8.397E-3</v>
      </c>
      <c r="D201">
        <v>1.9642E-2</v>
      </c>
      <c r="G201">
        <v>2.2927710000000001</v>
      </c>
      <c r="H201">
        <f t="shared" si="11"/>
        <v>599</v>
      </c>
      <c r="I201">
        <f>((H201-H197)*(I202-I197)/(H202-H197))+I197</f>
        <v>6.7218</v>
      </c>
      <c r="J201">
        <f>((H201-H197)*(J202-J197)/(H202-H197))+J197</f>
        <v>1.7518</v>
      </c>
      <c r="K201">
        <f t="shared" si="9"/>
        <v>0.15411548107800002</v>
      </c>
      <c r="L201">
        <f t="shared" si="10"/>
        <v>4.0164762377999999E-2</v>
      </c>
      <c r="U201">
        <v>599</v>
      </c>
      <c r="V201">
        <v>0.10958900000000001</v>
      </c>
      <c r="W201">
        <v>8.397E-3</v>
      </c>
      <c r="X201">
        <v>1.9642E-2</v>
      </c>
    </row>
    <row r="202" spans="1:24">
      <c r="A202">
        <v>600</v>
      </c>
      <c r="B202">
        <v>3.7080510000000002</v>
      </c>
      <c r="C202">
        <v>8.2979999999999998E-3</v>
      </c>
      <c r="D202">
        <v>1.8617999999999999E-2</v>
      </c>
      <c r="G202">
        <v>2.2716509999999999</v>
      </c>
      <c r="H202">
        <f t="shared" si="11"/>
        <v>600</v>
      </c>
      <c r="I202">
        <v>7.5490000000000004</v>
      </c>
      <c r="J202">
        <v>1.571</v>
      </c>
      <c r="K202">
        <f t="shared" si="9"/>
        <v>0.17148693398999998</v>
      </c>
      <c r="L202">
        <f t="shared" si="10"/>
        <v>3.5687637209999998E-2</v>
      </c>
      <c r="U202">
        <v>600</v>
      </c>
      <c r="V202">
        <v>0.108822</v>
      </c>
      <c r="W202">
        <v>8.2979999999999998E-3</v>
      </c>
      <c r="X202">
        <v>1.8617999999999999E-2</v>
      </c>
    </row>
    <row r="203" spans="1:24">
      <c r="A203">
        <v>601</v>
      </c>
      <c r="B203">
        <v>3.6726299999999998</v>
      </c>
      <c r="C203">
        <v>9.2230000000000003E-3</v>
      </c>
      <c r="D203">
        <v>1.7801000000000001E-2</v>
      </c>
      <c r="G203">
        <v>2.2518630000000002</v>
      </c>
      <c r="H203">
        <f t="shared" si="11"/>
        <v>601</v>
      </c>
      <c r="I203">
        <f>((H203-H202)*(I207-I202)/(H207-H202))+I202</f>
        <v>8.9001999999999999</v>
      </c>
      <c r="J203">
        <f>((H203-H202)*(J207-J202)/(H207-H202))+J202</f>
        <v>1.4561999999999999</v>
      </c>
      <c r="K203">
        <f t="shared" si="9"/>
        <v>0.200420310726</v>
      </c>
      <c r="L203">
        <f t="shared" si="10"/>
        <v>3.2791629006000002E-2</v>
      </c>
      <c r="U203">
        <v>601</v>
      </c>
      <c r="V203">
        <v>0.108086</v>
      </c>
      <c r="W203">
        <v>9.2230000000000003E-3</v>
      </c>
      <c r="X203">
        <v>1.7801000000000001E-2</v>
      </c>
    </row>
    <row r="204" spans="1:24">
      <c r="A204">
        <v>602</v>
      </c>
      <c r="B204">
        <v>3.6373479999999998</v>
      </c>
      <c r="C204">
        <v>1.0364999999999999E-2</v>
      </c>
      <c r="D204">
        <v>1.7075E-2</v>
      </c>
      <c r="G204">
        <v>2.2322329999999999</v>
      </c>
      <c r="H204">
        <f t="shared" si="11"/>
        <v>602</v>
      </c>
      <c r="I204">
        <f>((H204-H202)*(I207-I202)/(H207-H202))+I202</f>
        <v>10.2514</v>
      </c>
      <c r="J204">
        <f>((H204-H202)*(J207-J202)/(H207-H202))+J202</f>
        <v>1.3413999999999999</v>
      </c>
      <c r="K204">
        <f t="shared" si="9"/>
        <v>0.22883513376199999</v>
      </c>
      <c r="L204">
        <f t="shared" si="10"/>
        <v>2.9943173461999997E-2</v>
      </c>
      <c r="U204">
        <v>602</v>
      </c>
      <c r="V204">
        <v>0.10736</v>
      </c>
      <c r="W204">
        <v>1.0364999999999999E-2</v>
      </c>
      <c r="X204">
        <v>1.7075E-2</v>
      </c>
    </row>
    <row r="205" spans="1:24">
      <c r="A205">
        <v>603</v>
      </c>
      <c r="B205">
        <v>3.600724</v>
      </c>
      <c r="C205">
        <v>1.1200999999999999E-2</v>
      </c>
      <c r="D205">
        <v>1.6825E-2</v>
      </c>
      <c r="G205">
        <v>2.2114479999999999</v>
      </c>
      <c r="H205">
        <f t="shared" si="11"/>
        <v>603</v>
      </c>
      <c r="I205">
        <f>((H205-H202)*(I207-I202)/(H207-H202))+I202</f>
        <v>11.602599999999999</v>
      </c>
      <c r="J205">
        <f>((H205-H202)*(J207-J202)/(H207-H202))+J202</f>
        <v>1.2265999999999999</v>
      </c>
      <c r="K205">
        <f t="shared" si="9"/>
        <v>0.25658546564799994</v>
      </c>
      <c r="L205">
        <f t="shared" si="10"/>
        <v>2.7125621167999995E-2</v>
      </c>
      <c r="U205">
        <v>603</v>
      </c>
      <c r="V205">
        <v>0.106665</v>
      </c>
      <c r="W205">
        <v>1.1200999999999999E-2</v>
      </c>
      <c r="X205">
        <v>1.6825E-2</v>
      </c>
    </row>
    <row r="206" spans="1:24">
      <c r="A206">
        <v>604</v>
      </c>
      <c r="B206">
        <v>3.5644640000000001</v>
      </c>
      <c r="C206">
        <v>1.2149999999999999E-2</v>
      </c>
      <c r="D206">
        <v>1.6480000000000002E-2</v>
      </c>
      <c r="G206">
        <v>2.1906119999999998</v>
      </c>
      <c r="H206">
        <f t="shared" si="11"/>
        <v>604</v>
      </c>
      <c r="I206">
        <f>((H206-H202)*(I207-I202)/(H207-H202))+I202</f>
        <v>12.953800000000001</v>
      </c>
      <c r="J206">
        <f>((H206-H202)*(J207-J202)/(H207-H202))+J202</f>
        <v>1.1118000000000001</v>
      </c>
      <c r="K206">
        <f t="shared" si="9"/>
        <v>0.28376749725599998</v>
      </c>
      <c r="L206">
        <f t="shared" si="10"/>
        <v>2.4355224216000001E-2</v>
      </c>
      <c r="U206">
        <v>604</v>
      </c>
      <c r="V206">
        <v>0.10601099999999999</v>
      </c>
      <c r="W206">
        <v>1.2149999999999999E-2</v>
      </c>
      <c r="X206">
        <v>1.6480000000000002E-2</v>
      </c>
    </row>
    <row r="207" spans="1:24">
      <c r="A207">
        <v>605</v>
      </c>
      <c r="B207">
        <v>3.5289519999999999</v>
      </c>
      <c r="C207">
        <v>1.3299999999999999E-2</v>
      </c>
      <c r="D207">
        <v>1.5968E-2</v>
      </c>
      <c r="G207">
        <v>2.1697470000000001</v>
      </c>
      <c r="H207">
        <f t="shared" si="11"/>
        <v>605</v>
      </c>
      <c r="I207">
        <v>14.305</v>
      </c>
      <c r="J207">
        <v>0.997</v>
      </c>
      <c r="K207">
        <f t="shared" si="9"/>
        <v>0.31038230835000002</v>
      </c>
      <c r="L207">
        <f t="shared" si="10"/>
        <v>2.1632377590000001E-2</v>
      </c>
      <c r="U207">
        <v>605</v>
      </c>
      <c r="V207">
        <v>0.105432</v>
      </c>
      <c r="W207">
        <v>1.3299999999999999E-2</v>
      </c>
      <c r="X207">
        <v>1.5968E-2</v>
      </c>
    </row>
    <row r="208" spans="1:24">
      <c r="A208">
        <v>606</v>
      </c>
      <c r="B208">
        <v>3.4911509999999999</v>
      </c>
      <c r="C208">
        <v>1.4506E-2</v>
      </c>
      <c r="D208">
        <v>1.5511E-2</v>
      </c>
      <c r="G208">
        <v>2.1474639999999998</v>
      </c>
      <c r="H208">
        <f t="shared" si="11"/>
        <v>606</v>
      </c>
      <c r="I208">
        <f>((H208-H207)*(I212-I207)/(H212-H207))+I207</f>
        <v>16.117999999999999</v>
      </c>
      <c r="J208">
        <f>((H208-H207)*(J212-J207)/(H212-H207))+J207</f>
        <v>0.93359999999999999</v>
      </c>
      <c r="K208">
        <f t="shared" si="9"/>
        <v>0.34612824751999993</v>
      </c>
      <c r="L208">
        <f t="shared" si="10"/>
        <v>2.0048723903999997E-2</v>
      </c>
      <c r="U208">
        <v>606</v>
      </c>
      <c r="V208">
        <v>0.1048</v>
      </c>
      <c r="W208">
        <v>1.4506E-2</v>
      </c>
      <c r="X208">
        <v>1.5511E-2</v>
      </c>
    </row>
    <row r="209" spans="1:24">
      <c r="A209">
        <v>607</v>
      </c>
      <c r="B209">
        <v>3.4519950000000001</v>
      </c>
      <c r="C209">
        <v>1.5744999999999999E-2</v>
      </c>
      <c r="D209">
        <v>1.5086E-2</v>
      </c>
      <c r="G209">
        <v>2.1243439999999998</v>
      </c>
      <c r="H209">
        <f t="shared" si="11"/>
        <v>607</v>
      </c>
      <c r="I209">
        <f>((H209-H207)*(I212-I207)/(H212-H207))+I207</f>
        <v>17.931000000000001</v>
      </c>
      <c r="J209">
        <f>((H209-H207)*(J212-J207)/(H212-H207))+J207</f>
        <v>0.87020000000000008</v>
      </c>
      <c r="K209">
        <f t="shared" si="9"/>
        <v>0.38091612263999997</v>
      </c>
      <c r="L209">
        <f t="shared" si="10"/>
        <v>1.8486041488E-2</v>
      </c>
      <c r="U209">
        <v>607</v>
      </c>
      <c r="V209">
        <v>0.10413799999999999</v>
      </c>
      <c r="W209">
        <v>1.5744999999999999E-2</v>
      </c>
      <c r="X209">
        <v>1.5086E-2</v>
      </c>
    </row>
    <row r="210" spans="1:24">
      <c r="A210">
        <v>608</v>
      </c>
      <c r="B210">
        <v>3.4142679999999999</v>
      </c>
      <c r="C210">
        <v>1.7142999999999999E-2</v>
      </c>
      <c r="D210">
        <v>1.4515999999999999E-2</v>
      </c>
      <c r="G210">
        <v>2.1028560000000001</v>
      </c>
      <c r="H210">
        <f t="shared" si="11"/>
        <v>608</v>
      </c>
      <c r="I210">
        <f>((H210-H207)*(I212-I207)/(H212-H207))+I207</f>
        <v>19.744</v>
      </c>
      <c r="J210">
        <f>((H210-H207)*(J212-J207)/(H212-H207))+J207</f>
        <v>0.80679999999999996</v>
      </c>
      <c r="K210">
        <f t="shared" si="9"/>
        <v>0.41518788864</v>
      </c>
      <c r="L210">
        <f t="shared" si="10"/>
        <v>1.6965842208000001E-2</v>
      </c>
      <c r="U210">
        <v>608</v>
      </c>
      <c r="V210">
        <v>0.103436</v>
      </c>
      <c r="W210">
        <v>1.7142999999999999E-2</v>
      </c>
      <c r="X210">
        <v>1.4515999999999999E-2</v>
      </c>
    </row>
    <row r="211" spans="1:24">
      <c r="A211">
        <v>609</v>
      </c>
      <c r="B211">
        <v>3.3764259999999999</v>
      </c>
      <c r="C211">
        <v>1.8647E-2</v>
      </c>
      <c r="D211">
        <v>1.4076E-2</v>
      </c>
      <c r="G211">
        <v>2.081178</v>
      </c>
      <c r="H211">
        <f t="shared" si="11"/>
        <v>609</v>
      </c>
      <c r="I211">
        <f>((H211-H207)*(I212-I207)/(H212-H207))+I207</f>
        <v>21.557000000000002</v>
      </c>
      <c r="J211">
        <f>((H211-H207)*(J212-J207)/(H212-H207))+J207</f>
        <v>0.74340000000000006</v>
      </c>
      <c r="K211">
        <f t="shared" si="9"/>
        <v>0.44863954146000007</v>
      </c>
      <c r="L211">
        <f t="shared" si="10"/>
        <v>1.5471477252000002E-2</v>
      </c>
      <c r="U211">
        <v>609</v>
      </c>
      <c r="V211">
        <v>0.102705</v>
      </c>
      <c r="W211">
        <v>1.8647E-2</v>
      </c>
      <c r="X211">
        <v>1.4076E-2</v>
      </c>
    </row>
    <row r="212" spans="1:24">
      <c r="A212">
        <v>610</v>
      </c>
      <c r="B212">
        <v>3.3380299999999998</v>
      </c>
      <c r="C212">
        <v>2.0500000000000001E-2</v>
      </c>
      <c r="D212">
        <v>1.4194999999999999E-2</v>
      </c>
      <c r="G212">
        <v>2.0584280000000001</v>
      </c>
      <c r="H212">
        <f t="shared" si="11"/>
        <v>610</v>
      </c>
      <c r="I212">
        <v>23.37</v>
      </c>
      <c r="J212">
        <v>0.68</v>
      </c>
      <c r="K212">
        <f t="shared" si="9"/>
        <v>0.48105462360000006</v>
      </c>
      <c r="L212">
        <f t="shared" si="10"/>
        <v>1.3997310400000003E-2</v>
      </c>
      <c r="U212">
        <v>610</v>
      </c>
      <c r="V212">
        <v>0.101883</v>
      </c>
      <c r="W212">
        <v>2.0500000000000001E-2</v>
      </c>
      <c r="X212">
        <v>1.4194999999999999E-2</v>
      </c>
    </row>
    <row r="213" spans="1:24">
      <c r="A213">
        <v>611</v>
      </c>
      <c r="B213">
        <v>3.2986059999999999</v>
      </c>
      <c r="C213">
        <v>2.2546E-2</v>
      </c>
      <c r="D213">
        <v>1.4003E-2</v>
      </c>
      <c r="G213">
        <v>2.0353970000000001</v>
      </c>
      <c r="H213">
        <f t="shared" si="11"/>
        <v>611</v>
      </c>
      <c r="I213">
        <f>((H213-H212)*(I217-I212)/(H217-H212))+I212</f>
        <v>25.3306</v>
      </c>
      <c r="J213">
        <f>((H213-H212)*(J217-J212)/(H217-H212))+J212</f>
        <v>0.6492</v>
      </c>
      <c r="K213">
        <f t="shared" si="9"/>
        <v>0.51557827248200006</v>
      </c>
      <c r="L213">
        <f t="shared" si="10"/>
        <v>1.3213797324E-2</v>
      </c>
      <c r="U213">
        <v>611</v>
      </c>
      <c r="V213">
        <v>0.10104100000000001</v>
      </c>
      <c r="W213">
        <v>2.2546E-2</v>
      </c>
      <c r="X213">
        <v>1.4003E-2</v>
      </c>
    </row>
    <row r="214" spans="1:24">
      <c r="A214">
        <v>612</v>
      </c>
      <c r="B214">
        <v>3.258111</v>
      </c>
      <c r="C214">
        <v>2.4794E-2</v>
      </c>
      <c r="D214">
        <v>1.3483999999999999E-2</v>
      </c>
      <c r="G214">
        <v>2.0120770000000001</v>
      </c>
      <c r="H214">
        <f t="shared" si="11"/>
        <v>612</v>
      </c>
      <c r="I214">
        <f>((H214-H212)*(I217-I212)/(H217-H212))+I212</f>
        <v>27.2912</v>
      </c>
      <c r="J214">
        <f>((H214-H212)*(J217-J212)/(H217-H212))+J212</f>
        <v>0.61840000000000006</v>
      </c>
      <c r="K214">
        <f t="shared" si="9"/>
        <v>0.54911995822400006</v>
      </c>
      <c r="L214">
        <f t="shared" si="10"/>
        <v>1.2442684168000002E-2</v>
      </c>
      <c r="U214">
        <v>612</v>
      </c>
      <c r="V214">
        <v>0.100179</v>
      </c>
      <c r="W214">
        <v>2.4794E-2</v>
      </c>
      <c r="X214">
        <v>1.3483999999999999E-2</v>
      </c>
    </row>
    <row r="215" spans="1:24">
      <c r="A215">
        <v>613</v>
      </c>
      <c r="B215">
        <v>3.2178230000000001</v>
      </c>
      <c r="C215">
        <v>2.734E-2</v>
      </c>
      <c r="D215">
        <v>1.3325E-2</v>
      </c>
      <c r="G215">
        <v>1.9880420000000001</v>
      </c>
      <c r="H215">
        <f t="shared" si="11"/>
        <v>613</v>
      </c>
      <c r="I215">
        <f>((H215-H212)*(I217-I212)/(H217-H212))+I212</f>
        <v>29.251800000000003</v>
      </c>
      <c r="J215">
        <f>((H215-H212)*(J217-J212)/(H217-H212))+J212</f>
        <v>0.58760000000000001</v>
      </c>
      <c r="K215">
        <f t="shared" si="9"/>
        <v>0.58153806975600009</v>
      </c>
      <c r="L215">
        <f t="shared" si="10"/>
        <v>1.1681734791999999E-2</v>
      </c>
      <c r="U215">
        <v>613</v>
      </c>
      <c r="V215">
        <v>9.9224999999999994E-2</v>
      </c>
      <c r="W215">
        <v>2.734E-2</v>
      </c>
      <c r="X215">
        <v>1.3325E-2</v>
      </c>
    </row>
    <row r="216" spans="1:24">
      <c r="A216">
        <v>614</v>
      </c>
      <c r="B216">
        <v>3.1774710000000002</v>
      </c>
      <c r="C216">
        <v>3.0016000000000001E-2</v>
      </c>
      <c r="D216">
        <v>1.3265000000000001E-2</v>
      </c>
      <c r="G216">
        <v>1.9637089999999999</v>
      </c>
      <c r="H216">
        <f t="shared" si="11"/>
        <v>614</v>
      </c>
      <c r="I216">
        <f>((H216-H212)*(I217-I212)/(H217-H212))+I212</f>
        <v>31.212400000000002</v>
      </c>
      <c r="J216">
        <f>((H216-H212)*(J217-J212)/(H217-H212))+J212</f>
        <v>0.55680000000000007</v>
      </c>
      <c r="K216">
        <f t="shared" si="9"/>
        <v>0.61292070791600006</v>
      </c>
      <c r="L216">
        <f t="shared" si="10"/>
        <v>1.0933931712E-2</v>
      </c>
      <c r="U216">
        <v>614</v>
      </c>
      <c r="V216">
        <v>9.8240999999999995E-2</v>
      </c>
      <c r="W216">
        <v>3.0016000000000001E-2</v>
      </c>
      <c r="X216">
        <v>1.3265000000000001E-2</v>
      </c>
    </row>
    <row r="217" spans="1:24">
      <c r="A217">
        <v>615</v>
      </c>
      <c r="B217">
        <v>3.1367310000000002</v>
      </c>
      <c r="C217">
        <v>3.3253999999999999E-2</v>
      </c>
      <c r="D217">
        <v>1.311E-2</v>
      </c>
      <c r="G217">
        <v>1.9389130000000001</v>
      </c>
      <c r="H217">
        <f t="shared" si="11"/>
        <v>615</v>
      </c>
      <c r="I217">
        <v>33.173000000000002</v>
      </c>
      <c r="J217">
        <v>0.52600000000000002</v>
      </c>
      <c r="K217">
        <f t="shared" si="9"/>
        <v>0.6431956094900001</v>
      </c>
      <c r="L217">
        <f t="shared" si="10"/>
        <v>1.0198682380000001E-2</v>
      </c>
      <c r="U217">
        <v>615</v>
      </c>
      <c r="V217">
        <v>9.7228999999999996E-2</v>
      </c>
      <c r="W217">
        <v>3.3253999999999999E-2</v>
      </c>
      <c r="X217">
        <v>1.311E-2</v>
      </c>
    </row>
    <row r="218" spans="1:24">
      <c r="A218">
        <v>616</v>
      </c>
      <c r="B218">
        <v>3.0943520000000002</v>
      </c>
      <c r="C218">
        <v>3.6691000000000001E-2</v>
      </c>
      <c r="D218">
        <v>1.2821000000000001E-2</v>
      </c>
      <c r="G218">
        <v>1.914588</v>
      </c>
      <c r="H218">
        <f t="shared" si="11"/>
        <v>616</v>
      </c>
      <c r="I218">
        <f>((H218-H217)*(I222-I217)/(H222-H217))+I217</f>
        <v>34.982399999999998</v>
      </c>
      <c r="J218">
        <f>((H218-H217)*(J222-J217)/(H222-H217))+J217</f>
        <v>0.51180000000000003</v>
      </c>
      <c r="K218">
        <f t="shared" si="9"/>
        <v>0.66976883251199992</v>
      </c>
      <c r="L218">
        <f t="shared" si="10"/>
        <v>9.7988613840000009E-3</v>
      </c>
      <c r="U218">
        <v>616</v>
      </c>
      <c r="V218">
        <v>9.6152000000000001E-2</v>
      </c>
      <c r="W218">
        <v>3.6691000000000001E-2</v>
      </c>
      <c r="X218">
        <v>1.2821000000000001E-2</v>
      </c>
    </row>
    <row r="219" spans="1:24">
      <c r="A219">
        <v>617</v>
      </c>
      <c r="B219">
        <v>3.0491060000000001</v>
      </c>
      <c r="C219">
        <v>4.0481999999999997E-2</v>
      </c>
      <c r="D219">
        <v>1.2286999999999999E-2</v>
      </c>
      <c r="G219">
        <v>1.891197</v>
      </c>
      <c r="H219">
        <f t="shared" si="11"/>
        <v>617</v>
      </c>
      <c r="I219">
        <f>((H219-H217)*(I222-I217)/(H222-H217))+I217</f>
        <v>36.791800000000002</v>
      </c>
      <c r="J219">
        <f>((H219-H217)*(J222-J217)/(H222-H217))+J217</f>
        <v>0.49760000000000004</v>
      </c>
      <c r="K219">
        <f t="shared" si="9"/>
        <v>0.69580541784600003</v>
      </c>
      <c r="L219">
        <f t="shared" si="10"/>
        <v>9.4105962720000009E-3</v>
      </c>
      <c r="U219">
        <v>617</v>
      </c>
      <c r="V219">
        <v>9.4957E-2</v>
      </c>
      <c r="W219">
        <v>4.0481999999999997E-2</v>
      </c>
      <c r="X219">
        <v>1.2286999999999999E-2</v>
      </c>
    </row>
    <row r="220" spans="1:24">
      <c r="A220">
        <v>618</v>
      </c>
      <c r="B220">
        <v>3.0063949999999999</v>
      </c>
      <c r="C220">
        <v>4.4888999999999998E-2</v>
      </c>
      <c r="D220">
        <v>1.2215999999999999E-2</v>
      </c>
      <c r="G220">
        <v>1.865219</v>
      </c>
      <c r="H220">
        <f t="shared" si="11"/>
        <v>618</v>
      </c>
      <c r="I220">
        <f>((H220-H217)*(I222-I217)/(H222-H217))+I217</f>
        <v>38.601199999999999</v>
      </c>
      <c r="J220">
        <f>((H220-H217)*(J222-J217)/(H222-H217))+J217</f>
        <v>0.4834</v>
      </c>
      <c r="K220">
        <f t="shared" si="9"/>
        <v>0.71999691662799992</v>
      </c>
      <c r="L220">
        <f t="shared" si="10"/>
        <v>9.0164686459999997E-3</v>
      </c>
      <c r="U220">
        <v>618</v>
      </c>
      <c r="V220">
        <v>9.3713000000000005E-2</v>
      </c>
      <c r="W220">
        <v>4.4888999999999998E-2</v>
      </c>
      <c r="X220">
        <v>1.2215999999999999E-2</v>
      </c>
    </row>
    <row r="221" spans="1:24">
      <c r="A221">
        <v>619</v>
      </c>
      <c r="B221">
        <v>2.9649990000000002</v>
      </c>
      <c r="C221">
        <v>4.9638000000000002E-2</v>
      </c>
      <c r="D221">
        <v>1.2399E-2</v>
      </c>
      <c r="G221">
        <v>1.837782</v>
      </c>
      <c r="H221">
        <f t="shared" si="11"/>
        <v>619</v>
      </c>
      <c r="I221">
        <f>((H221-H217)*(I222-I217)/(H222-H217))+I217</f>
        <v>40.410600000000002</v>
      </c>
      <c r="J221">
        <f>((H221-H217)*(J222-J217)/(H222-H217))+J217</f>
        <v>0.46920000000000001</v>
      </c>
      <c r="K221">
        <f t="shared" si="9"/>
        <v>0.74265873289200002</v>
      </c>
      <c r="L221">
        <f t="shared" si="10"/>
        <v>8.6228731440000008E-3</v>
      </c>
      <c r="U221">
        <v>619</v>
      </c>
      <c r="V221">
        <v>9.2438000000000006E-2</v>
      </c>
      <c r="W221">
        <v>4.9638000000000002E-2</v>
      </c>
      <c r="X221">
        <v>1.2399E-2</v>
      </c>
    </row>
    <row r="222" spans="1:24">
      <c r="A222">
        <v>620</v>
      </c>
      <c r="B222">
        <v>2.9224600000000001</v>
      </c>
      <c r="C222">
        <v>5.5453000000000002E-2</v>
      </c>
      <c r="D222">
        <v>1.2076E-2</v>
      </c>
      <c r="G222">
        <v>1.8116429999999999</v>
      </c>
      <c r="H222">
        <f t="shared" si="11"/>
        <v>620</v>
      </c>
      <c r="I222">
        <v>42.22</v>
      </c>
      <c r="J222">
        <v>0.45500000000000002</v>
      </c>
      <c r="K222">
        <f t="shared" si="9"/>
        <v>0.76487567459999994</v>
      </c>
      <c r="L222">
        <f t="shared" si="10"/>
        <v>8.2429756499999996E-3</v>
      </c>
      <c r="U222">
        <v>620</v>
      </c>
      <c r="V222">
        <v>9.1274999999999995E-2</v>
      </c>
      <c r="W222">
        <v>5.5453000000000002E-2</v>
      </c>
      <c r="X222">
        <v>1.2076E-2</v>
      </c>
    </row>
    <row r="223" spans="1:24">
      <c r="A223">
        <v>621</v>
      </c>
      <c r="B223">
        <v>2.8797069999999998</v>
      </c>
      <c r="C223">
        <v>6.1575999999999999E-2</v>
      </c>
      <c r="D223">
        <v>1.1705E-2</v>
      </c>
      <c r="G223">
        <v>1.78565</v>
      </c>
      <c r="H223">
        <f t="shared" si="11"/>
        <v>621</v>
      </c>
      <c r="I223">
        <f>((H223-H222)*(I227-I222)/(H227-H222))+I222</f>
        <v>43.670999999999999</v>
      </c>
      <c r="J223">
        <f>((H223-H222)*(J227-J222)/(H227-H222))+J222</f>
        <v>0.45040000000000002</v>
      </c>
      <c r="K223">
        <f t="shared" si="9"/>
        <v>0.77981121149999988</v>
      </c>
      <c r="L223">
        <f t="shared" si="10"/>
        <v>8.0425675999999998E-3</v>
      </c>
      <c r="U223">
        <v>621</v>
      </c>
      <c r="V223">
        <v>9.0122999999999995E-2</v>
      </c>
      <c r="W223">
        <v>6.1575999999999999E-2</v>
      </c>
      <c r="X223">
        <v>1.1705E-2</v>
      </c>
    </row>
    <row r="224" spans="1:24">
      <c r="A224">
        <v>622</v>
      </c>
      <c r="B224">
        <v>2.8368000000000002</v>
      </c>
      <c r="C224">
        <v>6.8439E-2</v>
      </c>
      <c r="D224">
        <v>1.1280999999999999E-2</v>
      </c>
      <c r="G224">
        <v>1.760054</v>
      </c>
      <c r="H224">
        <f t="shared" si="11"/>
        <v>622</v>
      </c>
      <c r="I224">
        <f>((H224-H222)*(I227-I222)/(H227-H222))+I222</f>
        <v>45.122</v>
      </c>
      <c r="J224">
        <f>((H224-H222)*(J227-J222)/(H227-H222))+J222</f>
        <v>0.44580000000000003</v>
      </c>
      <c r="K224">
        <f t="shared" si="9"/>
        <v>0.79417156587999993</v>
      </c>
      <c r="L224">
        <f t="shared" si="10"/>
        <v>7.8463207320000009E-3</v>
      </c>
      <c r="U224">
        <v>622</v>
      </c>
      <c r="V224">
        <v>8.8994000000000004E-2</v>
      </c>
      <c r="W224">
        <v>6.8439E-2</v>
      </c>
      <c r="X224">
        <v>1.1280999999999999E-2</v>
      </c>
    </row>
    <row r="225" spans="1:24">
      <c r="A225">
        <v>623</v>
      </c>
      <c r="B225">
        <v>2.7932269999999999</v>
      </c>
      <c r="C225">
        <v>7.6159000000000004E-2</v>
      </c>
      <c r="D225">
        <v>1.1128000000000001E-2</v>
      </c>
      <c r="G225">
        <v>1.7344919999999999</v>
      </c>
      <c r="H225">
        <f t="shared" si="11"/>
        <v>623</v>
      </c>
      <c r="I225">
        <f>((H225-H222)*(I227-I222)/(H227-H222))+I222</f>
        <v>46.573</v>
      </c>
      <c r="J225">
        <f>((H225-H222)*(J227-J222)/(H227-H222))+J222</f>
        <v>0.44119999999999998</v>
      </c>
      <c r="K225">
        <f t="shared" si="9"/>
        <v>0.80780495915999995</v>
      </c>
      <c r="L225">
        <f t="shared" si="10"/>
        <v>7.6525787039999991E-3</v>
      </c>
      <c r="U225">
        <v>623</v>
      </c>
      <c r="V225">
        <v>8.7873000000000007E-2</v>
      </c>
      <c r="W225">
        <v>7.6159000000000004E-2</v>
      </c>
      <c r="X225">
        <v>1.1128000000000001E-2</v>
      </c>
    </row>
    <row r="226" spans="1:24">
      <c r="A226">
        <v>624</v>
      </c>
      <c r="B226">
        <v>2.7490579999999998</v>
      </c>
      <c r="C226">
        <v>8.4624000000000005E-2</v>
      </c>
      <c r="D226">
        <v>1.1207999999999999E-2</v>
      </c>
      <c r="G226">
        <v>1.7089490000000001</v>
      </c>
      <c r="H226">
        <f t="shared" si="11"/>
        <v>624</v>
      </c>
      <c r="I226">
        <f>((H226-H222)*(I227-I222)/(H227-H222))+I222</f>
        <v>48.024000000000001</v>
      </c>
      <c r="J226">
        <f>((H226-H222)*(J227-J222)/(H227-H222))+J222</f>
        <v>0.43659999999999999</v>
      </c>
      <c r="K226">
        <f t="shared" si="9"/>
        <v>0.82070566776000009</v>
      </c>
      <c r="L226">
        <f t="shared" si="10"/>
        <v>7.4612713340000006E-3</v>
      </c>
      <c r="U226">
        <v>624</v>
      </c>
      <c r="V226">
        <v>8.6759000000000003E-2</v>
      </c>
      <c r="W226">
        <v>8.4624000000000005E-2</v>
      </c>
      <c r="X226">
        <v>1.1207999999999999E-2</v>
      </c>
    </row>
    <row r="227" spans="1:24">
      <c r="A227">
        <v>625</v>
      </c>
      <c r="B227">
        <v>2.70608</v>
      </c>
      <c r="C227">
        <v>9.4381999999999994E-2</v>
      </c>
      <c r="D227">
        <v>1.0808999999999999E-2</v>
      </c>
      <c r="G227">
        <v>1.683003</v>
      </c>
      <c r="H227">
        <f t="shared" si="11"/>
        <v>625</v>
      </c>
      <c r="I227">
        <v>49.475000000000001</v>
      </c>
      <c r="J227">
        <v>0.432</v>
      </c>
      <c r="K227">
        <f t="shared" si="9"/>
        <v>0.83266573425000001</v>
      </c>
      <c r="L227">
        <f t="shared" si="10"/>
        <v>7.27057296E-3</v>
      </c>
      <c r="U227">
        <v>625</v>
      </c>
      <c r="V227">
        <v>8.5614999999999997E-2</v>
      </c>
      <c r="W227">
        <v>9.4381999999999994E-2</v>
      </c>
      <c r="X227">
        <v>1.0808999999999999E-2</v>
      </c>
    </row>
    <row r="228" spans="1:24">
      <c r="A228">
        <v>626</v>
      </c>
      <c r="B228">
        <v>2.6630880000000001</v>
      </c>
      <c r="C228">
        <v>0.104671</v>
      </c>
      <c r="D228">
        <v>1.0376E-2</v>
      </c>
      <c r="G228">
        <v>1.6573009999999999</v>
      </c>
      <c r="H228">
        <f t="shared" si="11"/>
        <v>626</v>
      </c>
      <c r="I228">
        <f>((H228-H227)*(I232-I227)/(H232-H227))+I227</f>
        <v>50.691200000000002</v>
      </c>
      <c r="J228">
        <f>((H228-H227)*(J232-J227)/(H232-H227))+J227</f>
        <v>0.435</v>
      </c>
      <c r="K228">
        <f t="shared" si="9"/>
        <v>0.84010576451199992</v>
      </c>
      <c r="L228">
        <f t="shared" si="10"/>
        <v>7.2092593499999994E-3</v>
      </c>
      <c r="U228">
        <v>626</v>
      </c>
      <c r="V228">
        <v>8.4473000000000006E-2</v>
      </c>
      <c r="W228">
        <v>0.104671</v>
      </c>
      <c r="X228">
        <v>1.0376E-2</v>
      </c>
    </row>
    <row r="229" spans="1:24">
      <c r="A229">
        <v>627</v>
      </c>
      <c r="B229">
        <v>2.619183</v>
      </c>
      <c r="C229">
        <v>0.116554</v>
      </c>
      <c r="D229">
        <v>1.031E-2</v>
      </c>
      <c r="G229">
        <v>1.633939</v>
      </c>
      <c r="H229">
        <f t="shared" si="11"/>
        <v>627</v>
      </c>
      <c r="I229">
        <f>((H229-H227)*(I232-I227)/(H232-H227))+I227</f>
        <v>51.907400000000003</v>
      </c>
      <c r="J229">
        <f>((H229-H227)*(J232-J227)/(H232-H227))+J227</f>
        <v>0.438</v>
      </c>
      <c r="K229">
        <f t="shared" si="9"/>
        <v>0.84813525248599997</v>
      </c>
      <c r="L229">
        <f t="shared" si="10"/>
        <v>7.1566528200000005E-3</v>
      </c>
      <c r="U229">
        <v>627</v>
      </c>
      <c r="V229">
        <v>8.3394999999999997E-2</v>
      </c>
      <c r="W229">
        <v>0.116554</v>
      </c>
      <c r="X229">
        <v>1.031E-2</v>
      </c>
    </row>
    <row r="230" spans="1:24">
      <c r="A230">
        <v>628</v>
      </c>
      <c r="B230">
        <v>2.5763259999999999</v>
      </c>
      <c r="C230">
        <v>0.12941</v>
      </c>
      <c r="D230">
        <v>1.0357E-2</v>
      </c>
      <c r="G230">
        <v>1.610279</v>
      </c>
      <c r="H230">
        <f t="shared" si="11"/>
        <v>628</v>
      </c>
      <c r="I230">
        <f>((H230-H227)*(I232-I227)/(H232-H227))+I227</f>
        <v>53.123599999999996</v>
      </c>
      <c r="J230">
        <f>((H230-H227)*(J232-J227)/(H232-H227))+J227</f>
        <v>0.441</v>
      </c>
      <c r="K230">
        <f t="shared" si="9"/>
        <v>0.85543817484399998</v>
      </c>
      <c r="L230">
        <f t="shared" si="10"/>
        <v>7.1013303900000005E-3</v>
      </c>
      <c r="U230">
        <v>628</v>
      </c>
      <c r="V230">
        <v>8.2319000000000003E-2</v>
      </c>
      <c r="W230">
        <v>0.12941</v>
      </c>
      <c r="X230">
        <v>1.0357E-2</v>
      </c>
    </row>
    <row r="231" spans="1:24">
      <c r="A231">
        <v>629</v>
      </c>
      <c r="B231">
        <v>2.5348229999999998</v>
      </c>
      <c r="C231">
        <v>0.143479</v>
      </c>
      <c r="D231">
        <v>1.0543E-2</v>
      </c>
      <c r="G231">
        <v>1.586266</v>
      </c>
      <c r="H231">
        <f t="shared" si="11"/>
        <v>629</v>
      </c>
      <c r="I231">
        <f>((H231-H227)*(I232-I227)/(H232-H227))+I227</f>
        <v>54.339799999999997</v>
      </c>
      <c r="J231">
        <f>((H231-H227)*(J232-J227)/(H232-H227))+J227</f>
        <v>0.44400000000000001</v>
      </c>
      <c r="K231">
        <f t="shared" si="9"/>
        <v>0.86197377186799995</v>
      </c>
      <c r="L231">
        <f t="shared" si="10"/>
        <v>7.0430210400000007E-3</v>
      </c>
      <c r="U231">
        <v>629</v>
      </c>
      <c r="V231">
        <v>8.1247E-2</v>
      </c>
      <c r="W231">
        <v>0.143479</v>
      </c>
      <c r="X231">
        <v>1.0543E-2</v>
      </c>
    </row>
    <row r="232" spans="1:24">
      <c r="A232">
        <v>630</v>
      </c>
      <c r="B232">
        <v>2.4926870000000001</v>
      </c>
      <c r="C232">
        <v>0.159608</v>
      </c>
      <c r="D232">
        <v>1.0260999999999999E-2</v>
      </c>
      <c r="G232">
        <v>1.5609120000000001</v>
      </c>
      <c r="H232">
        <f t="shared" si="11"/>
        <v>630</v>
      </c>
      <c r="I232">
        <v>55.555999999999997</v>
      </c>
      <c r="J232">
        <v>0.44700000000000001</v>
      </c>
      <c r="K232">
        <f t="shared" si="9"/>
        <v>0.86718027072000003</v>
      </c>
      <c r="L232">
        <f t="shared" si="10"/>
        <v>6.977276640000001E-3</v>
      </c>
      <c r="U232">
        <v>630</v>
      </c>
      <c r="V232">
        <v>8.0103999999999995E-2</v>
      </c>
      <c r="W232">
        <v>0.159608</v>
      </c>
      <c r="X232">
        <v>1.0260999999999999E-2</v>
      </c>
    </row>
    <row r="233" spans="1:24">
      <c r="A233">
        <v>631</v>
      </c>
      <c r="B233">
        <v>2.450434</v>
      </c>
      <c r="C233">
        <v>0.176625</v>
      </c>
      <c r="D233">
        <v>9.8469999999999999E-3</v>
      </c>
      <c r="G233">
        <v>1.5351859999999999</v>
      </c>
      <c r="H233">
        <f t="shared" si="11"/>
        <v>631</v>
      </c>
      <c r="I233">
        <f>((H233-H232)*(I237-I232)/(H237-H232))+I232</f>
        <v>56.397999999999996</v>
      </c>
      <c r="J233">
        <f>((H233-H232)*(J237-J232)/(H237-H232))+J232</f>
        <v>0.45579999999999998</v>
      </c>
      <c r="K233">
        <f t="shared" si="9"/>
        <v>0.86581420028</v>
      </c>
      <c r="L233">
        <f t="shared" si="10"/>
        <v>6.9973777880000003E-3</v>
      </c>
      <c r="U233">
        <v>631</v>
      </c>
      <c r="V233">
        <v>7.8945000000000001E-2</v>
      </c>
      <c r="W233">
        <v>0.176625</v>
      </c>
      <c r="X233">
        <v>9.8469999999999999E-3</v>
      </c>
    </row>
    <row r="234" spans="1:24">
      <c r="A234">
        <v>632</v>
      </c>
      <c r="B234">
        <v>2.4110369999999999</v>
      </c>
      <c r="C234">
        <v>0.19634399999999999</v>
      </c>
      <c r="D234">
        <v>9.8209999999999999E-3</v>
      </c>
      <c r="G234">
        <v>1.5114620000000001</v>
      </c>
      <c r="H234">
        <f t="shared" si="11"/>
        <v>632</v>
      </c>
      <c r="I234">
        <f>((H234-H232)*(I237-I232)/(H237-H232))+I232</f>
        <v>57.239999999999995</v>
      </c>
      <c r="J234">
        <f>((H234-H232)*(J237-J232)/(H237-H232))+J232</f>
        <v>0.46460000000000001</v>
      </c>
      <c r="K234">
        <f t="shared" si="9"/>
        <v>0.86516084879999999</v>
      </c>
      <c r="L234">
        <f t="shared" si="10"/>
        <v>7.0222524520000005E-3</v>
      </c>
      <c r="U234">
        <v>632</v>
      </c>
      <c r="V234">
        <v>7.7922000000000005E-2</v>
      </c>
      <c r="W234">
        <v>0.19634399999999999</v>
      </c>
      <c r="X234">
        <v>9.8209999999999999E-3</v>
      </c>
    </row>
    <row r="235" spans="1:24">
      <c r="A235">
        <v>633</v>
      </c>
      <c r="B235">
        <v>2.3704740000000002</v>
      </c>
      <c r="C235">
        <v>0.21737000000000001</v>
      </c>
      <c r="D235">
        <v>9.6430000000000005E-3</v>
      </c>
      <c r="G235">
        <v>1.4873510000000001</v>
      </c>
      <c r="H235">
        <f t="shared" si="11"/>
        <v>633</v>
      </c>
      <c r="I235">
        <f>((H235-H232)*(I237-I232)/(H237-H232))+I232</f>
        <v>58.082000000000001</v>
      </c>
      <c r="J235">
        <f>((H235-H232)*(J237-J232)/(H237-H232))+J232</f>
        <v>0.47339999999999999</v>
      </c>
      <c r="K235">
        <f t="shared" si="9"/>
        <v>0.86388320782000005</v>
      </c>
      <c r="L235">
        <f t="shared" si="10"/>
        <v>7.0411196340000003E-3</v>
      </c>
      <c r="U235">
        <v>633</v>
      </c>
      <c r="V235">
        <v>7.6895000000000005E-2</v>
      </c>
      <c r="W235">
        <v>0.21737000000000001</v>
      </c>
      <c r="X235">
        <v>9.6430000000000005E-3</v>
      </c>
    </row>
    <row r="236" spans="1:24">
      <c r="A236">
        <v>634</v>
      </c>
      <c r="B236">
        <v>2.3280189999999998</v>
      </c>
      <c r="C236">
        <v>0.24057999999999999</v>
      </c>
      <c r="D236">
        <v>9.2069999999999999E-3</v>
      </c>
      <c r="G236">
        <v>1.4626399999999999</v>
      </c>
      <c r="H236">
        <f t="shared" si="11"/>
        <v>634</v>
      </c>
      <c r="I236">
        <f>((H236-H232)*(I237-I232)/(H237-H232))+I232</f>
        <v>58.923999999999999</v>
      </c>
      <c r="J236">
        <f>((H236-H232)*(J237-J232)/(H237-H232))+J232</f>
        <v>0.48220000000000002</v>
      </c>
      <c r="K236">
        <f t="shared" si="9"/>
        <v>0.86184599359999992</v>
      </c>
      <c r="L236">
        <f t="shared" si="10"/>
        <v>7.0528500800000008E-3</v>
      </c>
      <c r="U236">
        <v>634</v>
      </c>
      <c r="V236">
        <v>7.5861999999999999E-2</v>
      </c>
      <c r="W236">
        <v>0.24057999999999999</v>
      </c>
      <c r="X236">
        <v>9.2069999999999999E-3</v>
      </c>
    </row>
    <row r="237" spans="1:24">
      <c r="A237">
        <v>635</v>
      </c>
      <c r="B237">
        <v>2.2885450000000001</v>
      </c>
      <c r="C237">
        <v>0.26615800000000001</v>
      </c>
      <c r="D237">
        <v>9.2999999999999992E-3</v>
      </c>
      <c r="G237">
        <v>1.4400329999999999</v>
      </c>
      <c r="H237">
        <f t="shared" si="11"/>
        <v>635</v>
      </c>
      <c r="I237">
        <v>59.765999999999998</v>
      </c>
      <c r="J237">
        <v>0.49099999999999999</v>
      </c>
      <c r="K237">
        <f t="shared" si="9"/>
        <v>0.86065012277999997</v>
      </c>
      <c r="L237">
        <f t="shared" si="10"/>
        <v>7.0705620299999997E-3</v>
      </c>
      <c r="U237">
        <v>635</v>
      </c>
      <c r="V237">
        <v>7.4819999999999998E-2</v>
      </c>
      <c r="W237">
        <v>0.26615800000000001</v>
      </c>
      <c r="X237">
        <v>9.2999999999999992E-3</v>
      </c>
    </row>
    <row r="238" spans="1:24">
      <c r="A238">
        <v>636</v>
      </c>
      <c r="B238">
        <v>2.2503869999999999</v>
      </c>
      <c r="C238">
        <v>0.292883</v>
      </c>
      <c r="D238">
        <v>9.639E-3</v>
      </c>
      <c r="G238">
        <v>1.418366</v>
      </c>
      <c r="H238">
        <f t="shared" si="11"/>
        <v>636</v>
      </c>
      <c r="I238">
        <f>((H238-H237)*(I242-I237)/(H242-H237))+I237</f>
        <v>60.326000000000001</v>
      </c>
      <c r="J238">
        <f>((H238-H237)*(J242-J237)/(H242-H237))+J237</f>
        <v>0.50339999999999996</v>
      </c>
      <c r="K238">
        <f t="shared" si="9"/>
        <v>0.85564347316</v>
      </c>
      <c r="L238">
        <f t="shared" si="10"/>
        <v>7.1400544439999989E-3</v>
      </c>
      <c r="U238">
        <v>636</v>
      </c>
      <c r="V238">
        <v>7.3773000000000005E-2</v>
      </c>
      <c r="W238">
        <v>0.292883</v>
      </c>
      <c r="X238">
        <v>9.639E-3</v>
      </c>
    </row>
    <row r="239" spans="1:24">
      <c r="A239">
        <v>637</v>
      </c>
      <c r="B239">
        <v>2.211881</v>
      </c>
      <c r="C239">
        <v>0.32368599999999997</v>
      </c>
      <c r="D239">
        <v>9.8019999999999999E-3</v>
      </c>
      <c r="G239">
        <v>1.396034</v>
      </c>
      <c r="H239">
        <f t="shared" si="11"/>
        <v>637</v>
      </c>
      <c r="I239">
        <f>((H239-H237)*(I242-I237)/(H242-H237))+I237</f>
        <v>60.886000000000003</v>
      </c>
      <c r="J239">
        <f>((H239-H237)*(J242-J237)/(H242-H237))+J237</f>
        <v>0.51580000000000004</v>
      </c>
      <c r="K239">
        <f t="shared" si="9"/>
        <v>0.84998926124000007</v>
      </c>
      <c r="L239">
        <f t="shared" si="10"/>
        <v>7.2007433720000001E-3</v>
      </c>
      <c r="U239">
        <v>637</v>
      </c>
      <c r="V239">
        <v>7.2702000000000003E-2</v>
      </c>
      <c r="W239">
        <v>0.32368599999999997</v>
      </c>
      <c r="X239">
        <v>9.8019999999999999E-3</v>
      </c>
    </row>
    <row r="240" spans="1:24">
      <c r="A240">
        <v>638</v>
      </c>
      <c r="B240">
        <v>2.172949</v>
      </c>
      <c r="C240">
        <v>0.35600999999999999</v>
      </c>
      <c r="D240">
        <v>9.7680000000000006E-3</v>
      </c>
      <c r="G240">
        <v>1.373151</v>
      </c>
      <c r="H240">
        <f t="shared" si="11"/>
        <v>638</v>
      </c>
      <c r="I240">
        <f>((H240-H237)*(I242-I237)/(H242-H237))+I237</f>
        <v>61.445999999999998</v>
      </c>
      <c r="J240">
        <f>((H240-H237)*(J242-J237)/(H242-H237))+J237</f>
        <v>0.5282</v>
      </c>
      <c r="K240">
        <f t="shared" si="9"/>
        <v>0.84374636345999998</v>
      </c>
      <c r="L240">
        <f t="shared" si="10"/>
        <v>7.2529835819999996E-3</v>
      </c>
      <c r="U240">
        <v>638</v>
      </c>
      <c r="V240">
        <v>7.1623999999999993E-2</v>
      </c>
      <c r="W240">
        <v>0.35600999999999999</v>
      </c>
      <c r="X240">
        <v>9.7680000000000006E-3</v>
      </c>
    </row>
    <row r="241" spans="1:24">
      <c r="A241">
        <v>639</v>
      </c>
      <c r="B241">
        <v>2.1332499999999999</v>
      </c>
      <c r="C241">
        <v>0.39152399999999998</v>
      </c>
      <c r="D241">
        <v>9.3050000000000008E-3</v>
      </c>
      <c r="G241">
        <v>1.3491569999999999</v>
      </c>
      <c r="H241">
        <f t="shared" si="11"/>
        <v>639</v>
      </c>
      <c r="I241">
        <f>((H241-H237)*(I242-I237)/(H242-H237))+I237</f>
        <v>62.006</v>
      </c>
      <c r="J241">
        <f>((H241-H237)*(J242-J237)/(H242-H237))+J237</f>
        <v>0.54060000000000008</v>
      </c>
      <c r="K241">
        <f t="shared" si="9"/>
        <v>0.83655828941999999</v>
      </c>
      <c r="L241">
        <f t="shared" si="10"/>
        <v>7.2935427420000006E-3</v>
      </c>
      <c r="U241">
        <v>639</v>
      </c>
      <c r="V241">
        <v>7.0536000000000001E-2</v>
      </c>
      <c r="W241">
        <v>0.39152399999999998</v>
      </c>
      <c r="X241">
        <v>9.3050000000000008E-3</v>
      </c>
    </row>
    <row r="242" spans="1:24">
      <c r="A242">
        <v>640</v>
      </c>
      <c r="B242">
        <v>2.0938089999999998</v>
      </c>
      <c r="C242">
        <v>0.430699</v>
      </c>
      <c r="D242">
        <v>9.3030000000000005E-3</v>
      </c>
      <c r="G242">
        <v>1.325312</v>
      </c>
      <c r="H242">
        <f t="shared" si="11"/>
        <v>640</v>
      </c>
      <c r="I242">
        <v>62.566000000000003</v>
      </c>
      <c r="J242">
        <v>0.55300000000000005</v>
      </c>
      <c r="K242">
        <f t="shared" si="9"/>
        <v>0.82919470592000011</v>
      </c>
      <c r="L242">
        <f t="shared" si="10"/>
        <v>7.3289753600000009E-3</v>
      </c>
      <c r="U242">
        <v>640</v>
      </c>
      <c r="V242">
        <v>6.9506999999999999E-2</v>
      </c>
      <c r="W242">
        <v>0.430699</v>
      </c>
      <c r="X242">
        <v>9.3030000000000005E-3</v>
      </c>
    </row>
    <row r="243" spans="1:24">
      <c r="A243">
        <v>641</v>
      </c>
      <c r="B243">
        <v>2.0544609999999999</v>
      </c>
      <c r="C243">
        <v>0.472051</v>
      </c>
      <c r="D243">
        <v>9.5689999999999994E-3</v>
      </c>
      <c r="G243">
        <v>1.301517</v>
      </c>
      <c r="H243">
        <f t="shared" si="11"/>
        <v>641</v>
      </c>
      <c r="I243">
        <f>((H243-H242)*(I247-I242)/(H247-H242))+I242</f>
        <v>62.989800000000002</v>
      </c>
      <c r="J243">
        <f>((H243-H242)*(J247-J242)/(H247-H242))+J242</f>
        <v>0.56380000000000008</v>
      </c>
      <c r="K243">
        <f t="shared" si="9"/>
        <v>0.81982295526600013</v>
      </c>
      <c r="L243">
        <f t="shared" si="10"/>
        <v>7.337952846000001E-3</v>
      </c>
      <c r="U243">
        <v>641</v>
      </c>
      <c r="V243">
        <v>6.8513000000000004E-2</v>
      </c>
      <c r="W243">
        <v>0.472051</v>
      </c>
      <c r="X243">
        <v>9.5689999999999994E-3</v>
      </c>
    </row>
    <row r="244" spans="1:24">
      <c r="A244">
        <v>642</v>
      </c>
      <c r="B244">
        <v>2.0157069999999999</v>
      </c>
      <c r="C244">
        <v>0.51918500000000001</v>
      </c>
      <c r="D244">
        <v>9.5770000000000004E-3</v>
      </c>
      <c r="G244">
        <v>1.2789140000000001</v>
      </c>
      <c r="H244">
        <f t="shared" si="11"/>
        <v>642</v>
      </c>
      <c r="I244">
        <f>((H244-H242)*(I247-I242)/(H247-H242))+I242</f>
        <v>63.413600000000002</v>
      </c>
      <c r="J244">
        <f>((H244-H242)*(J247-J242)/(H247-H242))+J242</f>
        <v>0.5746</v>
      </c>
      <c r="K244">
        <f t="shared" si="9"/>
        <v>0.81100540830400003</v>
      </c>
      <c r="L244">
        <f t="shared" si="10"/>
        <v>7.3486398440000015E-3</v>
      </c>
      <c r="U244">
        <v>642</v>
      </c>
      <c r="V244">
        <v>6.7525000000000002E-2</v>
      </c>
      <c r="W244">
        <v>0.51918500000000001</v>
      </c>
      <c r="X244">
        <v>9.5770000000000004E-3</v>
      </c>
    </row>
    <row r="245" spans="1:24">
      <c r="A245">
        <v>643</v>
      </c>
      <c r="B245">
        <v>1.977071</v>
      </c>
      <c r="C245">
        <v>0.56865399999999999</v>
      </c>
      <c r="D245">
        <v>9.4009999999999996E-3</v>
      </c>
      <c r="G245">
        <v>1.256419</v>
      </c>
      <c r="H245">
        <f t="shared" si="11"/>
        <v>643</v>
      </c>
      <c r="I245">
        <f>((H245-H242)*(I247-I242)/(H247-H242))+I242</f>
        <v>63.837400000000002</v>
      </c>
      <c r="J245">
        <f>((H245-H242)*(J247-J242)/(H247-H242))+J242</f>
        <v>0.58540000000000003</v>
      </c>
      <c r="K245">
        <f t="shared" si="9"/>
        <v>0.802065222706</v>
      </c>
      <c r="L245">
        <f t="shared" si="10"/>
        <v>7.3550768259999996E-3</v>
      </c>
      <c r="U245">
        <v>643</v>
      </c>
      <c r="V245">
        <v>6.6531999999999994E-2</v>
      </c>
      <c r="W245">
        <v>0.56865399999999999</v>
      </c>
      <c r="X245">
        <v>9.4009999999999996E-3</v>
      </c>
    </row>
    <row r="246" spans="1:24">
      <c r="A246">
        <v>644</v>
      </c>
      <c r="B246">
        <v>1.938863</v>
      </c>
      <c r="C246">
        <v>0.623278</v>
      </c>
      <c r="D246">
        <v>8.7779999999999993E-3</v>
      </c>
      <c r="G246">
        <v>1.2341740000000001</v>
      </c>
      <c r="H246">
        <f t="shared" si="11"/>
        <v>644</v>
      </c>
      <c r="I246">
        <f>((H246-H242)*(I247-I242)/(H247-H242))+I242</f>
        <v>64.261200000000002</v>
      </c>
      <c r="J246">
        <f>((H246-H242)*(J247-J242)/(H247-H242))+J242</f>
        <v>0.59619999999999995</v>
      </c>
      <c r="K246">
        <f t="shared" si="9"/>
        <v>0.79309502248800012</v>
      </c>
      <c r="L246">
        <f t="shared" si="10"/>
        <v>7.3581453880000001E-3</v>
      </c>
      <c r="U246">
        <v>644</v>
      </c>
      <c r="V246">
        <v>6.5532000000000007E-2</v>
      </c>
      <c r="W246">
        <v>0.623278</v>
      </c>
      <c r="X246">
        <v>8.7779999999999993E-3</v>
      </c>
    </row>
    <row r="247" spans="1:24">
      <c r="A247">
        <v>645</v>
      </c>
      <c r="B247">
        <v>1.9012789999999999</v>
      </c>
      <c r="C247">
        <v>0.68215199999999998</v>
      </c>
      <c r="D247">
        <v>8.8149999999999999E-3</v>
      </c>
      <c r="G247">
        <v>1.2119409999999999</v>
      </c>
      <c r="H247">
        <f t="shared" si="11"/>
        <v>645</v>
      </c>
      <c r="I247">
        <v>64.685000000000002</v>
      </c>
      <c r="J247">
        <v>0.60699999999999998</v>
      </c>
      <c r="K247">
        <f t="shared" si="9"/>
        <v>0.78394403584999994</v>
      </c>
      <c r="L247">
        <f t="shared" si="10"/>
        <v>7.3564818699999989E-3</v>
      </c>
      <c r="U247">
        <v>645</v>
      </c>
      <c r="V247">
        <v>6.4560000000000006E-2</v>
      </c>
      <c r="W247">
        <v>0.68215199999999998</v>
      </c>
      <c r="X247">
        <v>8.8149999999999999E-3</v>
      </c>
    </row>
    <row r="248" spans="1:24">
      <c r="A248">
        <v>646</v>
      </c>
      <c r="B248">
        <v>1.8640639999999999</v>
      </c>
      <c r="C248">
        <v>0.74389499999999997</v>
      </c>
      <c r="D248">
        <v>9.2870000000000001E-3</v>
      </c>
      <c r="G248">
        <v>1.1896899999999999</v>
      </c>
      <c r="H248">
        <f t="shared" si="11"/>
        <v>646</v>
      </c>
      <c r="I248">
        <f>((H248-H247)*(I252-I247)/(H252-H247))+I247</f>
        <v>65.022199999999998</v>
      </c>
      <c r="J248">
        <f>((H248-H247)*(J252-J247)/(H252-H247))+J247</f>
        <v>0.60860000000000003</v>
      </c>
      <c r="K248">
        <f t="shared" si="9"/>
        <v>0.77356261117999991</v>
      </c>
      <c r="L248">
        <f t="shared" si="10"/>
        <v>7.2404533399999995E-3</v>
      </c>
      <c r="U248">
        <v>646</v>
      </c>
      <c r="V248">
        <v>6.3606999999999997E-2</v>
      </c>
      <c r="W248">
        <v>0.74389499999999997</v>
      </c>
      <c r="X248">
        <v>9.2870000000000001E-3</v>
      </c>
    </row>
    <row r="249" spans="1:24">
      <c r="A249">
        <v>647</v>
      </c>
      <c r="B249">
        <v>1.8279890000000001</v>
      </c>
      <c r="C249">
        <v>0.81114699999999995</v>
      </c>
      <c r="D249">
        <v>9.2200000000000008E-3</v>
      </c>
      <c r="G249">
        <v>1.1694389999999999</v>
      </c>
      <c r="H249">
        <f t="shared" si="11"/>
        <v>647</v>
      </c>
      <c r="I249">
        <f>((H249-H247)*(I252-I247)/(H252-H247))+I247</f>
        <v>65.359399999999994</v>
      </c>
      <c r="J249">
        <f>((H249-H247)*(J252-J247)/(H252-H247))+J247</f>
        <v>0.61019999999999996</v>
      </c>
      <c r="K249">
        <f t="shared" si="9"/>
        <v>0.76433831376599981</v>
      </c>
      <c r="L249">
        <f t="shared" si="10"/>
        <v>7.1359167779999986E-3</v>
      </c>
      <c r="U249">
        <v>647</v>
      </c>
      <c r="V249">
        <v>6.2589000000000006E-2</v>
      </c>
      <c r="W249">
        <v>0.81114699999999995</v>
      </c>
      <c r="X249">
        <v>9.2200000000000008E-3</v>
      </c>
    </row>
    <row r="250" spans="1:24">
      <c r="A250">
        <v>648</v>
      </c>
      <c r="B250">
        <v>1.791903</v>
      </c>
      <c r="C250">
        <v>0.879552</v>
      </c>
      <c r="D250">
        <v>9.0539999999999995E-3</v>
      </c>
      <c r="G250">
        <v>1.148579</v>
      </c>
      <c r="H250">
        <f t="shared" si="11"/>
        <v>648</v>
      </c>
      <c r="I250">
        <f>((H250-H247)*(I252-I247)/(H252-H247))+I247</f>
        <v>65.696600000000004</v>
      </c>
      <c r="J250">
        <f>((H250-H247)*(J252-J247)/(H252-H247))+J247</f>
        <v>0.61180000000000001</v>
      </c>
      <c r="K250">
        <f t="shared" si="9"/>
        <v>0.75457735131399994</v>
      </c>
      <c r="L250">
        <f t="shared" si="10"/>
        <v>7.0270063220000002E-3</v>
      </c>
      <c r="U250">
        <v>648</v>
      </c>
      <c r="V250">
        <v>6.1572000000000002E-2</v>
      </c>
      <c r="W250">
        <v>0.879552</v>
      </c>
      <c r="X250">
        <v>9.0539999999999995E-3</v>
      </c>
    </row>
    <row r="251" spans="1:24">
      <c r="A251">
        <v>649</v>
      </c>
      <c r="B251">
        <v>1.7557370000000001</v>
      </c>
      <c r="C251">
        <v>0.94973700000000005</v>
      </c>
      <c r="D251">
        <v>8.7200000000000003E-3</v>
      </c>
      <c r="G251">
        <v>1.125664</v>
      </c>
      <c r="H251">
        <f t="shared" si="11"/>
        <v>649</v>
      </c>
      <c r="I251">
        <f>((H251-H247)*(I252-I247)/(H252-H247))+I247</f>
        <v>66.033799999999999</v>
      </c>
      <c r="J251">
        <f>((H251-H247)*(J252-J247)/(H252-H247))+J247</f>
        <v>0.61339999999999995</v>
      </c>
      <c r="K251">
        <f t="shared" si="9"/>
        <v>0.74331871443200004</v>
      </c>
      <c r="L251">
        <f t="shared" si="10"/>
        <v>6.9048229759999993E-3</v>
      </c>
      <c r="U251">
        <v>649</v>
      </c>
      <c r="V251">
        <v>6.0579000000000001E-2</v>
      </c>
      <c r="W251">
        <v>0.94973700000000005</v>
      </c>
      <c r="X251">
        <v>8.7200000000000003E-3</v>
      </c>
    </row>
    <row r="252" spans="1:24">
      <c r="A252">
        <v>650</v>
      </c>
      <c r="B252">
        <v>1.7208410000000001</v>
      </c>
      <c r="C252">
        <v>1.0188969999999999</v>
      </c>
      <c r="D252">
        <v>8.763E-3</v>
      </c>
      <c r="G252">
        <v>1.104833</v>
      </c>
      <c r="H252">
        <f t="shared" si="11"/>
        <v>650</v>
      </c>
      <c r="I252">
        <v>66.370999999999995</v>
      </c>
      <c r="J252">
        <v>0.61499999999999999</v>
      </c>
      <c r="K252">
        <f t="shared" si="9"/>
        <v>0.73328871042999988</v>
      </c>
      <c r="L252">
        <f t="shared" si="10"/>
        <v>6.7947229499999992E-3</v>
      </c>
      <c r="U252">
        <v>650</v>
      </c>
      <c r="V252">
        <v>5.9596000000000003E-2</v>
      </c>
      <c r="W252">
        <v>1.0188969999999999</v>
      </c>
      <c r="X252">
        <v>8.763E-3</v>
      </c>
    </row>
    <row r="253" spans="1:24">
      <c r="A253">
        <v>651</v>
      </c>
      <c r="B253">
        <v>1.6867920000000001</v>
      </c>
      <c r="C253">
        <v>1.0874109999999999</v>
      </c>
      <c r="D253">
        <v>9.0679999999999997E-3</v>
      </c>
      <c r="G253">
        <v>1.0854250000000001</v>
      </c>
      <c r="H253">
        <f t="shared" si="11"/>
        <v>651</v>
      </c>
      <c r="I253">
        <f>((H253-H252)*(I257-I252)/(H257-H252))+I252</f>
        <v>66.67519999999999</v>
      </c>
      <c r="J253">
        <f>((H253-H252)*(J257-J252)/(H257-H252))+J252</f>
        <v>0.60299999999999998</v>
      </c>
      <c r="K253">
        <f t="shared" si="9"/>
        <v>0.72370928960000003</v>
      </c>
      <c r="L253">
        <f t="shared" si="10"/>
        <v>6.545112750000001E-3</v>
      </c>
      <c r="U253">
        <v>651</v>
      </c>
      <c r="V253">
        <v>5.8619999999999998E-2</v>
      </c>
      <c r="W253">
        <v>1.0874109999999999</v>
      </c>
      <c r="X253">
        <v>9.0679999999999997E-3</v>
      </c>
    </row>
    <row r="254" spans="1:24">
      <c r="A254">
        <v>652</v>
      </c>
      <c r="B254">
        <v>1.6512659999999999</v>
      </c>
      <c r="C254">
        <v>1.147103</v>
      </c>
      <c r="D254">
        <v>9.1409999999999998E-3</v>
      </c>
      <c r="G254">
        <v>1.0637479999999999</v>
      </c>
      <c r="H254">
        <f t="shared" si="11"/>
        <v>652</v>
      </c>
      <c r="I254">
        <f>((H254-H252)*(I257-I252)/(H257-H252))+I252</f>
        <v>66.979399999999998</v>
      </c>
      <c r="J254">
        <f>((H254-H252)*(J257-J252)/(H257-H252))+J252</f>
        <v>0.59099999999999997</v>
      </c>
      <c r="K254">
        <f t="shared" si="9"/>
        <v>0.71249202791199995</v>
      </c>
      <c r="L254">
        <f t="shared" si="10"/>
        <v>6.2867506799999997E-3</v>
      </c>
      <c r="U254">
        <v>652</v>
      </c>
      <c r="V254">
        <v>5.7618999999999997E-2</v>
      </c>
      <c r="W254">
        <v>1.147103</v>
      </c>
      <c r="X254">
        <v>9.1409999999999998E-3</v>
      </c>
    </row>
    <row r="255" spans="1:24">
      <c r="A255">
        <v>653</v>
      </c>
      <c r="B255">
        <v>1.616425</v>
      </c>
      <c r="C255">
        <v>1.200823</v>
      </c>
      <c r="D255">
        <v>9.2370000000000004E-3</v>
      </c>
      <c r="G255">
        <v>1.042494</v>
      </c>
      <c r="H255">
        <f t="shared" si="11"/>
        <v>653</v>
      </c>
      <c r="I255">
        <f>((H255-H252)*(I257-I252)/(H257-H252))+I252</f>
        <v>67.283599999999993</v>
      </c>
      <c r="J255">
        <f>((H255-H252)*(J257-J252)/(H257-H252))+J252</f>
        <v>0.57900000000000007</v>
      </c>
      <c r="K255">
        <f t="shared" si="9"/>
        <v>0.70142749298399987</v>
      </c>
      <c r="L255">
        <f t="shared" si="10"/>
        <v>6.036040260000001E-3</v>
      </c>
      <c r="U255">
        <v>653</v>
      </c>
      <c r="V255">
        <v>5.6626999999999997E-2</v>
      </c>
      <c r="W255">
        <v>1.200823</v>
      </c>
      <c r="X255">
        <v>9.2370000000000004E-3</v>
      </c>
    </row>
    <row r="256" spans="1:24">
      <c r="A256">
        <v>654</v>
      </c>
      <c r="B256">
        <v>1.584047</v>
      </c>
      <c r="C256">
        <v>1.2393620000000001</v>
      </c>
      <c r="D256">
        <v>9.4549999999999999E-3</v>
      </c>
      <c r="G256">
        <v>1.0230680000000001</v>
      </c>
      <c r="H256">
        <f t="shared" si="11"/>
        <v>654</v>
      </c>
      <c r="I256">
        <f>((H256-H252)*(I257-I252)/(H257-H252))+I252</f>
        <v>67.587800000000001</v>
      </c>
      <c r="J256">
        <f>((H256-H252)*(J257-J252)/(H257-H252))+J252</f>
        <v>0.56700000000000006</v>
      </c>
      <c r="K256">
        <f t="shared" si="9"/>
        <v>0.69146915370400008</v>
      </c>
      <c r="L256">
        <f t="shared" si="10"/>
        <v>5.8007955600000013E-3</v>
      </c>
      <c r="U256">
        <v>654</v>
      </c>
      <c r="V256">
        <v>5.5670999999999998E-2</v>
      </c>
      <c r="W256">
        <v>1.2393620000000001</v>
      </c>
      <c r="X256">
        <v>9.4549999999999999E-3</v>
      </c>
    </row>
    <row r="257" spans="1:24">
      <c r="A257">
        <v>655</v>
      </c>
      <c r="B257">
        <v>1.5518909999999999</v>
      </c>
      <c r="C257">
        <v>1.262329</v>
      </c>
      <c r="D257">
        <v>9.3469999999999994E-3</v>
      </c>
      <c r="G257">
        <v>1.003603</v>
      </c>
      <c r="H257">
        <f t="shared" si="11"/>
        <v>655</v>
      </c>
      <c r="I257">
        <v>67.891999999999996</v>
      </c>
      <c r="J257">
        <v>0.55500000000000005</v>
      </c>
      <c r="K257">
        <f t="shared" si="9"/>
        <v>0.68136614876000001</v>
      </c>
      <c r="L257">
        <f t="shared" si="10"/>
        <v>5.5699966500000007E-3</v>
      </c>
      <c r="U257">
        <v>655</v>
      </c>
      <c r="V257">
        <v>5.4723000000000001E-2</v>
      </c>
      <c r="W257">
        <v>1.262329</v>
      </c>
      <c r="X257">
        <v>9.3469999999999994E-3</v>
      </c>
    </row>
    <row r="258" spans="1:24">
      <c r="A258">
        <v>656</v>
      </c>
      <c r="B258">
        <v>1.519849</v>
      </c>
      <c r="C258">
        <v>1.274878</v>
      </c>
      <c r="D258">
        <v>9.0200000000000002E-3</v>
      </c>
      <c r="G258">
        <v>0.98409000000000002</v>
      </c>
      <c r="H258">
        <f t="shared" si="11"/>
        <v>656</v>
      </c>
      <c r="I258">
        <f>((H258-H257)*(I262-I257)/(H262-H257))+I257</f>
        <v>68.245800000000003</v>
      </c>
      <c r="J258">
        <f>((H258-H257)*(J262-J257)/(H262-H257))+J257</f>
        <v>0.53140000000000009</v>
      </c>
      <c r="K258">
        <f t="shared" si="9"/>
        <v>0.67160009322000003</v>
      </c>
      <c r="L258">
        <f t="shared" si="10"/>
        <v>5.2294542600000013E-3</v>
      </c>
      <c r="U258">
        <v>656</v>
      </c>
      <c r="V258">
        <v>5.3776999999999998E-2</v>
      </c>
      <c r="W258">
        <v>1.274878</v>
      </c>
      <c r="X258">
        <v>9.0200000000000002E-3</v>
      </c>
    </row>
    <row r="259" spans="1:24">
      <c r="A259">
        <v>657</v>
      </c>
      <c r="B259">
        <v>1.486354</v>
      </c>
      <c r="C259">
        <v>1.260116</v>
      </c>
      <c r="D259">
        <v>8.7150000000000005E-3</v>
      </c>
      <c r="G259">
        <v>0.96502399999999999</v>
      </c>
      <c r="H259">
        <f t="shared" si="11"/>
        <v>657</v>
      </c>
      <c r="I259">
        <f>((H259-H257)*(I262-I257)/(H262-H257))+I257</f>
        <v>68.599599999999995</v>
      </c>
      <c r="J259">
        <f>((H259-H257)*(J262-J257)/(H262-H257))+J257</f>
        <v>0.50780000000000003</v>
      </c>
      <c r="K259">
        <f t="shared" ref="K259:K302" si="12">G259*I259/100</f>
        <v>0.6620026039039999</v>
      </c>
      <c r="L259">
        <f t="shared" ref="L259:L302" si="13">G259*J259/100</f>
        <v>4.9003918720000005E-3</v>
      </c>
      <c r="U259">
        <v>657</v>
      </c>
      <c r="V259">
        <v>5.2918E-2</v>
      </c>
      <c r="W259">
        <v>1.260116</v>
      </c>
      <c r="X259">
        <v>8.7150000000000005E-3</v>
      </c>
    </row>
    <row r="260" spans="1:24">
      <c r="A260">
        <v>658</v>
      </c>
      <c r="B260">
        <v>1.453784</v>
      </c>
      <c r="C260">
        <v>1.2353700000000001</v>
      </c>
      <c r="D260">
        <v>8.5950000000000002E-3</v>
      </c>
      <c r="G260">
        <v>0.94566799999999995</v>
      </c>
      <c r="H260">
        <f t="shared" ref="H260:H302" si="14">H259+1</f>
        <v>658</v>
      </c>
      <c r="I260">
        <f>((H260-H257)*(I262-I257)/(H262-H257))+I257</f>
        <v>68.953400000000002</v>
      </c>
      <c r="J260">
        <f>((H260-H257)*(J262-J257)/(H262-H257))+J257</f>
        <v>0.48420000000000002</v>
      </c>
      <c r="K260">
        <f t="shared" si="12"/>
        <v>0.65207023871199998</v>
      </c>
      <c r="L260">
        <f t="shared" si="13"/>
        <v>4.5789244559999998E-3</v>
      </c>
      <c r="U260">
        <v>658</v>
      </c>
      <c r="V260">
        <v>5.2058E-2</v>
      </c>
      <c r="W260">
        <v>1.2353700000000001</v>
      </c>
      <c r="X260">
        <v>8.5950000000000002E-3</v>
      </c>
    </row>
    <row r="261" spans="1:24">
      <c r="A261">
        <v>659</v>
      </c>
      <c r="B261">
        <v>1.4239550000000001</v>
      </c>
      <c r="C261">
        <v>1.189732</v>
      </c>
      <c r="D261">
        <v>8.9440000000000006E-3</v>
      </c>
      <c r="G261">
        <v>0.925589</v>
      </c>
      <c r="H261">
        <f t="shared" si="14"/>
        <v>659</v>
      </c>
      <c r="I261">
        <f>((H261-H257)*(I262-I257)/(H262-H257))+I257</f>
        <v>69.307199999999995</v>
      </c>
      <c r="J261">
        <f>((H261-H257)*(J262-J257)/(H262-H257))+J257</f>
        <v>0.46060000000000001</v>
      </c>
      <c r="K261">
        <f t="shared" si="12"/>
        <v>0.64149981940799994</v>
      </c>
      <c r="L261">
        <f t="shared" si="13"/>
        <v>4.263262934E-3</v>
      </c>
      <c r="U261">
        <v>659</v>
      </c>
      <c r="V261">
        <v>5.1184E-2</v>
      </c>
      <c r="W261">
        <v>1.189732</v>
      </c>
      <c r="X261">
        <v>8.9440000000000006E-3</v>
      </c>
    </row>
    <row r="262" spans="1:24">
      <c r="A262">
        <v>660</v>
      </c>
      <c r="B262">
        <v>1.3927879999999999</v>
      </c>
      <c r="C262">
        <v>1.128809</v>
      </c>
      <c r="D262">
        <v>8.7779999999999993E-3</v>
      </c>
      <c r="G262">
        <v>0.90661700000000001</v>
      </c>
      <c r="H262">
        <f t="shared" si="14"/>
        <v>660</v>
      </c>
      <c r="I262">
        <v>69.661000000000001</v>
      </c>
      <c r="J262">
        <v>0.437</v>
      </c>
      <c r="K262">
        <f t="shared" si="12"/>
        <v>0.63155846836999996</v>
      </c>
      <c r="L262">
        <f t="shared" si="13"/>
        <v>3.9619162899999999E-3</v>
      </c>
      <c r="U262">
        <v>660</v>
      </c>
      <c r="V262">
        <v>5.0276000000000001E-2</v>
      </c>
      <c r="W262">
        <v>1.128809</v>
      </c>
      <c r="X262">
        <v>8.7779999999999993E-3</v>
      </c>
    </row>
    <row r="263" spans="1:24">
      <c r="A263">
        <v>661</v>
      </c>
      <c r="B263">
        <v>1.3607830000000001</v>
      </c>
      <c r="C263">
        <v>1.0586930000000001</v>
      </c>
      <c r="D263">
        <v>8.3049999999999999E-3</v>
      </c>
      <c r="G263">
        <v>0.88827999999999996</v>
      </c>
      <c r="H263">
        <f t="shared" si="14"/>
        <v>661</v>
      </c>
      <c r="I263">
        <f>((H263-H262)*(I267-I262)/(H267-H262))+I262</f>
        <v>69.938400000000001</v>
      </c>
      <c r="J263">
        <f>((H263-H262)*(J267-J262)/(H267-H262))+J262</f>
        <v>0.4118</v>
      </c>
      <c r="K263">
        <f t="shared" si="12"/>
        <v>0.62124881952</v>
      </c>
      <c r="L263">
        <f t="shared" si="13"/>
        <v>3.6579370399999998E-3</v>
      </c>
      <c r="U263">
        <v>661</v>
      </c>
      <c r="V263">
        <v>4.9346000000000001E-2</v>
      </c>
      <c r="W263">
        <v>1.0586930000000001</v>
      </c>
      <c r="X263">
        <v>8.3049999999999999E-3</v>
      </c>
    </row>
    <row r="264" spans="1:24">
      <c r="A264">
        <v>662</v>
      </c>
      <c r="B264">
        <v>1.3346480000000001</v>
      </c>
      <c r="C264">
        <v>0.97272199999999998</v>
      </c>
      <c r="D264">
        <v>8.4670000000000006E-3</v>
      </c>
      <c r="G264">
        <v>0.87118399999999996</v>
      </c>
      <c r="H264">
        <f t="shared" si="14"/>
        <v>662</v>
      </c>
      <c r="I264">
        <f>((H264-H262)*(I267-I262)/(H267-H262))+I262</f>
        <v>70.215800000000002</v>
      </c>
      <c r="J264">
        <f>((H264-H262)*(J267-J262)/(H267-H262))+J262</f>
        <v>0.3866</v>
      </c>
      <c r="K264">
        <f t="shared" si="12"/>
        <v>0.61170881507200003</v>
      </c>
      <c r="L264">
        <f t="shared" si="13"/>
        <v>3.3679973440000001E-3</v>
      </c>
      <c r="U264">
        <v>662</v>
      </c>
      <c r="V264">
        <v>4.8481000000000003E-2</v>
      </c>
      <c r="W264">
        <v>0.97272199999999998</v>
      </c>
      <c r="X264">
        <v>8.4670000000000006E-3</v>
      </c>
    </row>
    <row r="265" spans="1:24">
      <c r="A265">
        <v>663</v>
      </c>
      <c r="B265">
        <v>1.3071520000000001</v>
      </c>
      <c r="C265">
        <v>0.88373900000000005</v>
      </c>
      <c r="D265">
        <v>8.7270000000000004E-3</v>
      </c>
      <c r="G265">
        <v>0.85381600000000002</v>
      </c>
      <c r="H265">
        <f t="shared" si="14"/>
        <v>663</v>
      </c>
      <c r="I265">
        <f>((H265-H262)*(I267-I262)/(H267-H262))+I262</f>
        <v>70.493200000000002</v>
      </c>
      <c r="J265">
        <f>((H265-H262)*(J267-J262)/(H267-H262))+J262</f>
        <v>0.3614</v>
      </c>
      <c r="K265">
        <f t="shared" si="12"/>
        <v>0.60188222051200002</v>
      </c>
      <c r="L265">
        <f t="shared" si="13"/>
        <v>3.0856910240000001E-3</v>
      </c>
      <c r="U265">
        <v>663</v>
      </c>
      <c r="V265">
        <v>4.7595999999999999E-2</v>
      </c>
      <c r="W265">
        <v>0.88373900000000005</v>
      </c>
      <c r="X265">
        <v>8.7270000000000004E-3</v>
      </c>
    </row>
    <row r="266" spans="1:24">
      <c r="A266">
        <v>664</v>
      </c>
      <c r="B266">
        <v>1.27657</v>
      </c>
      <c r="C266">
        <v>0.78959100000000004</v>
      </c>
      <c r="D266">
        <v>9.1540000000000007E-3</v>
      </c>
      <c r="G266">
        <v>0.83586899999999997</v>
      </c>
      <c r="H266">
        <f t="shared" si="14"/>
        <v>664</v>
      </c>
      <c r="I266">
        <f>((H266-H262)*(I267-I262)/(H267-H262))+I262</f>
        <v>70.770600000000002</v>
      </c>
      <c r="J266">
        <f>((H266-H262)*(J267-J262)/(H267-H262))+J262</f>
        <v>0.3362</v>
      </c>
      <c r="K266">
        <f t="shared" si="12"/>
        <v>0.59154950651399996</v>
      </c>
      <c r="L266">
        <f t="shared" si="13"/>
        <v>2.8101915779999999E-3</v>
      </c>
      <c r="U266">
        <v>664</v>
      </c>
      <c r="V266">
        <v>4.6670999999999997E-2</v>
      </c>
      <c r="W266">
        <v>0.78959100000000004</v>
      </c>
      <c r="X266">
        <v>9.1540000000000007E-3</v>
      </c>
    </row>
    <row r="267" spans="1:24">
      <c r="A267">
        <v>665</v>
      </c>
      <c r="B267">
        <v>1.247315</v>
      </c>
      <c r="C267">
        <v>0.69723000000000002</v>
      </c>
      <c r="D267">
        <v>8.9350000000000002E-3</v>
      </c>
      <c r="G267">
        <v>0.81811100000000003</v>
      </c>
      <c r="H267">
        <f t="shared" si="14"/>
        <v>665</v>
      </c>
      <c r="I267">
        <v>71.048000000000002</v>
      </c>
      <c r="J267">
        <v>0.311</v>
      </c>
      <c r="K267">
        <f t="shared" si="12"/>
        <v>0.58125150328000008</v>
      </c>
      <c r="L267">
        <f t="shared" si="13"/>
        <v>2.5443252100000001E-3</v>
      </c>
      <c r="U267">
        <v>665</v>
      </c>
      <c r="V267">
        <v>4.5809999999999997E-2</v>
      </c>
      <c r="W267">
        <v>0.69723000000000002</v>
      </c>
      <c r="X267">
        <v>8.9350000000000002E-3</v>
      </c>
    </row>
    <row r="268" spans="1:24">
      <c r="A268">
        <v>666</v>
      </c>
      <c r="B268">
        <v>1.218772</v>
      </c>
      <c r="C268">
        <v>0.60590299999999997</v>
      </c>
      <c r="D268">
        <v>8.4290000000000007E-3</v>
      </c>
      <c r="G268">
        <v>0.80046600000000001</v>
      </c>
      <c r="H268">
        <f t="shared" si="14"/>
        <v>666</v>
      </c>
      <c r="I268">
        <f>((H268-H267)*(I272-I267)/(H272-H267))+I267</f>
        <v>71.170400000000001</v>
      </c>
      <c r="J268">
        <f>((H268-H267)*(J272-J267)/(H272-H267))+J267</f>
        <v>0.29599999999999999</v>
      </c>
      <c r="K268">
        <f t="shared" si="12"/>
        <v>0.569694854064</v>
      </c>
      <c r="L268">
        <f t="shared" si="13"/>
        <v>2.3693793599999999E-3</v>
      </c>
      <c r="U268">
        <v>666</v>
      </c>
      <c r="V268">
        <v>4.4981E-2</v>
      </c>
      <c r="W268">
        <v>0.60590299999999997</v>
      </c>
      <c r="X268">
        <v>8.4290000000000007E-3</v>
      </c>
    </row>
    <row r="269" spans="1:24">
      <c r="A269">
        <v>667</v>
      </c>
      <c r="B269">
        <v>1.19414</v>
      </c>
      <c r="C269">
        <v>0.524953</v>
      </c>
      <c r="D269">
        <v>8.7880000000000007E-3</v>
      </c>
      <c r="G269">
        <v>0.78451300000000002</v>
      </c>
      <c r="H269">
        <f t="shared" si="14"/>
        <v>667</v>
      </c>
      <c r="I269">
        <f>((H269-H267)*(I272-I267)/(H272-H267))+I267</f>
        <v>71.2928</v>
      </c>
      <c r="J269">
        <f>((H269-H267)*(J272-J267)/(H272-H267))+J267</f>
        <v>0.28099999999999997</v>
      </c>
      <c r="K269">
        <f t="shared" si="12"/>
        <v>0.55930128406400004</v>
      </c>
      <c r="L269">
        <f t="shared" si="13"/>
        <v>2.2044815299999999E-3</v>
      </c>
      <c r="U269">
        <v>667</v>
      </c>
      <c r="V269">
        <v>4.4226000000000001E-2</v>
      </c>
      <c r="W269">
        <v>0.524953</v>
      </c>
      <c r="X269">
        <v>8.7880000000000007E-3</v>
      </c>
    </row>
    <row r="270" spans="1:24">
      <c r="A270">
        <v>668</v>
      </c>
      <c r="B270">
        <v>1.169046</v>
      </c>
      <c r="C270">
        <v>0.44941500000000001</v>
      </c>
      <c r="D270">
        <v>9.1070000000000005E-3</v>
      </c>
      <c r="G270">
        <v>0.768428</v>
      </c>
      <c r="H270">
        <f t="shared" si="14"/>
        <v>668</v>
      </c>
      <c r="I270">
        <f>((H270-H267)*(I272-I267)/(H272-H267))+I267</f>
        <v>71.415199999999999</v>
      </c>
      <c r="J270">
        <f>((H270-H267)*(J272-J267)/(H272-H267))+J267</f>
        <v>0.26600000000000001</v>
      </c>
      <c r="K270">
        <f t="shared" si="12"/>
        <v>0.54877439305599995</v>
      </c>
      <c r="L270">
        <f t="shared" si="13"/>
        <v>2.0440184800000001E-3</v>
      </c>
      <c r="U270">
        <v>668</v>
      </c>
      <c r="V270">
        <v>4.3464999999999997E-2</v>
      </c>
      <c r="W270">
        <v>0.44941500000000001</v>
      </c>
      <c r="X270">
        <v>9.1070000000000005E-3</v>
      </c>
    </row>
    <row r="271" spans="1:24">
      <c r="A271">
        <v>669</v>
      </c>
      <c r="B271">
        <v>1.1432580000000001</v>
      </c>
      <c r="C271">
        <v>0.38272</v>
      </c>
      <c r="D271">
        <v>9.3629999999999998E-3</v>
      </c>
      <c r="G271">
        <v>0.75216400000000005</v>
      </c>
      <c r="H271">
        <f t="shared" si="14"/>
        <v>669</v>
      </c>
      <c r="I271">
        <f>((H271-H267)*(I272-I267)/(H272-H267))+I267</f>
        <v>71.537599999999998</v>
      </c>
      <c r="J271">
        <f>((H271-H267)*(J272-J267)/(H272-H267))+J267</f>
        <v>0.251</v>
      </c>
      <c r="K271">
        <f t="shared" si="12"/>
        <v>0.53808007366400001</v>
      </c>
      <c r="L271">
        <f t="shared" si="13"/>
        <v>1.8879316400000001E-3</v>
      </c>
      <c r="U271">
        <v>669</v>
      </c>
      <c r="V271">
        <v>4.2694999999999997E-2</v>
      </c>
      <c r="W271">
        <v>0.38272</v>
      </c>
      <c r="X271">
        <v>9.3629999999999998E-3</v>
      </c>
    </row>
    <row r="272" spans="1:24">
      <c r="A272">
        <v>670</v>
      </c>
      <c r="B272">
        <v>1.117847</v>
      </c>
      <c r="C272">
        <v>0.32679799999999998</v>
      </c>
      <c r="D272">
        <v>9.0580000000000001E-3</v>
      </c>
      <c r="G272">
        <v>0.737263</v>
      </c>
      <c r="H272">
        <f t="shared" si="14"/>
        <v>670</v>
      </c>
      <c r="I272">
        <v>71.66</v>
      </c>
      <c r="J272">
        <v>0.23599999999999999</v>
      </c>
      <c r="K272">
        <f t="shared" si="12"/>
        <v>0.52832266579999998</v>
      </c>
      <c r="L272">
        <f t="shared" si="13"/>
        <v>1.73994068E-3</v>
      </c>
      <c r="U272">
        <v>670</v>
      </c>
      <c r="V272">
        <v>4.1938999999999997E-2</v>
      </c>
      <c r="W272">
        <v>0.32679799999999998</v>
      </c>
      <c r="X272">
        <v>9.0580000000000001E-3</v>
      </c>
    </row>
    <row r="273" spans="1:24">
      <c r="A273">
        <v>671</v>
      </c>
      <c r="B273">
        <v>1.0926659999999999</v>
      </c>
      <c r="C273">
        <v>0.27575300000000003</v>
      </c>
      <c r="D273">
        <v>8.6320000000000008E-3</v>
      </c>
      <c r="G273">
        <v>0.7228</v>
      </c>
      <c r="H273">
        <f t="shared" si="14"/>
        <v>671</v>
      </c>
      <c r="I273">
        <f>((H273-H272)*(I277-I272)/(H277-H272))+I272</f>
        <v>71.66</v>
      </c>
      <c r="J273">
        <f>((H273-H272)*(J277-J272)/(H277-H272))+J272</f>
        <v>0.23079999999999998</v>
      </c>
      <c r="K273">
        <f t="shared" si="12"/>
        <v>0.51795848</v>
      </c>
      <c r="L273">
        <f t="shared" si="13"/>
        <v>1.6682223999999997E-3</v>
      </c>
      <c r="U273">
        <v>671</v>
      </c>
      <c r="V273">
        <v>4.1189000000000003E-2</v>
      </c>
      <c r="W273">
        <v>0.27575300000000003</v>
      </c>
      <c r="X273">
        <v>8.6320000000000008E-3</v>
      </c>
    </row>
    <row r="274" spans="1:24">
      <c r="A274">
        <v>672</v>
      </c>
      <c r="B274">
        <v>1.0687199999999999</v>
      </c>
      <c r="C274">
        <v>0.23533899999999999</v>
      </c>
      <c r="D274">
        <v>8.8599999999999998E-3</v>
      </c>
      <c r="G274">
        <v>0.70825400000000005</v>
      </c>
      <c r="H274">
        <f t="shared" si="14"/>
        <v>672</v>
      </c>
      <c r="I274">
        <f>((H274-H272)*(I277-I272)/(H277-H272))+I272</f>
        <v>71.66</v>
      </c>
      <c r="J274">
        <f>((H274-H272)*(J277-J272)/(H277-H272))+J272</f>
        <v>0.22559999999999999</v>
      </c>
      <c r="K274">
        <f t="shared" si="12"/>
        <v>0.50753481640000009</v>
      </c>
      <c r="L274">
        <f t="shared" si="13"/>
        <v>1.597821024E-3</v>
      </c>
      <c r="U274">
        <v>672</v>
      </c>
      <c r="V274">
        <v>4.0459000000000002E-2</v>
      </c>
      <c r="W274">
        <v>0.23533899999999999</v>
      </c>
      <c r="X274">
        <v>8.8599999999999998E-3</v>
      </c>
    </row>
    <row r="275" spans="1:24">
      <c r="A275">
        <v>673</v>
      </c>
      <c r="B275">
        <v>1.0462229999999999</v>
      </c>
      <c r="C275">
        <v>0.19949</v>
      </c>
      <c r="D275">
        <v>9.2510000000000005E-3</v>
      </c>
      <c r="G275">
        <v>0.69329300000000005</v>
      </c>
      <c r="H275">
        <f t="shared" si="14"/>
        <v>673</v>
      </c>
      <c r="I275">
        <f>((H275-H272)*(I277-I272)/(H277-H272))+I272</f>
        <v>71.66</v>
      </c>
      <c r="J275">
        <f>((H275-H272)*(J277-J272)/(H277-H272))+J272</f>
        <v>0.22039999999999998</v>
      </c>
      <c r="K275">
        <f t="shared" si="12"/>
        <v>0.49681376380000003</v>
      </c>
      <c r="L275">
        <f t="shared" si="13"/>
        <v>1.528017772E-3</v>
      </c>
      <c r="U275">
        <v>673</v>
      </c>
      <c r="V275">
        <v>3.9715E-2</v>
      </c>
      <c r="W275">
        <v>0.19949</v>
      </c>
      <c r="X275">
        <v>9.2510000000000005E-3</v>
      </c>
    </row>
    <row r="276" spans="1:24">
      <c r="A276">
        <v>674</v>
      </c>
      <c r="B276">
        <v>1.025406</v>
      </c>
      <c r="C276">
        <v>0.16891600000000001</v>
      </c>
      <c r="D276">
        <v>9.8279999999999999E-3</v>
      </c>
      <c r="G276">
        <v>0.67786199999999996</v>
      </c>
      <c r="H276">
        <f t="shared" si="14"/>
        <v>674</v>
      </c>
      <c r="I276">
        <f>((H276-H272)*(I277-I272)/(H277-H272))+I272</f>
        <v>71.66</v>
      </c>
      <c r="J276">
        <f>((H276-H272)*(J277-J272)/(H277-H272))+J272</f>
        <v>0.2152</v>
      </c>
      <c r="K276">
        <f t="shared" si="12"/>
        <v>0.48575590919999995</v>
      </c>
      <c r="L276">
        <f t="shared" si="13"/>
        <v>1.4587590240000001E-3</v>
      </c>
      <c r="U276">
        <v>674</v>
      </c>
      <c r="V276">
        <v>3.8954000000000003E-2</v>
      </c>
      <c r="W276">
        <v>0.16891600000000001</v>
      </c>
      <c r="X276">
        <v>9.8279999999999999E-3</v>
      </c>
    </row>
    <row r="277" spans="1:24">
      <c r="A277">
        <v>675</v>
      </c>
      <c r="B277">
        <v>1.0032719999999999</v>
      </c>
      <c r="C277">
        <v>0.14429700000000001</v>
      </c>
      <c r="D277">
        <v>9.4789999999999996E-3</v>
      </c>
      <c r="G277">
        <v>0.66324099999999997</v>
      </c>
      <c r="H277">
        <f t="shared" si="14"/>
        <v>675</v>
      </c>
      <c r="I277">
        <v>71.66</v>
      </c>
      <c r="J277">
        <v>0.21</v>
      </c>
      <c r="K277">
        <f t="shared" si="12"/>
        <v>0.47527850059999999</v>
      </c>
      <c r="L277">
        <f t="shared" si="13"/>
        <v>1.3928060999999999E-3</v>
      </c>
      <c r="U277">
        <v>675</v>
      </c>
      <c r="V277">
        <v>3.8192999999999998E-2</v>
      </c>
      <c r="W277">
        <v>0.14429700000000001</v>
      </c>
      <c r="X277">
        <v>9.4789999999999996E-3</v>
      </c>
    </row>
    <row r="278" spans="1:24">
      <c r="A278">
        <v>676</v>
      </c>
      <c r="B278">
        <v>0.98096099999999997</v>
      </c>
      <c r="C278">
        <v>0.12203799999999999</v>
      </c>
      <c r="D278">
        <v>9.0469999999999995E-3</v>
      </c>
      <c r="G278">
        <v>0.64873499999999995</v>
      </c>
      <c r="H278">
        <f t="shared" si="14"/>
        <v>676</v>
      </c>
      <c r="I278">
        <f>((H278-H277)*(I282-I277)/(H282-H277))+I277</f>
        <v>71.660600000000002</v>
      </c>
      <c r="J278">
        <f>((H278-H277)*(J282-J277)/(H282-H277))+J277</f>
        <v>0.2142</v>
      </c>
      <c r="K278">
        <f t="shared" si="12"/>
        <v>0.46488739340999996</v>
      </c>
      <c r="L278">
        <f t="shared" si="13"/>
        <v>1.3895903699999998E-3</v>
      </c>
      <c r="U278">
        <v>676</v>
      </c>
      <c r="V278">
        <v>3.7447000000000001E-2</v>
      </c>
      <c r="W278">
        <v>0.12203799999999999</v>
      </c>
      <c r="X278">
        <v>9.0469999999999995E-3</v>
      </c>
    </row>
    <row r="279" spans="1:24">
      <c r="A279">
        <v>677</v>
      </c>
      <c r="B279">
        <v>0.95918099999999995</v>
      </c>
      <c r="C279">
        <v>0.104576</v>
      </c>
      <c r="D279">
        <v>9.0419999999999997E-3</v>
      </c>
      <c r="G279">
        <v>0.63412500000000005</v>
      </c>
      <c r="H279">
        <f t="shared" si="14"/>
        <v>677</v>
      </c>
      <c r="I279">
        <f>((H279-H277)*(I282-I277)/(H282-H277))+I277</f>
        <v>71.661199999999994</v>
      </c>
      <c r="J279">
        <f>((H279-H277)*(J282-J277)/(H282-H277))+J277</f>
        <v>0.21840000000000001</v>
      </c>
      <c r="K279">
        <f t="shared" si="12"/>
        <v>0.45442158450000003</v>
      </c>
      <c r="L279">
        <f t="shared" si="13"/>
        <v>1.3849290000000002E-3</v>
      </c>
      <c r="U279">
        <v>677</v>
      </c>
      <c r="V279">
        <v>3.6771999999999999E-2</v>
      </c>
      <c r="W279">
        <v>0.104576</v>
      </c>
      <c r="X279">
        <v>9.0419999999999997E-3</v>
      </c>
    </row>
    <row r="280" spans="1:24">
      <c r="A280">
        <v>678</v>
      </c>
      <c r="B280">
        <v>0.93633900000000003</v>
      </c>
      <c r="C280">
        <v>8.9522000000000004E-2</v>
      </c>
      <c r="D280">
        <v>9.0869999999999996E-3</v>
      </c>
      <c r="G280">
        <v>0.62093299999999996</v>
      </c>
      <c r="H280">
        <f t="shared" si="14"/>
        <v>678</v>
      </c>
      <c r="I280">
        <f>((H280-H277)*(I282-I277)/(H282-H277))+I277</f>
        <v>71.661799999999999</v>
      </c>
      <c r="J280">
        <f>((H280-H277)*(J282-J277)/(H282-H277))+J277</f>
        <v>0.22259999999999999</v>
      </c>
      <c r="K280">
        <f t="shared" si="12"/>
        <v>0.44497176459399995</v>
      </c>
      <c r="L280">
        <f t="shared" si="13"/>
        <v>1.3821968579999999E-3</v>
      </c>
      <c r="U280">
        <v>678</v>
      </c>
      <c r="V280">
        <v>3.6126999999999999E-2</v>
      </c>
      <c r="W280">
        <v>8.9522000000000004E-2</v>
      </c>
      <c r="X280">
        <v>9.0869999999999996E-3</v>
      </c>
    </row>
    <row r="281" spans="1:24">
      <c r="A281">
        <v>679</v>
      </c>
      <c r="B281">
        <v>0.91266800000000003</v>
      </c>
      <c r="C281">
        <v>7.6299000000000006E-2</v>
      </c>
      <c r="D281">
        <v>9.1699999999999993E-3</v>
      </c>
      <c r="G281">
        <v>0.60881399999999997</v>
      </c>
      <c r="H281">
        <f t="shared" si="14"/>
        <v>679</v>
      </c>
      <c r="I281">
        <f>((H281-H277)*(I282-I277)/(H282-H277))+I277</f>
        <v>71.662399999999991</v>
      </c>
      <c r="J281">
        <f>((H281-H277)*(J282-J277)/(H282-H277))+J277</f>
        <v>0.2268</v>
      </c>
      <c r="K281">
        <f t="shared" si="12"/>
        <v>0.43629072393599988</v>
      </c>
      <c r="L281">
        <f t="shared" si="13"/>
        <v>1.3807901519999998E-3</v>
      </c>
      <c r="U281">
        <v>679</v>
      </c>
      <c r="V281">
        <v>3.5505000000000002E-2</v>
      </c>
      <c r="W281">
        <v>7.6299000000000006E-2</v>
      </c>
      <c r="X281">
        <v>9.1699999999999993E-3</v>
      </c>
    </row>
    <row r="282" spans="1:24">
      <c r="A282">
        <v>680</v>
      </c>
      <c r="B282">
        <v>0.89558700000000002</v>
      </c>
      <c r="C282">
        <v>6.5848000000000004E-2</v>
      </c>
      <c r="D282">
        <v>9.2180000000000005E-3</v>
      </c>
      <c r="G282">
        <v>0.59710099999999999</v>
      </c>
      <c r="H282">
        <f t="shared" si="14"/>
        <v>680</v>
      </c>
      <c r="I282">
        <v>71.662999999999997</v>
      </c>
      <c r="J282">
        <v>0.23100000000000001</v>
      </c>
      <c r="K282">
        <f t="shared" si="12"/>
        <v>0.42790048962999999</v>
      </c>
      <c r="L282">
        <f t="shared" si="13"/>
        <v>1.3793033100000002E-3</v>
      </c>
      <c r="U282">
        <v>680</v>
      </c>
      <c r="V282">
        <v>3.4828999999999999E-2</v>
      </c>
      <c r="W282">
        <v>6.5848000000000004E-2</v>
      </c>
      <c r="X282">
        <v>9.2180000000000005E-3</v>
      </c>
    </row>
    <row r="283" spans="1:24">
      <c r="A283">
        <v>681</v>
      </c>
      <c r="B283">
        <v>0.87708600000000003</v>
      </c>
      <c r="C283">
        <v>5.6507000000000002E-2</v>
      </c>
      <c r="D283">
        <v>9.2870000000000001E-3</v>
      </c>
      <c r="G283">
        <v>0.58460999999999996</v>
      </c>
      <c r="H283">
        <f t="shared" si="14"/>
        <v>681</v>
      </c>
      <c r="I283">
        <f>((H283-H282)*(I287-I282)/(H287-H282))+I282</f>
        <v>71.691599999999994</v>
      </c>
      <c r="J283">
        <f>((H283-H282)*(J287-J282)/(H287-H282))+J282</f>
        <v>0.251</v>
      </c>
      <c r="K283">
        <f t="shared" si="12"/>
        <v>0.41911626275999991</v>
      </c>
      <c r="L283">
        <f t="shared" si="13"/>
        <v>1.4673711000000001E-3</v>
      </c>
      <c r="U283">
        <v>681</v>
      </c>
      <c r="V283">
        <v>3.4144000000000001E-2</v>
      </c>
      <c r="W283">
        <v>5.6507000000000002E-2</v>
      </c>
      <c r="X283">
        <v>9.2870000000000001E-3</v>
      </c>
    </row>
    <row r="284" spans="1:24">
      <c r="A284">
        <v>682</v>
      </c>
      <c r="B284">
        <v>0.85460700000000001</v>
      </c>
      <c r="C284">
        <v>4.9239999999999999E-2</v>
      </c>
      <c r="D284">
        <v>9.4059999999999994E-3</v>
      </c>
      <c r="G284">
        <v>0.57039799999999996</v>
      </c>
      <c r="H284">
        <f t="shared" si="14"/>
        <v>682</v>
      </c>
      <c r="I284">
        <f>((H284-H282)*(I287-I282)/(H287-H282))+I282</f>
        <v>71.720199999999991</v>
      </c>
      <c r="J284">
        <f>((H284-H282)*(J287-J282)/(H287-H282))+J282</f>
        <v>0.27100000000000002</v>
      </c>
      <c r="K284">
        <f t="shared" si="12"/>
        <v>0.40909058639599993</v>
      </c>
      <c r="L284">
        <f t="shared" si="13"/>
        <v>1.5457785800000001E-3</v>
      </c>
      <c r="U284">
        <v>682</v>
      </c>
      <c r="V284">
        <v>3.3446999999999998E-2</v>
      </c>
      <c r="W284">
        <v>4.9239999999999999E-2</v>
      </c>
      <c r="X284">
        <v>9.4059999999999994E-3</v>
      </c>
    </row>
    <row r="285" spans="1:24">
      <c r="A285">
        <v>683</v>
      </c>
      <c r="B285">
        <v>0.83346299999999995</v>
      </c>
      <c r="C285">
        <v>4.3309E-2</v>
      </c>
      <c r="D285">
        <v>9.3849999999999992E-3</v>
      </c>
      <c r="G285">
        <v>0.55739499999999997</v>
      </c>
      <c r="H285">
        <f t="shared" si="14"/>
        <v>683</v>
      </c>
      <c r="I285">
        <f>((H285-H282)*(I287-I282)/(H287-H282))+I282</f>
        <v>71.748800000000003</v>
      </c>
      <c r="J285">
        <f>((H285-H282)*(J287-J282)/(H287-H282))+J282</f>
        <v>0.29100000000000004</v>
      </c>
      <c r="K285">
        <f t="shared" si="12"/>
        <v>0.39992422376000003</v>
      </c>
      <c r="L285">
        <f t="shared" si="13"/>
        <v>1.6220194500000001E-3</v>
      </c>
      <c r="U285">
        <v>683</v>
      </c>
      <c r="V285">
        <v>3.2786999999999997E-2</v>
      </c>
      <c r="W285">
        <v>4.3309E-2</v>
      </c>
      <c r="X285">
        <v>9.3849999999999992E-3</v>
      </c>
    </row>
    <row r="286" spans="1:24">
      <c r="A286">
        <v>684</v>
      </c>
      <c r="B286">
        <v>0.81290499999999999</v>
      </c>
      <c r="C286">
        <v>3.8020999999999999E-2</v>
      </c>
      <c r="D286">
        <v>9.3640000000000008E-3</v>
      </c>
      <c r="G286">
        <v>0.54495800000000005</v>
      </c>
      <c r="H286">
        <f t="shared" si="14"/>
        <v>684</v>
      </c>
      <c r="I286">
        <f>((H286-H282)*(I287-I282)/(H287-H282))+I282</f>
        <v>71.7774</v>
      </c>
      <c r="J286">
        <f>((H286-H282)*(J287-J282)/(H287-H282))+J282</f>
        <v>0.311</v>
      </c>
      <c r="K286">
        <f t="shared" si="12"/>
        <v>0.39115668349200006</v>
      </c>
      <c r="L286">
        <f t="shared" si="13"/>
        <v>1.6948193800000002E-3</v>
      </c>
      <c r="U286">
        <v>684</v>
      </c>
      <c r="V286">
        <v>3.2140000000000002E-2</v>
      </c>
      <c r="W286">
        <v>3.8020999999999999E-2</v>
      </c>
      <c r="X286">
        <v>9.3640000000000008E-3</v>
      </c>
    </row>
    <row r="287" spans="1:24">
      <c r="A287">
        <v>685</v>
      </c>
      <c r="B287">
        <v>0.79257699999999998</v>
      </c>
      <c r="C287">
        <v>3.3397000000000003E-2</v>
      </c>
      <c r="D287">
        <v>1.0214000000000001E-2</v>
      </c>
      <c r="G287">
        <v>0.53309399999999996</v>
      </c>
      <c r="H287">
        <f t="shared" si="14"/>
        <v>685</v>
      </c>
      <c r="I287">
        <v>71.805999999999997</v>
      </c>
      <c r="J287">
        <v>0.33100000000000002</v>
      </c>
      <c r="K287">
        <f t="shared" si="12"/>
        <v>0.38279347763999994</v>
      </c>
      <c r="L287">
        <f t="shared" si="13"/>
        <v>1.76454114E-3</v>
      </c>
      <c r="U287">
        <v>685</v>
      </c>
      <c r="V287">
        <v>3.1458E-2</v>
      </c>
      <c r="W287">
        <v>3.3397000000000003E-2</v>
      </c>
      <c r="X287">
        <v>1.0214000000000001E-2</v>
      </c>
    </row>
    <row r="288" spans="1:24">
      <c r="A288">
        <v>686</v>
      </c>
      <c r="B288">
        <v>0.77325699999999997</v>
      </c>
      <c r="C288">
        <v>2.9294000000000001E-2</v>
      </c>
      <c r="D288">
        <v>1.0371E-2</v>
      </c>
      <c r="G288">
        <v>0.52134199999999997</v>
      </c>
      <c r="H288">
        <f t="shared" si="14"/>
        <v>686</v>
      </c>
      <c r="I288">
        <f>((H288-H287)*(I292-I287)/(H292-H287))+I287</f>
        <v>72.024999999999991</v>
      </c>
      <c r="J288">
        <f>((H288-H287)*(J292-J287)/(H292-H287))+J287</f>
        <v>0.38800000000000001</v>
      </c>
      <c r="K288">
        <f t="shared" si="12"/>
        <v>0.37549657549999993</v>
      </c>
      <c r="L288">
        <f t="shared" si="13"/>
        <v>2.0228069599999999E-3</v>
      </c>
      <c r="U288">
        <v>686</v>
      </c>
      <c r="V288">
        <v>3.0821000000000001E-2</v>
      </c>
      <c r="W288">
        <v>2.9294000000000001E-2</v>
      </c>
      <c r="X288">
        <v>1.0371E-2</v>
      </c>
    </row>
    <row r="289" spans="1:24">
      <c r="A289">
        <v>687</v>
      </c>
      <c r="B289">
        <v>0.75518099999999999</v>
      </c>
      <c r="C289">
        <v>2.5829999999999999E-2</v>
      </c>
      <c r="D289">
        <v>9.6799999999999994E-3</v>
      </c>
      <c r="G289">
        <v>0.50973500000000005</v>
      </c>
      <c r="H289">
        <f t="shared" si="14"/>
        <v>687</v>
      </c>
      <c r="I289">
        <f>((H289-H287)*(I292-I287)/(H292-H287))+I287</f>
        <v>72.244</v>
      </c>
      <c r="J289">
        <f>((H289-H287)*(J292-J287)/(H292-H287))+J287</f>
        <v>0.44500000000000001</v>
      </c>
      <c r="K289">
        <f t="shared" si="12"/>
        <v>0.36825295340000003</v>
      </c>
      <c r="L289">
        <f t="shared" si="13"/>
        <v>2.2683207500000004E-3</v>
      </c>
      <c r="U289">
        <v>687</v>
      </c>
      <c r="V289">
        <v>3.024E-2</v>
      </c>
      <c r="W289">
        <v>2.5829999999999999E-2</v>
      </c>
      <c r="X289">
        <v>9.6799999999999994E-3</v>
      </c>
    </row>
    <row r="290" spans="1:24">
      <c r="A290">
        <v>688</v>
      </c>
      <c r="B290">
        <v>0.73960899999999996</v>
      </c>
      <c r="C290">
        <v>2.3418999999999999E-2</v>
      </c>
      <c r="D290">
        <v>9.8130000000000005E-3</v>
      </c>
      <c r="G290">
        <v>0.49717899999999998</v>
      </c>
      <c r="H290">
        <f t="shared" si="14"/>
        <v>688</v>
      </c>
      <c r="I290">
        <f>((H290-H287)*(I292-I287)/(H292-H287))+I287</f>
        <v>72.462999999999994</v>
      </c>
      <c r="J290">
        <f>((H290-H287)*(J292-J287)/(H292-H287))+J287</f>
        <v>0.502</v>
      </c>
      <c r="K290">
        <f t="shared" si="12"/>
        <v>0.36027081876999995</v>
      </c>
      <c r="L290">
        <f t="shared" si="13"/>
        <v>2.4958385800000001E-3</v>
      </c>
      <c r="U290">
        <v>688</v>
      </c>
      <c r="V290">
        <v>2.9669999999999998E-2</v>
      </c>
      <c r="W290">
        <v>2.3418999999999999E-2</v>
      </c>
      <c r="X290">
        <v>9.8130000000000005E-3</v>
      </c>
    </row>
    <row r="291" spans="1:24">
      <c r="A291">
        <v>689</v>
      </c>
      <c r="B291">
        <v>0.72368500000000002</v>
      </c>
      <c r="C291">
        <v>2.1361999999999999E-2</v>
      </c>
      <c r="D291">
        <v>1.0061E-2</v>
      </c>
      <c r="G291">
        <v>0.48496</v>
      </c>
      <c r="H291">
        <f t="shared" si="14"/>
        <v>689</v>
      </c>
      <c r="I291">
        <f>((H291-H287)*(I292-I287)/(H292-H287))+I287</f>
        <v>72.682000000000002</v>
      </c>
      <c r="J291">
        <f>((H291-H287)*(J292-J287)/(H292-H287))+J287</f>
        <v>0.55899999999999994</v>
      </c>
      <c r="K291">
        <f t="shared" si="12"/>
        <v>0.35247862720000001</v>
      </c>
      <c r="L291">
        <f t="shared" si="13"/>
        <v>2.7109263999999999E-3</v>
      </c>
      <c r="U291">
        <v>689</v>
      </c>
      <c r="V291">
        <v>2.9107000000000001E-2</v>
      </c>
      <c r="W291">
        <v>2.1361999999999999E-2</v>
      </c>
      <c r="X291">
        <v>1.0061E-2</v>
      </c>
    </row>
    <row r="292" spans="1:24">
      <c r="A292">
        <v>690</v>
      </c>
      <c r="B292">
        <v>0.70486000000000004</v>
      </c>
      <c r="C292">
        <v>1.9834000000000001E-2</v>
      </c>
      <c r="D292">
        <v>1.0135E-2</v>
      </c>
      <c r="G292">
        <v>0.47466599999999998</v>
      </c>
      <c r="H292">
        <f t="shared" si="14"/>
        <v>690</v>
      </c>
      <c r="I292">
        <v>72.900999999999996</v>
      </c>
      <c r="J292">
        <v>0.61599999999999999</v>
      </c>
      <c r="K292">
        <f t="shared" si="12"/>
        <v>0.34603626065999998</v>
      </c>
      <c r="L292">
        <f t="shared" si="13"/>
        <v>2.9239425599999996E-3</v>
      </c>
      <c r="U292">
        <v>690</v>
      </c>
      <c r="V292">
        <v>2.8556999999999999E-2</v>
      </c>
      <c r="W292">
        <v>1.9834000000000001E-2</v>
      </c>
      <c r="X292">
        <v>1.0135E-2</v>
      </c>
    </row>
    <row r="293" spans="1:24">
      <c r="A293">
        <v>691</v>
      </c>
      <c r="B293">
        <v>0.68839899999999998</v>
      </c>
      <c r="C293">
        <v>1.7829000000000001E-2</v>
      </c>
      <c r="D293">
        <v>1.01E-2</v>
      </c>
      <c r="G293">
        <v>0.46408300000000002</v>
      </c>
      <c r="H293">
        <f t="shared" si="14"/>
        <v>691</v>
      </c>
      <c r="I293">
        <f>((H293-H292)*(I297-I292)/(H297-H292))+I292</f>
        <v>73.205199999999991</v>
      </c>
      <c r="J293">
        <f>((H293-H292)*(J297-J292)/(H297-H292))+J292</f>
        <v>0.74380000000000002</v>
      </c>
      <c r="K293">
        <f t="shared" si="12"/>
        <v>0.33973288831599996</v>
      </c>
      <c r="L293">
        <f t="shared" si="13"/>
        <v>3.4518493540000002E-3</v>
      </c>
      <c r="U293">
        <v>691</v>
      </c>
      <c r="V293">
        <v>2.8018000000000001E-2</v>
      </c>
      <c r="W293">
        <v>1.7829000000000001E-2</v>
      </c>
      <c r="X293">
        <v>1.01E-2</v>
      </c>
    </row>
    <row r="294" spans="1:24">
      <c r="A294">
        <v>692</v>
      </c>
      <c r="B294">
        <v>0.67343799999999998</v>
      </c>
      <c r="C294">
        <v>1.5514999999999999E-2</v>
      </c>
      <c r="D294">
        <v>9.9970000000000007E-3</v>
      </c>
      <c r="G294">
        <v>0.45330500000000001</v>
      </c>
      <c r="H294">
        <f t="shared" si="14"/>
        <v>692</v>
      </c>
      <c r="I294">
        <f>((H294-H292)*(I297-I292)/(H297-H292))+I292</f>
        <v>73.509399999999999</v>
      </c>
      <c r="J294">
        <f>((H294-H292)*(J297-J292)/(H297-H292))+J292</f>
        <v>0.87159999999999993</v>
      </c>
      <c r="K294">
        <f t="shared" si="12"/>
        <v>0.33322178566999999</v>
      </c>
      <c r="L294">
        <f t="shared" si="13"/>
        <v>3.9510063800000002E-3</v>
      </c>
      <c r="U294">
        <v>692</v>
      </c>
      <c r="V294">
        <v>2.7487000000000001E-2</v>
      </c>
      <c r="W294">
        <v>1.5514999999999999E-2</v>
      </c>
      <c r="X294">
        <v>9.9970000000000007E-3</v>
      </c>
    </row>
    <row r="295" spans="1:24">
      <c r="A295">
        <v>693</v>
      </c>
      <c r="B295">
        <v>0.65634999999999999</v>
      </c>
      <c r="C295">
        <v>1.4799E-2</v>
      </c>
      <c r="D295">
        <v>1.0108000000000001E-2</v>
      </c>
      <c r="G295">
        <v>0.445137</v>
      </c>
      <c r="H295">
        <f t="shared" si="14"/>
        <v>693</v>
      </c>
      <c r="I295">
        <f>((H295-H292)*(I297-I292)/(H297-H292))+I292</f>
        <v>73.813599999999994</v>
      </c>
      <c r="J295">
        <f>((H295-H292)*(J297-J292)/(H297-H292))+J292</f>
        <v>0.99939999999999996</v>
      </c>
      <c r="K295">
        <f t="shared" si="12"/>
        <v>0.328571644632</v>
      </c>
      <c r="L295">
        <f t="shared" si="13"/>
        <v>4.4486991779999997E-3</v>
      </c>
      <c r="U295">
        <v>693</v>
      </c>
      <c r="V295">
        <v>2.7015000000000001E-2</v>
      </c>
      <c r="W295">
        <v>1.4799E-2</v>
      </c>
      <c r="X295">
        <v>1.0108000000000001E-2</v>
      </c>
    </row>
    <row r="296" spans="1:24">
      <c r="A296">
        <v>694</v>
      </c>
      <c r="B296">
        <v>0.64070400000000005</v>
      </c>
      <c r="C296">
        <v>1.3946999999999999E-2</v>
      </c>
      <c r="D296">
        <v>1.0132E-2</v>
      </c>
      <c r="G296">
        <v>0.43497200000000003</v>
      </c>
      <c r="H296">
        <f t="shared" si="14"/>
        <v>694</v>
      </c>
      <c r="I296">
        <f>((H296-H292)*(I297-I292)/(H297-H292))+I292</f>
        <v>74.117800000000003</v>
      </c>
      <c r="J296">
        <f>((H296-H292)*(J297-J292)/(H297-H292))+J292</f>
        <v>1.1271999999999998</v>
      </c>
      <c r="K296">
        <f t="shared" si="12"/>
        <v>0.32239167701600002</v>
      </c>
      <c r="L296">
        <f t="shared" si="13"/>
        <v>4.9030043839999992E-3</v>
      </c>
      <c r="U296">
        <v>694</v>
      </c>
      <c r="V296">
        <v>2.6488999999999999E-2</v>
      </c>
      <c r="W296">
        <v>1.3946999999999999E-2</v>
      </c>
      <c r="X296">
        <v>1.0132E-2</v>
      </c>
    </row>
    <row r="297" spans="1:24">
      <c r="A297">
        <v>695</v>
      </c>
      <c r="B297">
        <v>0.62730900000000001</v>
      </c>
      <c r="C297">
        <v>1.2888E-2</v>
      </c>
      <c r="D297">
        <v>1.0023000000000001E-2</v>
      </c>
      <c r="G297">
        <v>0.42174299999999998</v>
      </c>
      <c r="H297">
        <f t="shared" si="14"/>
        <v>695</v>
      </c>
      <c r="I297">
        <v>74.421999999999997</v>
      </c>
      <c r="J297">
        <v>1.2549999999999999</v>
      </c>
      <c r="K297">
        <f t="shared" si="12"/>
        <v>0.31386957545999999</v>
      </c>
      <c r="L297">
        <f t="shared" si="13"/>
        <v>5.2928746499999986E-3</v>
      </c>
      <c r="U297">
        <v>695</v>
      </c>
      <c r="V297">
        <v>2.588E-2</v>
      </c>
      <c r="W297">
        <v>1.2888E-2</v>
      </c>
      <c r="X297">
        <v>1.0023000000000001E-2</v>
      </c>
    </row>
    <row r="298" spans="1:24">
      <c r="A298">
        <v>696</v>
      </c>
      <c r="B298">
        <v>0.61480000000000001</v>
      </c>
      <c r="C298">
        <v>1.2005E-2</v>
      </c>
      <c r="D298">
        <v>9.4750000000000008E-3</v>
      </c>
      <c r="G298">
        <v>0.41258800000000001</v>
      </c>
      <c r="H298">
        <f t="shared" si="14"/>
        <v>696</v>
      </c>
      <c r="I298">
        <f>((H298-H297)*(I302-I297)/(H302-H297))+I297</f>
        <v>74.613599999999991</v>
      </c>
      <c r="J298">
        <f>((H298-H297)*(J302-J297)/(H302-H297))+J297</f>
        <v>1.4987999999999999</v>
      </c>
      <c r="K298">
        <f t="shared" si="12"/>
        <v>0.30784675996799998</v>
      </c>
      <c r="L298">
        <f t="shared" si="13"/>
        <v>6.1838689439999992E-3</v>
      </c>
      <c r="U298">
        <v>696</v>
      </c>
      <c r="V298">
        <v>2.5368000000000002E-2</v>
      </c>
      <c r="W298">
        <v>1.2005E-2</v>
      </c>
      <c r="X298">
        <v>9.4750000000000008E-3</v>
      </c>
    </row>
    <row r="299" spans="1:24">
      <c r="A299">
        <v>697</v>
      </c>
      <c r="B299">
        <v>0.60160800000000003</v>
      </c>
      <c r="C299">
        <v>1.129E-2</v>
      </c>
      <c r="D299">
        <v>9.0310000000000008E-3</v>
      </c>
      <c r="G299">
        <v>0.404395</v>
      </c>
      <c r="H299">
        <f t="shared" si="14"/>
        <v>697</v>
      </c>
      <c r="I299">
        <f>((H299-H297)*(I302-I297)/(H302-H297))+I297</f>
        <v>74.805199999999999</v>
      </c>
      <c r="J299">
        <f>((H299-H297)*(J302-J297)/(H302-H297))+J297</f>
        <v>1.7425999999999999</v>
      </c>
      <c r="K299">
        <f t="shared" si="12"/>
        <v>0.30250848854000001</v>
      </c>
      <c r="L299">
        <f t="shared" si="13"/>
        <v>7.04698727E-3</v>
      </c>
      <c r="U299">
        <v>697</v>
      </c>
      <c r="V299">
        <v>2.4878999999999998E-2</v>
      </c>
      <c r="W299">
        <v>1.129E-2</v>
      </c>
      <c r="X299">
        <v>9.0310000000000008E-3</v>
      </c>
    </row>
    <row r="300" spans="1:24">
      <c r="A300">
        <v>698</v>
      </c>
      <c r="B300">
        <v>0.58452800000000005</v>
      </c>
      <c r="C300">
        <v>1.1105E-2</v>
      </c>
      <c r="D300">
        <v>9.5399999999999999E-3</v>
      </c>
      <c r="G300">
        <v>0.39573000000000003</v>
      </c>
      <c r="H300">
        <f t="shared" si="14"/>
        <v>698</v>
      </c>
      <c r="I300">
        <f>((H300-H297)*(I302-I297)/(H302-H297))+I297</f>
        <v>74.996799999999993</v>
      </c>
      <c r="J300">
        <f>((H300-H297)*(J302-J297)/(H302-H297))+J297</f>
        <v>1.9864000000000002</v>
      </c>
      <c r="K300">
        <f t="shared" si="12"/>
        <v>0.29678483663999999</v>
      </c>
      <c r="L300">
        <f t="shared" si="13"/>
        <v>7.8607807200000018E-3</v>
      </c>
      <c r="U300">
        <v>698</v>
      </c>
      <c r="V300">
        <v>2.4375999999999998E-2</v>
      </c>
      <c r="W300">
        <v>1.1105E-2</v>
      </c>
      <c r="X300">
        <v>9.5399999999999999E-3</v>
      </c>
    </row>
    <row r="301" spans="1:24">
      <c r="A301">
        <v>699</v>
      </c>
      <c r="B301">
        <v>0.57145100000000004</v>
      </c>
      <c r="C301">
        <v>1.0598E-2</v>
      </c>
      <c r="D301">
        <v>9.9550000000000003E-3</v>
      </c>
      <c r="G301">
        <v>0.38708500000000001</v>
      </c>
      <c r="H301">
        <f t="shared" si="14"/>
        <v>699</v>
      </c>
      <c r="I301">
        <f>((H301-H297)*(I302-I297)/(H302-H297))+I297</f>
        <v>75.188400000000001</v>
      </c>
      <c r="J301">
        <f>((H301-H297)*(J302-J297)/(H302-H297))+J297</f>
        <v>2.2302</v>
      </c>
      <c r="K301">
        <f t="shared" si="12"/>
        <v>0.29104301814000005</v>
      </c>
      <c r="L301">
        <f t="shared" si="13"/>
        <v>8.6327696700000001E-3</v>
      </c>
      <c r="U301">
        <v>699</v>
      </c>
      <c r="V301">
        <v>2.3900999999999999E-2</v>
      </c>
      <c r="W301">
        <v>1.0598E-2</v>
      </c>
      <c r="X301">
        <v>9.9550000000000003E-3</v>
      </c>
    </row>
    <row r="302" spans="1:24">
      <c r="A302">
        <v>700</v>
      </c>
      <c r="B302">
        <v>0.56116699999999997</v>
      </c>
      <c r="C302">
        <v>9.8630000000000002E-3</v>
      </c>
      <c r="D302">
        <v>1.0304000000000001E-2</v>
      </c>
      <c r="G302">
        <v>0.37844499999999998</v>
      </c>
      <c r="H302">
        <f t="shared" si="14"/>
        <v>700</v>
      </c>
      <c r="I302">
        <v>75.38</v>
      </c>
      <c r="J302">
        <v>2.4740000000000002</v>
      </c>
      <c r="K302">
        <f t="shared" si="12"/>
        <v>0.28527184099999997</v>
      </c>
      <c r="L302">
        <f t="shared" si="13"/>
        <v>9.3627293000000007E-3</v>
      </c>
      <c r="U302">
        <v>700</v>
      </c>
      <c r="V302">
        <v>2.3444E-2</v>
      </c>
      <c r="W302">
        <v>9.8630000000000002E-3</v>
      </c>
      <c r="X302">
        <v>1.0304000000000001E-2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8945-2BE6-3745-ABC2-EFDB5334E4C8}">
  <dimension ref="A1:Z1079"/>
  <sheetViews>
    <sheetView workbookViewId="0">
      <selection activeCell="B1" sqref="B1"/>
    </sheetView>
  </sheetViews>
  <sheetFormatPr baseColWidth="10" defaultRowHeight="16"/>
  <sheetData>
    <row r="1" spans="1:26" ht="18">
      <c r="A1" t="s">
        <v>41</v>
      </c>
      <c r="B1" t="s">
        <v>43</v>
      </c>
      <c r="C1" t="s">
        <v>30</v>
      </c>
      <c r="E1" t="s">
        <v>44</v>
      </c>
      <c r="G1" t="s">
        <v>101</v>
      </c>
      <c r="H1" t="s">
        <v>102</v>
      </c>
      <c r="I1" s="30"/>
      <c r="K1" s="30"/>
      <c r="M1" s="30"/>
      <c r="N1" s="30"/>
      <c r="P1" s="30"/>
      <c r="Q1" s="30"/>
      <c r="S1" s="30"/>
      <c r="T1" s="30"/>
      <c r="Z1">
        <v>0</v>
      </c>
    </row>
    <row r="2" spans="1:26">
      <c r="A2">
        <v>400</v>
      </c>
      <c r="B2">
        <v>2.6207000000000001E-2</v>
      </c>
      <c r="C2">
        <v>2.4972999999999999E-2</v>
      </c>
      <c r="D2">
        <v>2.4974E-2</v>
      </c>
      <c r="E2">
        <f>AVERAGE(B2:D2)</f>
        <v>2.5384666666666666E-2</v>
      </c>
      <c r="Z2">
        <v>8.9154702691879403E-2</v>
      </c>
    </row>
    <row r="3" spans="1:26" ht="18">
      <c r="A3">
        <v>401</v>
      </c>
      <c r="B3">
        <v>2.5194999999999999E-2</v>
      </c>
      <c r="C3">
        <v>2.5020000000000001E-2</v>
      </c>
      <c r="D3">
        <v>2.5021000000000002E-2</v>
      </c>
      <c r="E3">
        <f t="shared" ref="E3:E66" si="0">AVERAGE(B3:D3)</f>
        <v>2.5078666666666666E-2</v>
      </c>
      <c r="I3" s="30"/>
      <c r="K3" s="30"/>
      <c r="N3" s="30"/>
      <c r="Q3" s="30"/>
      <c r="T3" s="30"/>
      <c r="Z3">
        <v>0.178309405383759</v>
      </c>
    </row>
    <row r="4" spans="1:26">
      <c r="A4">
        <v>402</v>
      </c>
      <c r="B4">
        <v>2.6641999999999999E-2</v>
      </c>
      <c r="C4">
        <v>2.4929E-2</v>
      </c>
      <c r="D4">
        <v>2.4930000000000001E-2</v>
      </c>
      <c r="E4">
        <f t="shared" si="0"/>
        <v>2.5500333333333333E-2</v>
      </c>
      <c r="Z4">
        <v>0.26746410807563797</v>
      </c>
    </row>
    <row r="5" spans="1:26">
      <c r="A5">
        <v>403</v>
      </c>
      <c r="B5">
        <v>2.8659E-2</v>
      </c>
      <c r="C5">
        <v>2.4806000000000002E-2</v>
      </c>
      <c r="D5">
        <v>2.4808E-2</v>
      </c>
      <c r="E5">
        <f t="shared" si="0"/>
        <v>2.6091E-2</v>
      </c>
      <c r="Z5">
        <v>0.356618810767518</v>
      </c>
    </row>
    <row r="6" spans="1:26" ht="18">
      <c r="A6">
        <v>404</v>
      </c>
      <c r="B6">
        <v>2.9565999999999999E-2</v>
      </c>
      <c r="C6">
        <v>2.6596999999999999E-2</v>
      </c>
      <c r="D6">
        <v>2.7612000000000001E-2</v>
      </c>
      <c r="E6">
        <f t="shared" si="0"/>
        <v>2.7925000000000002E-2</v>
      </c>
      <c r="I6" s="30"/>
      <c r="K6" s="30"/>
      <c r="N6" s="30"/>
      <c r="Q6" s="30"/>
      <c r="T6" s="30"/>
      <c r="Z6">
        <v>0.74921574568113203</v>
      </c>
    </row>
    <row r="7" spans="1:26">
      <c r="A7">
        <v>405</v>
      </c>
      <c r="B7">
        <v>3.0457999999999999E-2</v>
      </c>
      <c r="C7">
        <v>2.8471E-2</v>
      </c>
      <c r="D7">
        <v>3.0478999999999999E-2</v>
      </c>
      <c r="E7">
        <f t="shared" si="0"/>
        <v>2.9802666666666661E-2</v>
      </c>
      <c r="Z7">
        <v>1.1418126805947499</v>
      </c>
    </row>
    <row r="8" spans="1:26" ht="18">
      <c r="A8">
        <v>406</v>
      </c>
      <c r="B8">
        <v>3.1893999999999999E-2</v>
      </c>
      <c r="C8">
        <v>2.9905999999999999E-2</v>
      </c>
      <c r="D8">
        <v>3.1914999999999999E-2</v>
      </c>
      <c r="E8">
        <f t="shared" si="0"/>
        <v>3.123833333333333E-2</v>
      </c>
      <c r="I8" s="30"/>
      <c r="K8" s="30"/>
      <c r="N8" s="30"/>
      <c r="Q8" s="30"/>
      <c r="T8" s="30"/>
      <c r="Z8">
        <v>1.53440961550836</v>
      </c>
    </row>
    <row r="9" spans="1:26">
      <c r="A9">
        <v>407</v>
      </c>
      <c r="B9">
        <v>3.3683999999999999E-2</v>
      </c>
      <c r="C9">
        <v>3.1697999999999997E-2</v>
      </c>
      <c r="D9">
        <v>3.3482999999999999E-2</v>
      </c>
      <c r="E9">
        <f t="shared" si="0"/>
        <v>3.2954999999999998E-2</v>
      </c>
      <c r="Z9">
        <v>1.92700655042198</v>
      </c>
    </row>
    <row r="10" spans="1:26">
      <c r="A10">
        <v>408</v>
      </c>
      <c r="B10">
        <v>3.6790999999999997E-2</v>
      </c>
      <c r="C10">
        <v>3.4816E-2</v>
      </c>
      <c r="D10">
        <v>3.5526000000000002E-2</v>
      </c>
      <c r="E10">
        <f t="shared" si="0"/>
        <v>3.5711E-2</v>
      </c>
      <c r="Z10">
        <v>2.40605832691252</v>
      </c>
    </row>
    <row r="11" spans="1:26" ht="18">
      <c r="A11">
        <v>409</v>
      </c>
      <c r="B11">
        <v>4.0688000000000002E-2</v>
      </c>
      <c r="C11">
        <v>3.8725999999999997E-2</v>
      </c>
      <c r="D11">
        <v>3.8011999999999997E-2</v>
      </c>
      <c r="E11">
        <f t="shared" si="0"/>
        <v>3.9142000000000003E-2</v>
      </c>
      <c r="I11" s="30"/>
      <c r="K11" s="30"/>
      <c r="N11" s="30"/>
      <c r="Q11" s="30"/>
      <c r="T11" s="30"/>
      <c r="Z11">
        <v>2.88511010340306</v>
      </c>
    </row>
    <row r="12" spans="1:26">
      <c r="A12">
        <v>410</v>
      </c>
      <c r="B12">
        <v>4.6092000000000001E-2</v>
      </c>
      <c r="C12">
        <v>4.4148E-2</v>
      </c>
      <c r="D12">
        <v>4.1340000000000002E-2</v>
      </c>
      <c r="E12">
        <f t="shared" si="0"/>
        <v>4.3860000000000003E-2</v>
      </c>
      <c r="Z12">
        <v>3.3641618798935999</v>
      </c>
    </row>
    <row r="13" spans="1:26" ht="18">
      <c r="A13">
        <v>411</v>
      </c>
      <c r="B13">
        <v>5.2123999999999997E-2</v>
      </c>
      <c r="C13">
        <v>4.9224999999999998E-2</v>
      </c>
      <c r="D13">
        <v>4.6311999999999999E-2</v>
      </c>
      <c r="E13">
        <f t="shared" si="0"/>
        <v>4.9220333333333331E-2</v>
      </c>
      <c r="I13" s="30"/>
      <c r="K13" s="30"/>
      <c r="N13" s="30"/>
      <c r="Q13" s="30"/>
      <c r="T13" s="30"/>
      <c r="Z13">
        <v>3.8432136563841399</v>
      </c>
    </row>
    <row r="14" spans="1:26">
      <c r="A14">
        <v>412</v>
      </c>
      <c r="B14">
        <v>5.8846999999999997E-2</v>
      </c>
      <c r="C14">
        <v>5.3918000000000001E-2</v>
      </c>
      <c r="D14">
        <v>5.3102000000000003E-2</v>
      </c>
      <c r="E14">
        <f t="shared" si="0"/>
        <v>5.5289000000000005E-2</v>
      </c>
      <c r="Z14">
        <v>4.3562034317003304</v>
      </c>
    </row>
    <row r="15" spans="1:26">
      <c r="A15">
        <v>413</v>
      </c>
      <c r="B15">
        <v>6.6282999999999995E-2</v>
      </c>
      <c r="C15">
        <v>6.1224000000000001E-2</v>
      </c>
      <c r="D15">
        <v>6.0618999999999999E-2</v>
      </c>
      <c r="E15">
        <f t="shared" si="0"/>
        <v>6.2708666666666663E-2</v>
      </c>
      <c r="Z15">
        <v>4.8691932070165098</v>
      </c>
    </row>
    <row r="16" spans="1:26" ht="18">
      <c r="A16">
        <v>414</v>
      </c>
      <c r="B16">
        <v>7.4189000000000005E-2</v>
      </c>
      <c r="C16">
        <v>7.0217000000000002E-2</v>
      </c>
      <c r="D16">
        <v>6.8615999999999996E-2</v>
      </c>
      <c r="E16">
        <f t="shared" si="0"/>
        <v>7.1007333333333325E-2</v>
      </c>
      <c r="I16" s="30"/>
      <c r="K16" s="30"/>
      <c r="N16" s="30"/>
      <c r="Q16" s="30"/>
      <c r="T16" s="30"/>
      <c r="Z16">
        <v>5.3821829823326901</v>
      </c>
    </row>
    <row r="17" spans="1:26">
      <c r="A17">
        <v>415</v>
      </c>
      <c r="B17">
        <v>8.5349999999999995E-2</v>
      </c>
      <c r="C17">
        <v>8.0993999999999997E-2</v>
      </c>
      <c r="D17">
        <v>7.9166E-2</v>
      </c>
      <c r="E17">
        <f t="shared" si="0"/>
        <v>8.1836666666666669E-2</v>
      </c>
      <c r="Z17">
        <v>5.8951727576488802</v>
      </c>
    </row>
    <row r="18" spans="1:26" ht="18">
      <c r="A18">
        <v>416</v>
      </c>
      <c r="B18">
        <v>9.7661999999999999E-2</v>
      </c>
      <c r="C18">
        <v>9.2416999999999999E-2</v>
      </c>
      <c r="D18">
        <v>9.0623999999999996E-2</v>
      </c>
      <c r="E18">
        <f t="shared" si="0"/>
        <v>9.356766666666666E-2</v>
      </c>
      <c r="I18" s="30"/>
      <c r="K18" s="30"/>
      <c r="N18" s="30"/>
      <c r="Q18" s="30"/>
      <c r="T18" s="30"/>
      <c r="Z18">
        <v>6.0399570972818397</v>
      </c>
    </row>
    <row r="19" spans="1:26">
      <c r="A19">
        <v>417</v>
      </c>
      <c r="B19">
        <v>0.11483699999999999</v>
      </c>
      <c r="C19">
        <v>0.107152</v>
      </c>
      <c r="D19">
        <v>0.105395</v>
      </c>
      <c r="E19">
        <f t="shared" si="0"/>
        <v>0.109128</v>
      </c>
      <c r="Z19">
        <v>6.1847414369147904</v>
      </c>
    </row>
    <row r="20" spans="1:26">
      <c r="A20">
        <v>418</v>
      </c>
      <c r="B20">
        <v>0.13281200000000001</v>
      </c>
      <c r="C20">
        <v>0.122502</v>
      </c>
      <c r="D20">
        <v>0.12075</v>
      </c>
      <c r="E20">
        <f t="shared" si="0"/>
        <v>0.1253546666666667</v>
      </c>
      <c r="Z20">
        <v>6.3295257765477499</v>
      </c>
    </row>
    <row r="21" spans="1:26" ht="18">
      <c r="A21">
        <v>419</v>
      </c>
      <c r="B21">
        <v>0.154747</v>
      </c>
      <c r="C21">
        <v>0.14375199999999999</v>
      </c>
      <c r="D21">
        <v>0.14025499999999999</v>
      </c>
      <c r="E21">
        <f t="shared" si="0"/>
        <v>0.14625133333333332</v>
      </c>
      <c r="I21" s="30"/>
      <c r="K21" s="30"/>
      <c r="N21" s="30"/>
      <c r="Q21" s="30"/>
      <c r="T21" s="30"/>
      <c r="Z21">
        <v>6.4743101161807104</v>
      </c>
    </row>
    <row r="22" spans="1:26">
      <c r="A22">
        <v>420</v>
      </c>
      <c r="B22">
        <v>0.177976</v>
      </c>
      <c r="C22">
        <v>0.16589499999999999</v>
      </c>
      <c r="D22">
        <v>0.16092999999999999</v>
      </c>
      <c r="E22">
        <f t="shared" si="0"/>
        <v>0.16826699999999997</v>
      </c>
      <c r="Z22">
        <v>6.51331817899257</v>
      </c>
    </row>
    <row r="23" spans="1:26" ht="18">
      <c r="A23">
        <v>421</v>
      </c>
      <c r="B23">
        <v>0.20780399999999999</v>
      </c>
      <c r="C23">
        <v>0.19245999999999999</v>
      </c>
      <c r="D23">
        <v>0.18757399999999999</v>
      </c>
      <c r="E23">
        <f t="shared" si="0"/>
        <v>0.19594599999999998</v>
      </c>
      <c r="I23" s="30"/>
      <c r="K23" s="30"/>
      <c r="N23" s="30"/>
      <c r="Q23" s="30"/>
      <c r="T23" s="30"/>
      <c r="Z23">
        <v>6.5523262418044297</v>
      </c>
    </row>
    <row r="24" spans="1:26">
      <c r="A24">
        <v>422</v>
      </c>
      <c r="B24">
        <v>0.24002599999999999</v>
      </c>
      <c r="C24">
        <v>0.22169700000000001</v>
      </c>
      <c r="D24">
        <v>0.216639</v>
      </c>
      <c r="E24">
        <f t="shared" si="0"/>
        <v>0.22612066666666666</v>
      </c>
      <c r="Z24">
        <v>6.5913343046162902</v>
      </c>
    </row>
    <row r="25" spans="1:26">
      <c r="A25">
        <v>423</v>
      </c>
      <c r="B25">
        <v>0.27785100000000001</v>
      </c>
      <c r="C25">
        <v>0.25722600000000001</v>
      </c>
      <c r="D25">
        <v>0.25138700000000003</v>
      </c>
      <c r="E25">
        <f t="shared" si="0"/>
        <v>0.2621546666666667</v>
      </c>
      <c r="Z25">
        <v>6.6303423674281499</v>
      </c>
    </row>
    <row r="26" spans="1:26" ht="18">
      <c r="A26">
        <v>424</v>
      </c>
      <c r="B26">
        <v>0.32005299999999998</v>
      </c>
      <c r="C26">
        <v>0.29571700000000001</v>
      </c>
      <c r="D26">
        <v>0.28945900000000002</v>
      </c>
      <c r="E26">
        <f t="shared" si="0"/>
        <v>0.30174299999999998</v>
      </c>
      <c r="I26" s="30"/>
      <c r="K26" s="30"/>
      <c r="N26" s="30"/>
      <c r="Q26" s="30"/>
      <c r="T26" s="30"/>
      <c r="Z26">
        <v>6.6414036522381004</v>
      </c>
    </row>
    <row r="27" spans="1:26">
      <c r="A27">
        <v>425</v>
      </c>
      <c r="B27">
        <v>0.36798999999999998</v>
      </c>
      <c r="C27">
        <v>0.33807599999999999</v>
      </c>
      <c r="D27">
        <v>0.33187800000000001</v>
      </c>
      <c r="E27">
        <f t="shared" si="0"/>
        <v>0.34598133333333331</v>
      </c>
      <c r="Z27">
        <v>6.65246493704805</v>
      </c>
    </row>
    <row r="28" spans="1:26" ht="18">
      <c r="A28">
        <v>426</v>
      </c>
      <c r="B28">
        <v>0.42144999999999999</v>
      </c>
      <c r="C28">
        <v>0.38691199999999998</v>
      </c>
      <c r="D28">
        <v>0.379361</v>
      </c>
      <c r="E28">
        <f t="shared" si="0"/>
        <v>0.39590766666666671</v>
      </c>
      <c r="I28" s="30"/>
      <c r="K28" s="30"/>
      <c r="N28" s="30"/>
      <c r="Q28" s="30"/>
      <c r="T28" s="30"/>
      <c r="Z28">
        <v>6.6635262218579996</v>
      </c>
    </row>
    <row r="29" spans="1:26">
      <c r="A29">
        <v>427</v>
      </c>
      <c r="B29">
        <v>0.47914400000000001</v>
      </c>
      <c r="C29">
        <v>0.44069999999999998</v>
      </c>
      <c r="D29">
        <v>0.43072300000000002</v>
      </c>
      <c r="E29">
        <f t="shared" si="0"/>
        <v>0.45018900000000001</v>
      </c>
      <c r="Z29">
        <v>6.6745875066679501</v>
      </c>
    </row>
    <row r="30" spans="1:26">
      <c r="A30">
        <v>428</v>
      </c>
      <c r="B30">
        <v>0.54576899999999995</v>
      </c>
      <c r="C30">
        <v>0.50283900000000004</v>
      </c>
      <c r="D30">
        <v>0.49103599999999997</v>
      </c>
      <c r="E30">
        <f t="shared" si="0"/>
        <v>0.51321466666666671</v>
      </c>
      <c r="Z30">
        <v>6.6786969797154399</v>
      </c>
    </row>
    <row r="31" spans="1:26" ht="18">
      <c r="A31">
        <v>429</v>
      </c>
      <c r="B31">
        <v>0.61622399999999999</v>
      </c>
      <c r="C31">
        <v>0.56855999999999995</v>
      </c>
      <c r="D31">
        <v>0.55517099999999997</v>
      </c>
      <c r="E31">
        <f t="shared" si="0"/>
        <v>0.57998500000000008</v>
      </c>
      <c r="I31" s="30"/>
      <c r="K31" s="30"/>
      <c r="N31" s="30"/>
      <c r="Q31" s="30"/>
      <c r="T31" s="30"/>
      <c r="Z31">
        <v>6.6828064527629296</v>
      </c>
    </row>
    <row r="32" spans="1:26">
      <c r="A32">
        <v>430</v>
      </c>
      <c r="B32">
        <v>0.70039899999999999</v>
      </c>
      <c r="C32">
        <v>0.64508500000000002</v>
      </c>
      <c r="D32">
        <v>0.63076399999999999</v>
      </c>
      <c r="E32">
        <f t="shared" si="0"/>
        <v>0.6587493333333333</v>
      </c>
      <c r="Z32">
        <v>6.68691592581043</v>
      </c>
    </row>
    <row r="33" spans="1:26" ht="18">
      <c r="A33">
        <v>431</v>
      </c>
      <c r="B33">
        <v>0.78728399999999998</v>
      </c>
      <c r="C33">
        <v>0.72378100000000001</v>
      </c>
      <c r="D33">
        <v>0.70864099999999997</v>
      </c>
      <c r="E33">
        <f t="shared" si="0"/>
        <v>0.73990199999999995</v>
      </c>
      <c r="I33" s="30"/>
      <c r="K33" s="30"/>
      <c r="N33" s="30"/>
      <c r="Q33" s="30"/>
      <c r="T33" s="30"/>
      <c r="Z33">
        <v>6.6910253988579198</v>
      </c>
    </row>
    <row r="34" spans="1:26">
      <c r="A34">
        <v>432</v>
      </c>
      <c r="B34">
        <v>0.895486</v>
      </c>
      <c r="C34">
        <v>0.82206199999999996</v>
      </c>
      <c r="D34">
        <v>0.804454</v>
      </c>
      <c r="E34">
        <f t="shared" si="0"/>
        <v>0.84066733333333321</v>
      </c>
      <c r="Z34">
        <v>6.6951348719054096</v>
      </c>
    </row>
    <row r="35" spans="1:26">
      <c r="A35">
        <v>433</v>
      </c>
      <c r="B35">
        <v>1.0075229999999999</v>
      </c>
      <c r="C35">
        <v>0.92401699999999998</v>
      </c>
      <c r="D35">
        <v>0.90392099999999997</v>
      </c>
      <c r="E35">
        <f t="shared" si="0"/>
        <v>0.94515366666666667</v>
      </c>
      <c r="Z35">
        <v>6.6992443449529002</v>
      </c>
    </row>
    <row r="36" spans="1:26" ht="18">
      <c r="A36">
        <v>434</v>
      </c>
      <c r="B36">
        <v>1.140423</v>
      </c>
      <c r="C36">
        <v>1.0461240000000001</v>
      </c>
      <c r="D36">
        <v>1.023536</v>
      </c>
      <c r="E36">
        <f t="shared" si="0"/>
        <v>1.0700276666666666</v>
      </c>
      <c r="I36" s="30"/>
      <c r="K36" s="30"/>
      <c r="N36" s="30"/>
      <c r="Q36" s="30"/>
      <c r="T36" s="30"/>
      <c r="Z36">
        <v>6.7033538180003998</v>
      </c>
    </row>
    <row r="37" spans="1:26">
      <c r="A37">
        <v>435</v>
      </c>
      <c r="B37">
        <v>1.2811570000000001</v>
      </c>
      <c r="C37">
        <v>1.175451</v>
      </c>
      <c r="D37">
        <v>1.1501589999999999</v>
      </c>
      <c r="E37">
        <f t="shared" si="0"/>
        <v>1.2022556666666666</v>
      </c>
      <c r="Z37">
        <v>6.7074632910478904</v>
      </c>
    </row>
    <row r="38" spans="1:26" ht="18">
      <c r="A38">
        <v>436</v>
      </c>
      <c r="B38">
        <v>1.4411339999999999</v>
      </c>
      <c r="C38">
        <v>1.322519</v>
      </c>
      <c r="D38">
        <v>1.2939940000000001</v>
      </c>
      <c r="E38">
        <f t="shared" si="0"/>
        <v>1.3525489999999998</v>
      </c>
      <c r="I38" s="30"/>
      <c r="K38" s="30"/>
      <c r="N38" s="30"/>
      <c r="Q38" s="30"/>
      <c r="T38" s="30"/>
      <c r="Z38">
        <v>6.7088701209182</v>
      </c>
    </row>
    <row r="39" spans="1:26">
      <c r="A39">
        <v>437</v>
      </c>
      <c r="B39">
        <v>1.613416</v>
      </c>
      <c r="C39">
        <v>1.481312</v>
      </c>
      <c r="D39">
        <v>1.449584</v>
      </c>
      <c r="E39">
        <f t="shared" si="0"/>
        <v>1.5147706666666665</v>
      </c>
      <c r="Z39">
        <v>6.7102769507885096</v>
      </c>
    </row>
    <row r="40" spans="1:26">
      <c r="A40">
        <v>438</v>
      </c>
      <c r="B40">
        <v>1.8022009999999999</v>
      </c>
      <c r="C40">
        <v>1.6558409999999999</v>
      </c>
      <c r="D40">
        <v>1.6209519999999999</v>
      </c>
      <c r="E40">
        <f t="shared" si="0"/>
        <v>1.692998</v>
      </c>
      <c r="Z40">
        <v>6.7116837806588103</v>
      </c>
    </row>
    <row r="41" spans="1:26" ht="18">
      <c r="A41">
        <v>439</v>
      </c>
      <c r="B41">
        <v>2.0028359999999998</v>
      </c>
      <c r="C41">
        <v>1.840266</v>
      </c>
      <c r="D41">
        <v>1.801839</v>
      </c>
      <c r="E41">
        <f t="shared" si="0"/>
        <v>1.8816470000000001</v>
      </c>
      <c r="I41" s="30"/>
      <c r="K41" s="30"/>
      <c r="N41" s="30"/>
      <c r="Q41" s="30"/>
      <c r="T41" s="30"/>
      <c r="Z41">
        <v>6.7130906105291199</v>
      </c>
    </row>
    <row r="42" spans="1:26">
      <c r="A42">
        <v>440</v>
      </c>
      <c r="B42">
        <v>2.2126890000000001</v>
      </c>
      <c r="C42">
        <v>2.0324080000000002</v>
      </c>
      <c r="D42">
        <v>1.9901519999999999</v>
      </c>
      <c r="E42">
        <f t="shared" si="0"/>
        <v>2.0784163333333336</v>
      </c>
      <c r="Z42">
        <v>6.7134004574331003</v>
      </c>
    </row>
    <row r="43" spans="1:26" ht="18">
      <c r="A43">
        <v>441</v>
      </c>
      <c r="B43">
        <v>2.4271760000000002</v>
      </c>
      <c r="C43">
        <v>2.2311329999999998</v>
      </c>
      <c r="D43">
        <v>2.185667</v>
      </c>
      <c r="E43">
        <f t="shared" si="0"/>
        <v>2.2813253333333332</v>
      </c>
      <c r="I43" s="30"/>
      <c r="K43" s="30"/>
      <c r="N43" s="30"/>
      <c r="Q43" s="30"/>
      <c r="T43" s="30"/>
      <c r="Z43">
        <v>6.7137103043370798</v>
      </c>
    </row>
    <row r="44" spans="1:26">
      <c r="A44">
        <v>442</v>
      </c>
      <c r="B44">
        <v>2.6440839999999999</v>
      </c>
      <c r="C44">
        <v>2.433017</v>
      </c>
      <c r="D44">
        <v>2.384579</v>
      </c>
      <c r="E44">
        <f t="shared" si="0"/>
        <v>2.4872266666666665</v>
      </c>
      <c r="Z44">
        <v>6.7140201512410602</v>
      </c>
    </row>
    <row r="45" spans="1:26">
      <c r="A45">
        <v>443</v>
      </c>
      <c r="B45">
        <v>2.836557</v>
      </c>
      <c r="C45">
        <v>2.6146340000000001</v>
      </c>
      <c r="D45">
        <v>2.564073</v>
      </c>
      <c r="E45">
        <f t="shared" si="0"/>
        <v>2.6717546666666667</v>
      </c>
      <c r="Z45">
        <v>6.7143299981450397</v>
      </c>
    </row>
    <row r="46" spans="1:26" ht="18">
      <c r="A46">
        <v>444</v>
      </c>
      <c r="B46">
        <v>3.0253450000000002</v>
      </c>
      <c r="C46">
        <v>2.793202</v>
      </c>
      <c r="D46">
        <v>2.7406549999999998</v>
      </c>
      <c r="E46">
        <f t="shared" si="0"/>
        <v>2.8530673333333336</v>
      </c>
      <c r="I46" s="30"/>
      <c r="K46" s="30"/>
      <c r="N46" s="30"/>
      <c r="Q46" s="30"/>
      <c r="T46" s="30"/>
      <c r="Z46">
        <v>6.7146398450490201</v>
      </c>
    </row>
    <row r="47" spans="1:26">
      <c r="A47">
        <v>445</v>
      </c>
      <c r="B47">
        <v>3.1708210000000001</v>
      </c>
      <c r="C47">
        <v>2.929392</v>
      </c>
      <c r="D47">
        <v>2.8756599999999999</v>
      </c>
      <c r="E47">
        <f t="shared" si="0"/>
        <v>2.9919576666666665</v>
      </c>
      <c r="Z47">
        <v>6.7149496919529996</v>
      </c>
    </row>
    <row r="48" spans="1:26" ht="18">
      <c r="A48">
        <v>446</v>
      </c>
      <c r="B48">
        <v>3.3052380000000001</v>
      </c>
      <c r="C48">
        <v>3.0557669999999999</v>
      </c>
      <c r="D48">
        <v>3.0010979999999998</v>
      </c>
      <c r="E48">
        <f t="shared" si="0"/>
        <v>3.1207010000000004</v>
      </c>
      <c r="I48" s="30"/>
      <c r="K48" s="30"/>
      <c r="N48" s="30"/>
      <c r="Q48" s="30"/>
      <c r="T48" s="30"/>
      <c r="Z48">
        <v>6.71525953885698</v>
      </c>
    </row>
    <row r="49" spans="1:26">
      <c r="A49">
        <v>447</v>
      </c>
      <c r="B49">
        <v>3.378657</v>
      </c>
      <c r="C49">
        <v>3.1278809999999999</v>
      </c>
      <c r="D49">
        <v>3.0735990000000002</v>
      </c>
      <c r="E49">
        <f t="shared" si="0"/>
        <v>3.1933790000000002</v>
      </c>
      <c r="Z49">
        <v>6.7155693857609604</v>
      </c>
    </row>
    <row r="50" spans="1:26">
      <c r="A50">
        <v>448</v>
      </c>
      <c r="B50">
        <v>3.428258</v>
      </c>
      <c r="C50">
        <v>3.1787730000000001</v>
      </c>
      <c r="D50">
        <v>3.1251129999999998</v>
      </c>
      <c r="E50">
        <f t="shared" si="0"/>
        <v>3.2440479999999998</v>
      </c>
      <c r="Z50">
        <v>6.7158602614917298</v>
      </c>
    </row>
    <row r="51" spans="1:26" ht="18">
      <c r="A51">
        <v>449</v>
      </c>
      <c r="B51">
        <v>3.4241640000000002</v>
      </c>
      <c r="C51">
        <v>3.1817859999999998</v>
      </c>
      <c r="D51">
        <v>3.1292689999999999</v>
      </c>
      <c r="E51">
        <f t="shared" si="0"/>
        <v>3.2450730000000001</v>
      </c>
      <c r="I51" s="30"/>
      <c r="K51" s="30"/>
      <c r="N51" s="30"/>
      <c r="Q51" s="30"/>
      <c r="T51" s="30"/>
      <c r="Z51">
        <v>6.7161511372224902</v>
      </c>
    </row>
    <row r="52" spans="1:26">
      <c r="A52">
        <v>450</v>
      </c>
      <c r="B52">
        <v>3.3872589999999998</v>
      </c>
      <c r="C52">
        <v>3.1531030000000002</v>
      </c>
      <c r="D52">
        <v>3.102366</v>
      </c>
      <c r="E52">
        <f t="shared" si="0"/>
        <v>3.2142426666666668</v>
      </c>
      <c r="Z52">
        <v>6.7164420129532498</v>
      </c>
    </row>
    <row r="53" spans="1:26" ht="18">
      <c r="A53">
        <v>451</v>
      </c>
      <c r="B53">
        <v>3.3116859999999999</v>
      </c>
      <c r="C53">
        <v>3.0870579999999999</v>
      </c>
      <c r="D53">
        <v>3.0388500000000001</v>
      </c>
      <c r="E53">
        <f t="shared" si="0"/>
        <v>3.1458646666666668</v>
      </c>
      <c r="I53" s="30"/>
      <c r="K53" s="30"/>
      <c r="N53" s="30"/>
      <c r="Q53" s="30"/>
      <c r="T53" s="30"/>
      <c r="Z53">
        <v>6.7167328886840103</v>
      </c>
    </row>
    <row r="54" spans="1:26">
      <c r="A54">
        <v>452</v>
      </c>
      <c r="B54">
        <v>3.2021959999999998</v>
      </c>
      <c r="C54">
        <v>2.989433</v>
      </c>
      <c r="D54">
        <v>2.9436619999999998</v>
      </c>
      <c r="E54">
        <f t="shared" si="0"/>
        <v>3.0450969999999997</v>
      </c>
      <c r="Z54">
        <v>6.7181872673378198</v>
      </c>
    </row>
    <row r="55" spans="1:26">
      <c r="A55">
        <v>453</v>
      </c>
      <c r="B55">
        <v>3.0708850000000001</v>
      </c>
      <c r="C55">
        <v>2.8714979999999999</v>
      </c>
      <c r="D55">
        <v>2.828109</v>
      </c>
      <c r="E55">
        <f t="shared" si="0"/>
        <v>2.9234973333333332</v>
      </c>
      <c r="Z55">
        <v>6.7196416459916204</v>
      </c>
    </row>
    <row r="56" spans="1:26" ht="18">
      <c r="A56">
        <v>454</v>
      </c>
      <c r="B56">
        <v>2.909945</v>
      </c>
      <c r="C56">
        <v>2.7253790000000002</v>
      </c>
      <c r="D56">
        <v>2.686023</v>
      </c>
      <c r="E56">
        <f t="shared" si="0"/>
        <v>2.7737823333333336</v>
      </c>
      <c r="I56" s="30"/>
      <c r="K56" s="30"/>
      <c r="N56" s="30"/>
      <c r="Q56" s="30"/>
      <c r="T56" s="30"/>
      <c r="Z56">
        <v>6.7210960246454299</v>
      </c>
    </row>
    <row r="57" spans="1:26">
      <c r="A57">
        <v>455</v>
      </c>
      <c r="B57">
        <v>2.739328</v>
      </c>
      <c r="C57">
        <v>2.5700759999999998</v>
      </c>
      <c r="D57">
        <v>2.5352779999999999</v>
      </c>
      <c r="E57">
        <f t="shared" si="0"/>
        <v>2.6148940000000001</v>
      </c>
      <c r="Z57">
        <v>6.7225504032992296</v>
      </c>
    </row>
    <row r="58" spans="1:26" ht="18">
      <c r="A58">
        <v>456</v>
      </c>
      <c r="B58">
        <v>2.5614499999999998</v>
      </c>
      <c r="C58">
        <v>2.406399</v>
      </c>
      <c r="D58">
        <v>2.3740139999999998</v>
      </c>
      <c r="E58">
        <f t="shared" si="0"/>
        <v>2.4472876666666665</v>
      </c>
      <c r="I58" s="30"/>
      <c r="K58" s="30"/>
      <c r="N58" s="30"/>
      <c r="Q58" s="30"/>
      <c r="T58" s="30"/>
      <c r="Z58">
        <v>6.7298222965682601</v>
      </c>
    </row>
    <row r="59" spans="1:26">
      <c r="A59">
        <v>457</v>
      </c>
      <c r="B59">
        <v>2.3828550000000002</v>
      </c>
      <c r="C59">
        <v>2.241679</v>
      </c>
      <c r="D59">
        <v>2.2116889999999998</v>
      </c>
      <c r="E59">
        <f t="shared" si="0"/>
        <v>2.2787410000000001</v>
      </c>
      <c r="Z59">
        <v>6.7370941898372898</v>
      </c>
    </row>
    <row r="60" spans="1:26">
      <c r="A60">
        <v>458</v>
      </c>
      <c r="B60">
        <v>2.2118699999999998</v>
      </c>
      <c r="C60">
        <v>2.0810279999999999</v>
      </c>
      <c r="D60">
        <v>2.0554950000000001</v>
      </c>
      <c r="E60">
        <f t="shared" si="0"/>
        <v>2.1161309999999998</v>
      </c>
      <c r="Z60">
        <v>6.7443660831063204</v>
      </c>
    </row>
    <row r="61" spans="1:26" ht="18">
      <c r="A61">
        <v>459</v>
      </c>
      <c r="B61">
        <v>2.0452880000000002</v>
      </c>
      <c r="C61">
        <v>1.924574</v>
      </c>
      <c r="D61">
        <v>1.9026419999999999</v>
      </c>
      <c r="E61">
        <f t="shared" si="0"/>
        <v>1.9575013333333333</v>
      </c>
      <c r="I61" s="30"/>
      <c r="K61" s="30"/>
      <c r="N61" s="30"/>
      <c r="Q61" s="30"/>
      <c r="T61" s="30"/>
      <c r="Z61">
        <v>6.7516379763753402</v>
      </c>
    </row>
    <row r="62" spans="1:26">
      <c r="A62">
        <v>460</v>
      </c>
      <c r="B62">
        <v>1.8953880000000001</v>
      </c>
      <c r="C62">
        <v>1.783995</v>
      </c>
      <c r="D62">
        <v>1.7627299999999999</v>
      </c>
      <c r="E62">
        <f t="shared" si="0"/>
        <v>1.8140376666666667</v>
      </c>
      <c r="Z62">
        <v>6.7879974427204903</v>
      </c>
    </row>
    <row r="63" spans="1:26" ht="18">
      <c r="A63">
        <v>461</v>
      </c>
      <c r="B63">
        <v>1.753765</v>
      </c>
      <c r="C63">
        <v>1.65082</v>
      </c>
      <c r="D63">
        <v>1.6308</v>
      </c>
      <c r="E63">
        <f t="shared" si="0"/>
        <v>1.6784616666666665</v>
      </c>
      <c r="I63" s="30"/>
      <c r="K63" s="30"/>
      <c r="N63" s="30"/>
      <c r="Q63" s="30"/>
      <c r="T63" s="30"/>
      <c r="Z63">
        <v>6.8243569090656298</v>
      </c>
    </row>
    <row r="64" spans="1:26">
      <c r="A64">
        <v>462</v>
      </c>
      <c r="B64">
        <v>1.6257630000000001</v>
      </c>
      <c r="C64">
        <v>1.5298499999999999</v>
      </c>
      <c r="D64">
        <v>1.512</v>
      </c>
      <c r="E64">
        <f t="shared" si="0"/>
        <v>1.5558709999999998</v>
      </c>
      <c r="Z64">
        <v>6.8607163754107701</v>
      </c>
    </row>
    <row r="65" spans="1:26">
      <c r="A65">
        <v>463</v>
      </c>
      <c r="B65">
        <v>1.5082629999999999</v>
      </c>
      <c r="C65">
        <v>1.4202490000000001</v>
      </c>
      <c r="D65">
        <v>1.4033279999999999</v>
      </c>
      <c r="E65">
        <f t="shared" si="0"/>
        <v>1.4439466666666665</v>
      </c>
      <c r="Z65">
        <v>6.8970758417559104</v>
      </c>
    </row>
    <row r="66" spans="1:26" ht="18">
      <c r="A66">
        <v>464</v>
      </c>
      <c r="B66">
        <v>1.3995390000000001</v>
      </c>
      <c r="C66">
        <v>1.320163</v>
      </c>
      <c r="D66">
        <v>1.303126</v>
      </c>
      <c r="E66">
        <f t="shared" si="0"/>
        <v>1.3409426666666666</v>
      </c>
      <c r="I66" s="30"/>
      <c r="K66" s="30"/>
      <c r="N66" s="30"/>
      <c r="Q66" s="30"/>
      <c r="T66" s="30"/>
      <c r="Z66">
        <v>7.0788731734816199</v>
      </c>
    </row>
    <row r="67" spans="1:26">
      <c r="A67">
        <v>465</v>
      </c>
      <c r="B67">
        <v>1.3028599999999999</v>
      </c>
      <c r="C67">
        <v>1.228972</v>
      </c>
      <c r="D67">
        <v>1.2140150000000001</v>
      </c>
      <c r="E67">
        <f t="shared" ref="E67:E130" si="1">AVERAGE(B67:D67)</f>
        <v>1.2486156666666666</v>
      </c>
      <c r="Z67">
        <v>7.2606705052073197</v>
      </c>
    </row>
    <row r="68" spans="1:26" ht="18">
      <c r="A68">
        <v>466</v>
      </c>
      <c r="B68">
        <v>1.211055</v>
      </c>
      <c r="C68">
        <v>1.141332</v>
      </c>
      <c r="D68">
        <v>1.129391</v>
      </c>
      <c r="E68">
        <f t="shared" si="1"/>
        <v>1.1605926666666668</v>
      </c>
      <c r="I68" s="30"/>
      <c r="K68" s="30"/>
      <c r="N68" s="30"/>
      <c r="Q68" s="30"/>
      <c r="T68" s="30"/>
      <c r="Z68">
        <v>7.4424678369330302</v>
      </c>
    </row>
    <row r="69" spans="1:26">
      <c r="A69">
        <v>467</v>
      </c>
      <c r="B69">
        <v>1.1289439999999999</v>
      </c>
      <c r="C69">
        <v>1.0641860000000001</v>
      </c>
      <c r="D69">
        <v>1.0532790000000001</v>
      </c>
      <c r="E69">
        <f t="shared" si="1"/>
        <v>1.0821363333333334</v>
      </c>
      <c r="Z69">
        <v>7.6242651686587299</v>
      </c>
    </row>
    <row r="70" spans="1:26">
      <c r="A70">
        <v>468</v>
      </c>
      <c r="B70">
        <v>1.048365</v>
      </c>
      <c r="C70">
        <v>0.98868299999999998</v>
      </c>
      <c r="D70">
        <v>0.97849600000000003</v>
      </c>
      <c r="E70">
        <f t="shared" si="1"/>
        <v>1.0051813333333335</v>
      </c>
      <c r="Z70">
        <v>8.1284624302785904</v>
      </c>
    </row>
    <row r="71" spans="1:26" ht="18">
      <c r="A71">
        <v>469</v>
      </c>
      <c r="B71">
        <v>0.97908399999999995</v>
      </c>
      <c r="C71">
        <v>0.92303599999999997</v>
      </c>
      <c r="D71">
        <v>0.91358600000000001</v>
      </c>
      <c r="E71">
        <f t="shared" si="1"/>
        <v>0.93856866666666672</v>
      </c>
      <c r="I71" s="30"/>
      <c r="K71" s="30"/>
      <c r="N71" s="30"/>
      <c r="Q71" s="30"/>
      <c r="T71" s="30"/>
      <c r="Z71">
        <v>8.6326596918984606</v>
      </c>
    </row>
    <row r="72" spans="1:26">
      <c r="A72">
        <v>470</v>
      </c>
      <c r="B72">
        <v>0.91118900000000003</v>
      </c>
      <c r="C72">
        <v>0.85865899999999995</v>
      </c>
      <c r="D72">
        <v>0.85025499999999998</v>
      </c>
      <c r="E72">
        <f t="shared" si="1"/>
        <v>0.87336766666666676</v>
      </c>
      <c r="Z72">
        <v>9.1368569535183202</v>
      </c>
    </row>
    <row r="73" spans="1:26" ht="18">
      <c r="A73">
        <v>471</v>
      </c>
      <c r="B73">
        <v>0.850383</v>
      </c>
      <c r="C73">
        <v>0.80081500000000005</v>
      </c>
      <c r="D73">
        <v>0.794794</v>
      </c>
      <c r="E73">
        <f t="shared" si="1"/>
        <v>0.81533066666666665</v>
      </c>
      <c r="I73" s="30"/>
      <c r="K73" s="30"/>
      <c r="N73" s="30"/>
      <c r="Q73" s="30"/>
      <c r="T73" s="30"/>
      <c r="Z73">
        <v>9.6410542151381797</v>
      </c>
    </row>
    <row r="74" spans="1:26">
      <c r="A74">
        <v>472</v>
      </c>
      <c r="B74">
        <v>0.79281599999999997</v>
      </c>
      <c r="C74">
        <v>0.74655800000000005</v>
      </c>
      <c r="D74">
        <v>0.74151900000000004</v>
      </c>
      <c r="E74">
        <f t="shared" si="1"/>
        <v>0.76029766666666665</v>
      </c>
      <c r="Z74">
        <v>10.3265034057103</v>
      </c>
    </row>
    <row r="75" spans="1:26">
      <c r="A75">
        <v>473</v>
      </c>
      <c r="B75">
        <v>0.74152200000000001</v>
      </c>
      <c r="C75">
        <v>0.699214</v>
      </c>
      <c r="D75">
        <v>0.69253200000000004</v>
      </c>
      <c r="E75">
        <f t="shared" si="1"/>
        <v>0.71108933333333335</v>
      </c>
      <c r="Z75">
        <v>11.0119525962825</v>
      </c>
    </row>
    <row r="76" spans="1:26" ht="18">
      <c r="A76">
        <v>474</v>
      </c>
      <c r="B76">
        <v>0.69540900000000005</v>
      </c>
      <c r="C76">
        <v>0.65626899999999999</v>
      </c>
      <c r="D76">
        <v>0.64920299999999997</v>
      </c>
      <c r="E76">
        <f t="shared" si="1"/>
        <v>0.66696033333333338</v>
      </c>
      <c r="I76" s="30"/>
      <c r="K76" s="30"/>
      <c r="N76" s="30"/>
      <c r="Q76" s="30"/>
      <c r="T76" s="30"/>
      <c r="Z76">
        <v>11.6974017868546</v>
      </c>
    </row>
    <row r="77" spans="1:26">
      <c r="A77">
        <v>475</v>
      </c>
      <c r="B77">
        <v>0.65420699999999998</v>
      </c>
      <c r="C77">
        <v>0.61749200000000004</v>
      </c>
      <c r="D77">
        <v>0.61123700000000003</v>
      </c>
      <c r="E77">
        <f t="shared" si="1"/>
        <v>0.62764533333333328</v>
      </c>
      <c r="Z77">
        <v>12.3828509774268</v>
      </c>
    </row>
    <row r="78" spans="1:26" ht="18">
      <c r="A78">
        <v>476</v>
      </c>
      <c r="B78">
        <v>0.61847700000000005</v>
      </c>
      <c r="C78">
        <v>0.58368500000000001</v>
      </c>
      <c r="D78">
        <v>0.57825099999999996</v>
      </c>
      <c r="E78">
        <f t="shared" si="1"/>
        <v>0.59347099999999997</v>
      </c>
      <c r="I78" s="30"/>
      <c r="K78" s="30"/>
      <c r="N78" s="30"/>
      <c r="Q78" s="30"/>
      <c r="T78" s="30"/>
      <c r="Z78">
        <v>13.5083425485339</v>
      </c>
    </row>
    <row r="79" spans="1:26">
      <c r="A79">
        <v>477</v>
      </c>
      <c r="B79">
        <v>0.58525400000000005</v>
      </c>
      <c r="C79">
        <v>0.552153</v>
      </c>
      <c r="D79">
        <v>0.54754400000000003</v>
      </c>
      <c r="E79">
        <f t="shared" si="1"/>
        <v>0.56165033333333336</v>
      </c>
      <c r="Z79">
        <v>14.633834119641</v>
      </c>
    </row>
    <row r="80" spans="1:26">
      <c r="A80">
        <v>478</v>
      </c>
      <c r="B80">
        <v>0.559199</v>
      </c>
      <c r="C80">
        <v>0.52715299999999998</v>
      </c>
      <c r="D80">
        <v>0.52337</v>
      </c>
      <c r="E80">
        <f t="shared" si="1"/>
        <v>0.536574</v>
      </c>
      <c r="Z80">
        <v>15.759325690748099</v>
      </c>
    </row>
    <row r="81" spans="1:26" ht="18">
      <c r="A81">
        <v>479</v>
      </c>
      <c r="B81">
        <v>0.53446199999999999</v>
      </c>
      <c r="C81">
        <v>0.50334699999999999</v>
      </c>
      <c r="D81">
        <v>0.50039299999999998</v>
      </c>
      <c r="E81">
        <f t="shared" si="1"/>
        <v>0.51273400000000002</v>
      </c>
      <c r="I81" s="30"/>
      <c r="K81" s="30"/>
      <c r="N81" s="30"/>
      <c r="Q81" s="30"/>
      <c r="T81" s="30"/>
      <c r="Z81">
        <v>16.884817261855201</v>
      </c>
    </row>
    <row r="82" spans="1:26">
      <c r="A82">
        <v>480</v>
      </c>
      <c r="B82">
        <v>0.51671999999999996</v>
      </c>
      <c r="C82">
        <v>0.48577700000000001</v>
      </c>
      <c r="D82">
        <v>0.48364000000000001</v>
      </c>
      <c r="E82">
        <f t="shared" si="1"/>
        <v>0.49537900000000001</v>
      </c>
      <c r="Z82">
        <v>17.930924962092298</v>
      </c>
    </row>
    <row r="83" spans="1:26" ht="18">
      <c r="A83">
        <v>481</v>
      </c>
      <c r="B83">
        <v>0.49993500000000002</v>
      </c>
      <c r="C83">
        <v>0.46946300000000002</v>
      </c>
      <c r="D83">
        <v>0.46770600000000001</v>
      </c>
      <c r="E83">
        <f t="shared" si="1"/>
        <v>0.47903466666666666</v>
      </c>
      <c r="I83" s="30"/>
      <c r="K83" s="30"/>
      <c r="N83" s="30"/>
      <c r="Q83" s="30"/>
      <c r="T83" s="30"/>
      <c r="Z83">
        <v>18.9770326623294</v>
      </c>
    </row>
    <row r="84" spans="1:26">
      <c r="A84">
        <v>482</v>
      </c>
      <c r="B84">
        <v>0.48767300000000002</v>
      </c>
      <c r="C84">
        <v>0.45899299999999998</v>
      </c>
      <c r="D84">
        <v>0.45566200000000001</v>
      </c>
      <c r="E84">
        <f t="shared" si="1"/>
        <v>0.46744266666666667</v>
      </c>
      <c r="Z84">
        <v>20.023140362566501</v>
      </c>
    </row>
    <row r="85" spans="1:26">
      <c r="A85">
        <v>483</v>
      </c>
      <c r="B85">
        <v>0.47745900000000002</v>
      </c>
      <c r="C85">
        <v>0.44971899999999998</v>
      </c>
      <c r="D85">
        <v>0.44565500000000002</v>
      </c>
      <c r="E85">
        <f t="shared" si="1"/>
        <v>0.45761099999999999</v>
      </c>
      <c r="Z85">
        <v>21.069248062803499</v>
      </c>
    </row>
    <row r="86" spans="1:26" ht="18">
      <c r="A86">
        <v>484</v>
      </c>
      <c r="B86">
        <v>0.47103099999999998</v>
      </c>
      <c r="C86">
        <v>0.44266899999999998</v>
      </c>
      <c r="D86">
        <v>0.439415</v>
      </c>
      <c r="E86">
        <f t="shared" si="1"/>
        <v>0.45103833333333326</v>
      </c>
      <c r="I86" s="30"/>
      <c r="K86" s="30"/>
      <c r="N86" s="30"/>
      <c r="Q86" s="30"/>
      <c r="T86" s="30"/>
      <c r="Z86">
        <v>22.142146152337499</v>
      </c>
    </row>
    <row r="87" spans="1:26">
      <c r="A87">
        <v>485</v>
      </c>
      <c r="B87">
        <v>0.46731099999999998</v>
      </c>
      <c r="C87">
        <v>0.43873800000000002</v>
      </c>
      <c r="D87">
        <v>0.43587700000000001</v>
      </c>
      <c r="E87">
        <f t="shared" si="1"/>
        <v>0.44730866666666663</v>
      </c>
      <c r="Z87">
        <v>23.2150442418715</v>
      </c>
    </row>
    <row r="88" spans="1:26" ht="18">
      <c r="A88">
        <v>486</v>
      </c>
      <c r="B88">
        <v>0.46604200000000001</v>
      </c>
      <c r="C88">
        <v>0.43762899999999999</v>
      </c>
      <c r="D88">
        <v>0.43478499999999998</v>
      </c>
      <c r="E88">
        <f t="shared" si="1"/>
        <v>0.44615199999999994</v>
      </c>
      <c r="I88" s="30"/>
      <c r="K88" s="30"/>
      <c r="N88" s="30"/>
      <c r="Q88" s="30"/>
      <c r="T88" s="30"/>
      <c r="Z88">
        <v>24.2879423314055</v>
      </c>
    </row>
    <row r="89" spans="1:26">
      <c r="A89">
        <v>487</v>
      </c>
      <c r="B89">
        <v>0.46739399999999998</v>
      </c>
      <c r="C89">
        <v>0.43913200000000002</v>
      </c>
      <c r="D89">
        <v>0.43576500000000001</v>
      </c>
      <c r="E89">
        <f t="shared" si="1"/>
        <v>0.44743033333333332</v>
      </c>
      <c r="Z89">
        <v>25.3608404209395</v>
      </c>
    </row>
    <row r="90" spans="1:26">
      <c r="A90">
        <v>488</v>
      </c>
      <c r="B90">
        <v>0.46988099999999999</v>
      </c>
      <c r="C90">
        <v>0.44176599999999999</v>
      </c>
      <c r="D90">
        <v>0.43764199999999998</v>
      </c>
      <c r="E90">
        <f t="shared" si="1"/>
        <v>0.44976299999999997</v>
      </c>
      <c r="Z90">
        <v>26.504262353536099</v>
      </c>
    </row>
    <row r="91" spans="1:26" ht="18">
      <c r="A91">
        <v>489</v>
      </c>
      <c r="B91">
        <v>0.478543</v>
      </c>
      <c r="C91">
        <v>0.44925100000000001</v>
      </c>
      <c r="D91">
        <v>0.445718</v>
      </c>
      <c r="E91">
        <f t="shared" si="1"/>
        <v>0.45783733333333337</v>
      </c>
      <c r="I91" s="30"/>
      <c r="K91" s="30"/>
      <c r="N91" s="30"/>
      <c r="Q91" s="30"/>
      <c r="T91" s="30"/>
      <c r="Z91">
        <v>27.647684286132701</v>
      </c>
    </row>
    <row r="92" spans="1:26">
      <c r="A92">
        <v>490</v>
      </c>
      <c r="B92">
        <v>0.48841400000000001</v>
      </c>
      <c r="C92">
        <v>0.457787</v>
      </c>
      <c r="D92">
        <v>0.45496700000000001</v>
      </c>
      <c r="E92">
        <f t="shared" si="1"/>
        <v>0.46705600000000008</v>
      </c>
      <c r="Z92">
        <v>28.791106218729301</v>
      </c>
    </row>
    <row r="93" spans="1:26" ht="18">
      <c r="A93">
        <v>491</v>
      </c>
      <c r="B93">
        <v>0.503834</v>
      </c>
      <c r="C93">
        <v>0.47259800000000002</v>
      </c>
      <c r="D93">
        <v>0.46903499999999998</v>
      </c>
      <c r="E93">
        <f t="shared" si="1"/>
        <v>0.4818223333333333</v>
      </c>
      <c r="I93" s="30"/>
      <c r="K93" s="30"/>
      <c r="N93" s="30"/>
      <c r="Q93" s="30"/>
      <c r="T93" s="30"/>
      <c r="Z93">
        <v>29.9345281513259</v>
      </c>
    </row>
    <row r="94" spans="1:26">
      <c r="A94">
        <v>492</v>
      </c>
      <c r="B94">
        <v>0.52076500000000003</v>
      </c>
      <c r="C94">
        <v>0.48840800000000001</v>
      </c>
      <c r="D94">
        <v>0.48443999999999998</v>
      </c>
      <c r="E94">
        <f t="shared" si="1"/>
        <v>0.49787100000000001</v>
      </c>
      <c r="Z94">
        <v>31.012394065117</v>
      </c>
    </row>
    <row r="95" spans="1:26">
      <c r="A95">
        <v>493</v>
      </c>
      <c r="B95">
        <v>0.54276100000000005</v>
      </c>
      <c r="C95">
        <v>0.50753000000000004</v>
      </c>
      <c r="D95">
        <v>0.50433099999999997</v>
      </c>
      <c r="E95">
        <f t="shared" si="1"/>
        <v>0.51820733333333335</v>
      </c>
      <c r="Z95">
        <v>32.0902599789082</v>
      </c>
    </row>
    <row r="96" spans="1:26" ht="18">
      <c r="A96">
        <v>494</v>
      </c>
      <c r="B96">
        <v>0.56699699999999997</v>
      </c>
      <c r="C96">
        <v>0.52949999999999997</v>
      </c>
      <c r="D96">
        <v>0.52646499999999996</v>
      </c>
      <c r="E96">
        <f t="shared" si="1"/>
        <v>0.54098733333333326</v>
      </c>
      <c r="I96" s="30"/>
      <c r="K96" s="30"/>
      <c r="N96" s="30"/>
      <c r="Q96" s="30"/>
      <c r="T96" s="30"/>
      <c r="Z96">
        <v>33.1681258926994</v>
      </c>
    </row>
    <row r="97" spans="1:26">
      <c r="A97">
        <v>495</v>
      </c>
      <c r="B97">
        <v>0.59452400000000005</v>
      </c>
      <c r="C97">
        <v>0.55567</v>
      </c>
      <c r="D97">
        <v>0.551898</v>
      </c>
      <c r="E97">
        <f t="shared" si="1"/>
        <v>0.56736399999999998</v>
      </c>
      <c r="Z97">
        <v>34.245991806490601</v>
      </c>
    </row>
    <row r="98" spans="1:26" ht="18">
      <c r="A98">
        <v>496</v>
      </c>
      <c r="B98">
        <v>0.62517199999999995</v>
      </c>
      <c r="C98">
        <v>0.58452800000000005</v>
      </c>
      <c r="D98">
        <v>0.58002299999999996</v>
      </c>
      <c r="E98">
        <f t="shared" si="1"/>
        <v>0.59657433333333332</v>
      </c>
      <c r="I98" s="30"/>
      <c r="K98" s="30"/>
      <c r="N98" s="30"/>
      <c r="Q98" s="30"/>
      <c r="T98" s="30"/>
      <c r="Z98">
        <v>35.312653951390402</v>
      </c>
    </row>
    <row r="99" spans="1:26">
      <c r="A99">
        <v>497</v>
      </c>
      <c r="B99">
        <v>0.65810400000000002</v>
      </c>
      <c r="C99">
        <v>0.61535600000000001</v>
      </c>
      <c r="D99">
        <v>0.61012</v>
      </c>
      <c r="E99">
        <f t="shared" si="1"/>
        <v>0.62785999999999997</v>
      </c>
      <c r="Z99">
        <v>36.379316096290196</v>
      </c>
    </row>
    <row r="100" spans="1:26">
      <c r="A100">
        <v>498</v>
      </c>
      <c r="B100">
        <v>0.69600499999999998</v>
      </c>
      <c r="C100">
        <v>0.65059</v>
      </c>
      <c r="D100">
        <v>0.64462900000000001</v>
      </c>
      <c r="E100">
        <f t="shared" si="1"/>
        <v>0.66374133333333329</v>
      </c>
      <c r="Z100">
        <v>37.445978241189998</v>
      </c>
    </row>
    <row r="101" spans="1:26" ht="18">
      <c r="A101">
        <v>499</v>
      </c>
      <c r="B101">
        <v>0.73556200000000005</v>
      </c>
      <c r="C101">
        <v>0.68729700000000005</v>
      </c>
      <c r="D101">
        <v>0.68060900000000002</v>
      </c>
      <c r="E101">
        <f t="shared" si="1"/>
        <v>0.70115600000000011</v>
      </c>
      <c r="I101" s="30"/>
      <c r="K101" s="30"/>
      <c r="N101" s="30"/>
      <c r="Q101" s="30"/>
      <c r="T101" s="30"/>
      <c r="Z101">
        <v>38.512640386089899</v>
      </c>
    </row>
    <row r="102" spans="1:26">
      <c r="A102">
        <v>500</v>
      </c>
      <c r="B102">
        <v>0.77417100000000005</v>
      </c>
      <c r="C102">
        <v>0.72196300000000002</v>
      </c>
      <c r="D102">
        <v>0.71597200000000005</v>
      </c>
      <c r="E102">
        <f t="shared" si="1"/>
        <v>0.73736866666666678</v>
      </c>
      <c r="Z102">
        <v>39.575499154902403</v>
      </c>
    </row>
    <row r="103" spans="1:26" ht="18">
      <c r="A103">
        <v>501</v>
      </c>
      <c r="B103">
        <v>0.81393300000000002</v>
      </c>
      <c r="C103">
        <v>0.75783900000000004</v>
      </c>
      <c r="D103">
        <v>0.75253099999999995</v>
      </c>
      <c r="E103">
        <f t="shared" si="1"/>
        <v>0.77476766666666663</v>
      </c>
      <c r="I103" s="30"/>
      <c r="K103" s="30"/>
      <c r="N103" s="30"/>
      <c r="Q103" s="30"/>
      <c r="T103" s="30"/>
      <c r="Z103">
        <v>40.638357923714999</v>
      </c>
    </row>
    <row r="104" spans="1:26">
      <c r="A104">
        <v>502</v>
      </c>
      <c r="B104">
        <v>0.86115600000000003</v>
      </c>
      <c r="C104">
        <v>0.80209200000000003</v>
      </c>
      <c r="D104">
        <v>0.79677900000000002</v>
      </c>
      <c r="E104">
        <f t="shared" si="1"/>
        <v>0.8200090000000001</v>
      </c>
      <c r="Z104">
        <v>41.701216692527602</v>
      </c>
    </row>
    <row r="105" spans="1:26">
      <c r="A105">
        <v>503</v>
      </c>
      <c r="B105">
        <v>0.90994900000000001</v>
      </c>
      <c r="C105">
        <v>0.84717699999999996</v>
      </c>
      <c r="D105">
        <v>0.84185699999999997</v>
      </c>
      <c r="E105">
        <f t="shared" si="1"/>
        <v>0.86632766666666672</v>
      </c>
      <c r="Z105">
        <v>42.764075461340198</v>
      </c>
    </row>
    <row r="106" spans="1:26" ht="18">
      <c r="A106">
        <v>504</v>
      </c>
      <c r="B106">
        <v>0.96199500000000004</v>
      </c>
      <c r="C106">
        <v>0.89389700000000005</v>
      </c>
      <c r="D106">
        <v>0.88856199999999996</v>
      </c>
      <c r="E106">
        <f t="shared" si="1"/>
        <v>0.91481800000000002</v>
      </c>
      <c r="I106" s="30"/>
      <c r="K106" s="30"/>
      <c r="N106" s="30"/>
      <c r="Q106" s="30"/>
      <c r="T106" s="30"/>
      <c r="Z106">
        <v>43.8255613040781</v>
      </c>
    </row>
    <row r="107" spans="1:26">
      <c r="A107">
        <v>505</v>
      </c>
      <c r="B107">
        <v>1.014475</v>
      </c>
      <c r="C107">
        <v>0.94213999999999998</v>
      </c>
      <c r="D107">
        <v>0.93679100000000004</v>
      </c>
      <c r="E107">
        <f t="shared" si="1"/>
        <v>0.96446866666666675</v>
      </c>
      <c r="Z107">
        <v>44.887047146816101</v>
      </c>
    </row>
    <row r="108" spans="1:26" ht="18">
      <c r="A108">
        <v>506</v>
      </c>
      <c r="B108">
        <v>1.067391</v>
      </c>
      <c r="C108">
        <v>0.99192499999999995</v>
      </c>
      <c r="D108">
        <v>0.98656200000000005</v>
      </c>
      <c r="E108">
        <f t="shared" si="1"/>
        <v>1.0152926666666666</v>
      </c>
      <c r="I108" s="30"/>
      <c r="K108" s="30"/>
      <c r="N108" s="30"/>
      <c r="Q108" s="30"/>
      <c r="T108" s="30"/>
      <c r="Z108">
        <v>45.948532989554003</v>
      </c>
    </row>
    <row r="109" spans="1:26">
      <c r="A109">
        <v>507</v>
      </c>
      <c r="B109">
        <v>1.1227450000000001</v>
      </c>
      <c r="C109">
        <v>1.043039</v>
      </c>
      <c r="D109">
        <v>1.0371490000000001</v>
      </c>
      <c r="E109">
        <f t="shared" si="1"/>
        <v>1.0676443333333336</v>
      </c>
      <c r="Z109">
        <v>47.010018832291998</v>
      </c>
    </row>
    <row r="110" spans="1:26">
      <c r="A110">
        <v>508</v>
      </c>
      <c r="B110">
        <v>1.1793389999999999</v>
      </c>
      <c r="C110">
        <v>1.0948720000000001</v>
      </c>
      <c r="D110">
        <v>1.0882149999999999</v>
      </c>
      <c r="E110">
        <f t="shared" si="1"/>
        <v>1.1208086666666668</v>
      </c>
      <c r="Z110">
        <v>47.757514124219</v>
      </c>
    </row>
    <row r="111" spans="1:26" ht="18">
      <c r="A111">
        <v>509</v>
      </c>
      <c r="B111">
        <v>1.2350909999999999</v>
      </c>
      <c r="C111">
        <v>1.1471309999999999</v>
      </c>
      <c r="D111">
        <v>1.141011</v>
      </c>
      <c r="E111">
        <f t="shared" si="1"/>
        <v>1.1744109999999999</v>
      </c>
      <c r="I111" s="30"/>
      <c r="K111" s="30"/>
      <c r="N111" s="30"/>
      <c r="Q111" s="30"/>
      <c r="T111" s="30"/>
      <c r="Z111">
        <v>48.505009416146002</v>
      </c>
    </row>
    <row r="112" spans="1:26">
      <c r="A112">
        <v>510</v>
      </c>
      <c r="B112">
        <v>1.2910090000000001</v>
      </c>
      <c r="C112">
        <v>1.1996340000000001</v>
      </c>
      <c r="D112">
        <v>1.1940980000000001</v>
      </c>
      <c r="E112">
        <f t="shared" si="1"/>
        <v>1.2282470000000003</v>
      </c>
      <c r="Z112">
        <v>49.252504708072998</v>
      </c>
    </row>
    <row r="113" spans="1:26" ht="18">
      <c r="A113">
        <v>511</v>
      </c>
      <c r="B113">
        <v>1.3487439999999999</v>
      </c>
      <c r="C113">
        <v>1.2525299999999999</v>
      </c>
      <c r="D113">
        <v>1.245465</v>
      </c>
      <c r="E113">
        <f t="shared" si="1"/>
        <v>1.2822463333333334</v>
      </c>
      <c r="I113" s="30"/>
      <c r="K113" s="30"/>
      <c r="N113" s="30"/>
      <c r="Q113" s="30"/>
      <c r="T113" s="30"/>
      <c r="Z113">
        <v>50</v>
      </c>
    </row>
    <row r="114" spans="1:26">
      <c r="A114">
        <v>512</v>
      </c>
      <c r="B114">
        <v>1.405705</v>
      </c>
      <c r="C114">
        <v>1.304854</v>
      </c>
      <c r="D114">
        <v>1.296834</v>
      </c>
      <c r="E114">
        <f t="shared" si="1"/>
        <v>1.3357976666666669</v>
      </c>
    </row>
    <row r="115" spans="1:26">
      <c r="A115">
        <v>513</v>
      </c>
      <c r="B115">
        <v>1.45997</v>
      </c>
      <c r="C115">
        <v>1.355116</v>
      </c>
      <c r="D115">
        <v>1.347839</v>
      </c>
      <c r="E115">
        <f t="shared" si="1"/>
        <v>1.3876416666666664</v>
      </c>
    </row>
    <row r="116" spans="1:26" ht="18">
      <c r="A116">
        <v>514</v>
      </c>
      <c r="B116">
        <v>1.5142910000000001</v>
      </c>
      <c r="C116">
        <v>1.4051290000000001</v>
      </c>
      <c r="D116">
        <v>1.3985989999999999</v>
      </c>
      <c r="E116">
        <f t="shared" si="1"/>
        <v>1.4393396666666665</v>
      </c>
      <c r="I116" s="30"/>
      <c r="K116" s="30"/>
      <c r="N116" s="30"/>
      <c r="Q116" s="30"/>
      <c r="T116" s="30"/>
    </row>
    <row r="117" spans="1:26">
      <c r="A117">
        <v>515</v>
      </c>
      <c r="B117">
        <v>1.5686310000000001</v>
      </c>
      <c r="C117">
        <v>1.4547859999999999</v>
      </c>
      <c r="D117">
        <v>1.449011</v>
      </c>
      <c r="E117">
        <f t="shared" si="1"/>
        <v>1.4908093333333337</v>
      </c>
    </row>
    <row r="118" spans="1:26" ht="18">
      <c r="A118">
        <v>516</v>
      </c>
      <c r="B118">
        <v>1.621929</v>
      </c>
      <c r="C118">
        <v>1.503911</v>
      </c>
      <c r="D118">
        <v>1.4979169999999999</v>
      </c>
      <c r="E118">
        <f t="shared" si="1"/>
        <v>1.5412523333333334</v>
      </c>
      <c r="I118" s="30"/>
      <c r="K118" s="30"/>
      <c r="N118" s="30"/>
      <c r="Q118" s="30"/>
      <c r="T118" s="30"/>
    </row>
    <row r="119" spans="1:26">
      <c r="A119">
        <v>517</v>
      </c>
      <c r="B119">
        <v>1.6747270000000001</v>
      </c>
      <c r="C119">
        <v>1.5528150000000001</v>
      </c>
      <c r="D119">
        <v>1.546054</v>
      </c>
      <c r="E119">
        <f t="shared" si="1"/>
        <v>1.5911986666666669</v>
      </c>
    </row>
    <row r="120" spans="1:26">
      <c r="A120">
        <v>518</v>
      </c>
      <c r="B120">
        <v>1.723338</v>
      </c>
      <c r="C120">
        <v>1.596976</v>
      </c>
      <c r="D120">
        <v>1.5913660000000001</v>
      </c>
      <c r="E120">
        <f t="shared" si="1"/>
        <v>1.6372266666666666</v>
      </c>
    </row>
    <row r="121" spans="1:26" ht="18">
      <c r="A121">
        <v>519</v>
      </c>
      <c r="B121">
        <v>1.7711859999999999</v>
      </c>
      <c r="C121">
        <v>1.64036</v>
      </c>
      <c r="D121">
        <v>1.636153</v>
      </c>
      <c r="E121">
        <f t="shared" si="1"/>
        <v>1.6825663333333332</v>
      </c>
      <c r="I121" s="30"/>
      <c r="K121" s="30"/>
      <c r="N121" s="30"/>
      <c r="Q121" s="30"/>
      <c r="T121" s="30"/>
    </row>
    <row r="122" spans="1:26">
      <c r="A122">
        <v>520</v>
      </c>
      <c r="B122">
        <v>1.816829</v>
      </c>
      <c r="C122">
        <v>1.684606</v>
      </c>
      <c r="D122">
        <v>1.6781170000000001</v>
      </c>
      <c r="E122">
        <f t="shared" si="1"/>
        <v>1.7265173333333335</v>
      </c>
    </row>
    <row r="123" spans="1:26" ht="18">
      <c r="A123">
        <v>521</v>
      </c>
      <c r="B123">
        <v>1.8615790000000001</v>
      </c>
      <c r="C123">
        <v>1.727622</v>
      </c>
      <c r="D123">
        <v>1.719379</v>
      </c>
      <c r="E123">
        <f t="shared" si="1"/>
        <v>1.7695266666666667</v>
      </c>
      <c r="I123" s="30"/>
      <c r="K123" s="30"/>
      <c r="N123" s="30"/>
      <c r="Q123" s="30"/>
      <c r="T123" s="30"/>
    </row>
    <row r="124" spans="1:26">
      <c r="A124">
        <v>522</v>
      </c>
      <c r="B124">
        <v>1.902984</v>
      </c>
      <c r="C124">
        <v>1.7661910000000001</v>
      </c>
      <c r="D124">
        <v>1.75796</v>
      </c>
      <c r="E124">
        <f t="shared" si="1"/>
        <v>1.809045</v>
      </c>
    </row>
    <row r="125" spans="1:26">
      <c r="A125">
        <v>523</v>
      </c>
      <c r="B125">
        <v>1.943859</v>
      </c>
      <c r="C125">
        <v>1.8038860000000001</v>
      </c>
      <c r="D125">
        <v>1.795995</v>
      </c>
      <c r="E125">
        <f t="shared" si="1"/>
        <v>1.8479133333333333</v>
      </c>
    </row>
    <row r="126" spans="1:26" ht="18">
      <c r="A126">
        <v>524</v>
      </c>
      <c r="B126">
        <v>1.9839869999999999</v>
      </c>
      <c r="C126">
        <v>1.8403830000000001</v>
      </c>
      <c r="D126">
        <v>1.8332619999999999</v>
      </c>
      <c r="E126">
        <f t="shared" si="1"/>
        <v>1.8858773333333332</v>
      </c>
      <c r="I126" s="30"/>
      <c r="K126" s="30"/>
      <c r="N126" s="30"/>
      <c r="Q126" s="30"/>
      <c r="T126" s="30"/>
    </row>
    <row r="127" spans="1:26">
      <c r="A127">
        <v>525</v>
      </c>
      <c r="B127">
        <v>2.0213169999999998</v>
      </c>
      <c r="C127">
        <v>1.874606</v>
      </c>
      <c r="D127">
        <v>1.867775</v>
      </c>
      <c r="E127">
        <f t="shared" si="1"/>
        <v>1.9212326666666666</v>
      </c>
    </row>
    <row r="128" spans="1:26" ht="18">
      <c r="A128">
        <v>526</v>
      </c>
      <c r="B128">
        <v>2.0570689999999998</v>
      </c>
      <c r="C128">
        <v>1.907551</v>
      </c>
      <c r="D128">
        <v>1.9007309999999999</v>
      </c>
      <c r="E128">
        <f t="shared" si="1"/>
        <v>1.9551170000000002</v>
      </c>
      <c r="I128" s="30"/>
      <c r="K128" s="30"/>
      <c r="N128" s="30"/>
      <c r="Q128" s="30"/>
      <c r="T128" s="30"/>
    </row>
    <row r="129" spans="1:20">
      <c r="A129">
        <v>527</v>
      </c>
      <c r="B129">
        <v>2.0900210000000001</v>
      </c>
      <c r="C129">
        <v>1.9370810000000001</v>
      </c>
      <c r="D129">
        <v>1.931535</v>
      </c>
      <c r="E129">
        <f t="shared" si="1"/>
        <v>1.9862123333333335</v>
      </c>
    </row>
    <row r="130" spans="1:20">
      <c r="A130">
        <v>528</v>
      </c>
      <c r="B130">
        <v>2.1223800000000002</v>
      </c>
      <c r="C130">
        <v>1.965916</v>
      </c>
      <c r="D130">
        <v>1.961867</v>
      </c>
      <c r="E130">
        <f t="shared" si="1"/>
        <v>2.016721</v>
      </c>
    </row>
    <row r="131" spans="1:20" ht="18">
      <c r="A131">
        <v>529</v>
      </c>
      <c r="B131">
        <v>2.151751</v>
      </c>
      <c r="C131">
        <v>1.992505</v>
      </c>
      <c r="D131">
        <v>1.9892179999999999</v>
      </c>
      <c r="E131">
        <f t="shared" ref="E131:E194" si="2">AVERAGE(B131:D131)</f>
        <v>2.0444913333333337</v>
      </c>
      <c r="I131" s="30"/>
      <c r="K131" s="30"/>
      <c r="N131" s="30"/>
      <c r="Q131" s="30"/>
      <c r="T131" s="30"/>
    </row>
    <row r="132" spans="1:20">
      <c r="A132">
        <v>530</v>
      </c>
      <c r="B132">
        <v>2.180561</v>
      </c>
      <c r="C132">
        <v>2.0186809999999999</v>
      </c>
      <c r="D132">
        <v>2.0157850000000002</v>
      </c>
      <c r="E132">
        <f t="shared" si="2"/>
        <v>2.0716756666666667</v>
      </c>
    </row>
    <row r="133" spans="1:20" ht="18">
      <c r="A133">
        <v>531</v>
      </c>
      <c r="B133">
        <v>2.2074479999999999</v>
      </c>
      <c r="C133">
        <v>2.0434009999999998</v>
      </c>
      <c r="D133">
        <v>2.0397509999999999</v>
      </c>
      <c r="E133">
        <f t="shared" si="2"/>
        <v>2.0968666666666667</v>
      </c>
      <c r="I133" s="30"/>
      <c r="K133" s="30"/>
      <c r="N133" s="30"/>
      <c r="Q133" s="30"/>
      <c r="T133" s="30"/>
    </row>
    <row r="134" spans="1:20">
      <c r="A134">
        <v>532</v>
      </c>
      <c r="B134">
        <v>2.233482</v>
      </c>
      <c r="C134">
        <v>2.0672160000000002</v>
      </c>
      <c r="D134">
        <v>2.0634929999999998</v>
      </c>
      <c r="E134">
        <f t="shared" si="2"/>
        <v>2.121397</v>
      </c>
    </row>
    <row r="135" spans="1:20">
      <c r="A135">
        <v>533</v>
      </c>
      <c r="B135">
        <v>2.2584610000000001</v>
      </c>
      <c r="C135">
        <v>2.0899139999999998</v>
      </c>
      <c r="D135">
        <v>2.0869469999999999</v>
      </c>
      <c r="E135">
        <f t="shared" si="2"/>
        <v>2.1451073333333333</v>
      </c>
    </row>
    <row r="136" spans="1:20" ht="18">
      <c r="A136">
        <v>534</v>
      </c>
      <c r="B136">
        <v>2.2801269999999998</v>
      </c>
      <c r="C136">
        <v>2.1111789999999999</v>
      </c>
      <c r="D136">
        <v>2.1079669999999999</v>
      </c>
      <c r="E136">
        <f t="shared" si="2"/>
        <v>2.1664243333333335</v>
      </c>
      <c r="I136" s="30"/>
      <c r="K136" s="30"/>
      <c r="N136" s="30"/>
      <c r="Q136" s="30"/>
      <c r="T136" s="30"/>
    </row>
    <row r="137" spans="1:20">
      <c r="A137">
        <v>535</v>
      </c>
      <c r="B137">
        <v>2.3001179999999999</v>
      </c>
      <c r="C137">
        <v>2.1317390000000001</v>
      </c>
      <c r="D137">
        <v>2.1277650000000001</v>
      </c>
      <c r="E137">
        <f t="shared" si="2"/>
        <v>2.1865406666666667</v>
      </c>
    </row>
    <row r="138" spans="1:20" ht="18">
      <c r="A138">
        <v>536</v>
      </c>
      <c r="B138">
        <v>2.3204470000000001</v>
      </c>
      <c r="C138">
        <v>2.1497700000000002</v>
      </c>
      <c r="D138">
        <v>2.1463519999999998</v>
      </c>
      <c r="E138">
        <f t="shared" si="2"/>
        <v>2.2055229999999999</v>
      </c>
      <c r="I138" s="30"/>
      <c r="K138" s="30"/>
      <c r="N138" s="30"/>
      <c r="Q138" s="30"/>
      <c r="T138" s="30"/>
    </row>
    <row r="139" spans="1:20">
      <c r="A139">
        <v>537</v>
      </c>
      <c r="B139">
        <v>2.3406539999999998</v>
      </c>
      <c r="C139">
        <v>2.1672319999999998</v>
      </c>
      <c r="D139">
        <v>2.1645669999999999</v>
      </c>
      <c r="E139">
        <f t="shared" si="2"/>
        <v>2.2241509999999995</v>
      </c>
    </row>
    <row r="140" spans="1:20">
      <c r="A140">
        <v>538</v>
      </c>
      <c r="B140">
        <v>2.3584510000000001</v>
      </c>
      <c r="C140">
        <v>2.1821069999999998</v>
      </c>
      <c r="D140">
        <v>2.1802000000000001</v>
      </c>
      <c r="E140">
        <f t="shared" si="2"/>
        <v>2.2402526666666667</v>
      </c>
    </row>
    <row r="141" spans="1:20" ht="18">
      <c r="A141">
        <v>539</v>
      </c>
      <c r="B141">
        <v>2.375216</v>
      </c>
      <c r="C141">
        <v>2.1970329999999998</v>
      </c>
      <c r="D141">
        <v>2.195659</v>
      </c>
      <c r="E141">
        <f t="shared" si="2"/>
        <v>2.2559693333333333</v>
      </c>
      <c r="I141" s="30"/>
      <c r="K141" s="30"/>
      <c r="N141" s="30"/>
      <c r="Q141" s="30"/>
      <c r="T141" s="30"/>
    </row>
    <row r="142" spans="1:20">
      <c r="A142">
        <v>540</v>
      </c>
      <c r="B142">
        <v>2.3894519999999999</v>
      </c>
      <c r="C142">
        <v>2.2120250000000001</v>
      </c>
      <c r="D142">
        <v>2.210645</v>
      </c>
      <c r="E142">
        <f t="shared" si="2"/>
        <v>2.2707073333333336</v>
      </c>
    </row>
    <row r="143" spans="1:20" ht="18">
      <c r="A143">
        <v>541</v>
      </c>
      <c r="B143">
        <v>2.4037389999999998</v>
      </c>
      <c r="C143">
        <v>2.2254040000000002</v>
      </c>
      <c r="D143">
        <v>2.2244160000000002</v>
      </c>
      <c r="E143">
        <f t="shared" si="2"/>
        <v>2.2845196666666667</v>
      </c>
      <c r="I143" s="30"/>
      <c r="K143" s="30"/>
      <c r="N143" s="30"/>
      <c r="Q143" s="30"/>
      <c r="T143" s="30"/>
    </row>
    <row r="144" spans="1:20">
      <c r="A144">
        <v>542</v>
      </c>
      <c r="B144">
        <v>2.418075</v>
      </c>
      <c r="C144">
        <v>2.2372329999999998</v>
      </c>
      <c r="D144">
        <v>2.2370220000000001</v>
      </c>
      <c r="E144">
        <f t="shared" si="2"/>
        <v>2.2974433333333333</v>
      </c>
    </row>
    <row r="145" spans="1:20">
      <c r="A145">
        <v>543</v>
      </c>
      <c r="B145">
        <v>2.430599</v>
      </c>
      <c r="C145">
        <v>2.2477420000000001</v>
      </c>
      <c r="D145">
        <v>2.2488929999999998</v>
      </c>
      <c r="E145">
        <f t="shared" si="2"/>
        <v>2.309078</v>
      </c>
    </row>
    <row r="146" spans="1:20" ht="18">
      <c r="A146">
        <v>544</v>
      </c>
      <c r="B146">
        <v>2.4424610000000002</v>
      </c>
      <c r="C146">
        <v>2.2577699999999998</v>
      </c>
      <c r="D146">
        <v>2.2605059999999999</v>
      </c>
      <c r="E146">
        <f t="shared" si="2"/>
        <v>2.3202456666666667</v>
      </c>
      <c r="I146" s="30"/>
      <c r="K146" s="30"/>
      <c r="N146" s="30"/>
      <c r="Q146" s="30"/>
      <c r="T146" s="30"/>
    </row>
    <row r="147" spans="1:20">
      <c r="A147">
        <v>545</v>
      </c>
      <c r="B147">
        <v>2.4508179999999999</v>
      </c>
      <c r="C147">
        <v>2.2665280000000001</v>
      </c>
      <c r="D147">
        <v>2.268608</v>
      </c>
      <c r="E147">
        <f t="shared" si="2"/>
        <v>2.3286513333333332</v>
      </c>
    </row>
    <row r="148" spans="1:20" ht="18">
      <c r="A148">
        <v>546</v>
      </c>
      <c r="B148">
        <v>2.4589310000000002</v>
      </c>
      <c r="C148">
        <v>2.2750789999999999</v>
      </c>
      <c r="D148">
        <v>2.276373</v>
      </c>
      <c r="E148">
        <f t="shared" si="2"/>
        <v>2.3367943333333332</v>
      </c>
      <c r="I148" s="30"/>
      <c r="K148" s="30"/>
      <c r="N148" s="30"/>
      <c r="Q148" s="30"/>
      <c r="T148" s="30"/>
    </row>
    <row r="149" spans="1:20">
      <c r="A149">
        <v>547</v>
      </c>
      <c r="B149">
        <v>2.4667680000000001</v>
      </c>
      <c r="C149">
        <v>2.2828949999999999</v>
      </c>
      <c r="D149">
        <v>2.2833869999999998</v>
      </c>
      <c r="E149">
        <f t="shared" si="2"/>
        <v>2.3443499999999999</v>
      </c>
    </row>
    <row r="150" spans="1:20">
      <c r="A150">
        <v>548</v>
      </c>
      <c r="B150">
        <v>2.4740099999999998</v>
      </c>
      <c r="C150">
        <v>2.2892250000000001</v>
      </c>
      <c r="D150">
        <v>2.2901669999999998</v>
      </c>
      <c r="E150">
        <f t="shared" si="2"/>
        <v>2.3511340000000001</v>
      </c>
    </row>
    <row r="151" spans="1:20" ht="18">
      <c r="A151">
        <v>549</v>
      </c>
      <c r="B151">
        <v>2.4802970000000002</v>
      </c>
      <c r="C151">
        <v>2.2931819999999998</v>
      </c>
      <c r="D151">
        <v>2.2965650000000002</v>
      </c>
      <c r="E151">
        <f t="shared" si="2"/>
        <v>2.3566813333333334</v>
      </c>
      <c r="I151" s="30"/>
      <c r="K151" s="30"/>
      <c r="N151" s="30"/>
      <c r="Q151" s="30"/>
      <c r="T151" s="30"/>
    </row>
    <row r="152" spans="1:20">
      <c r="A152">
        <v>550</v>
      </c>
      <c r="B152">
        <v>2.4865110000000001</v>
      </c>
      <c r="C152">
        <v>2.2980710000000002</v>
      </c>
      <c r="D152">
        <v>2.3019210000000001</v>
      </c>
      <c r="E152">
        <f t="shared" si="2"/>
        <v>2.3621676666666667</v>
      </c>
    </row>
    <row r="153" spans="1:20" ht="18">
      <c r="A153">
        <v>551</v>
      </c>
      <c r="B153">
        <v>2.4926789999999999</v>
      </c>
      <c r="C153">
        <v>2.3035619999999999</v>
      </c>
      <c r="D153">
        <v>2.3066080000000002</v>
      </c>
      <c r="E153">
        <f t="shared" si="2"/>
        <v>2.3676163333333338</v>
      </c>
      <c r="I153" s="30"/>
      <c r="K153" s="30"/>
      <c r="N153" s="30"/>
      <c r="Q153" s="30"/>
      <c r="T153" s="30"/>
    </row>
    <row r="154" spans="1:20">
      <c r="A154">
        <v>552</v>
      </c>
      <c r="B154">
        <v>2.497754</v>
      </c>
      <c r="C154">
        <v>2.310028</v>
      </c>
      <c r="D154">
        <v>2.312948</v>
      </c>
      <c r="E154">
        <f t="shared" si="2"/>
        <v>2.3735766666666667</v>
      </c>
    </row>
    <row r="155" spans="1:20">
      <c r="A155">
        <v>553</v>
      </c>
      <c r="B155">
        <v>2.5025840000000001</v>
      </c>
      <c r="C155">
        <v>2.3165209999999998</v>
      </c>
      <c r="D155">
        <v>2.3195009999999998</v>
      </c>
      <c r="E155">
        <f t="shared" si="2"/>
        <v>2.3795353333333336</v>
      </c>
    </row>
    <row r="156" spans="1:20" ht="18">
      <c r="A156">
        <v>554</v>
      </c>
      <c r="B156">
        <v>2.5069859999999999</v>
      </c>
      <c r="C156">
        <v>2.3202910000000001</v>
      </c>
      <c r="D156">
        <v>2.3241109999999998</v>
      </c>
      <c r="E156">
        <f t="shared" si="2"/>
        <v>2.3837960000000002</v>
      </c>
      <c r="I156" s="30"/>
      <c r="K156" s="30"/>
      <c r="N156" s="30"/>
      <c r="Q156" s="30"/>
      <c r="T156" s="30"/>
    </row>
    <row r="157" spans="1:20">
      <c r="A157">
        <v>555</v>
      </c>
      <c r="B157">
        <v>2.5113799999999999</v>
      </c>
      <c r="C157">
        <v>2.3235649999999999</v>
      </c>
      <c r="D157">
        <v>2.3279909999999999</v>
      </c>
      <c r="E157">
        <f t="shared" si="2"/>
        <v>2.387645333333333</v>
      </c>
    </row>
    <row r="158" spans="1:20" ht="18">
      <c r="A158">
        <v>556</v>
      </c>
      <c r="B158">
        <v>2.515752</v>
      </c>
      <c r="C158">
        <v>2.325609</v>
      </c>
      <c r="D158">
        <v>2.33005</v>
      </c>
      <c r="E158">
        <f t="shared" si="2"/>
        <v>2.3904703333333335</v>
      </c>
      <c r="I158" s="30"/>
      <c r="K158" s="30"/>
      <c r="N158" s="30"/>
      <c r="Q158" s="30"/>
      <c r="T158" s="30"/>
    </row>
    <row r="159" spans="1:20">
      <c r="A159">
        <v>557</v>
      </c>
      <c r="B159">
        <v>2.5186449999999998</v>
      </c>
      <c r="C159">
        <v>2.327826</v>
      </c>
      <c r="D159">
        <v>2.3322829999999999</v>
      </c>
      <c r="E159">
        <f t="shared" si="2"/>
        <v>2.3929179999999999</v>
      </c>
    </row>
    <row r="160" spans="1:20">
      <c r="A160">
        <v>558</v>
      </c>
      <c r="B160">
        <v>2.520146</v>
      </c>
      <c r="C160">
        <v>2.3302040000000002</v>
      </c>
      <c r="D160">
        <v>2.3346809999999998</v>
      </c>
      <c r="E160">
        <f t="shared" si="2"/>
        <v>2.3950103333333335</v>
      </c>
    </row>
    <row r="161" spans="1:20" ht="18">
      <c r="A161">
        <v>559</v>
      </c>
      <c r="B161">
        <v>2.52216</v>
      </c>
      <c r="C161">
        <v>2.3325610000000001</v>
      </c>
      <c r="D161">
        <v>2.3370549999999999</v>
      </c>
      <c r="E161">
        <f t="shared" si="2"/>
        <v>2.3972586666666662</v>
      </c>
      <c r="I161" s="30"/>
      <c r="K161" s="30"/>
      <c r="N161" s="30"/>
      <c r="Q161" s="30"/>
      <c r="T161" s="30"/>
    </row>
    <row r="162" spans="1:20">
      <c r="A162">
        <v>560</v>
      </c>
      <c r="B162">
        <v>2.52434</v>
      </c>
      <c r="C162">
        <v>2.334908</v>
      </c>
      <c r="D162">
        <v>2.3394180000000002</v>
      </c>
      <c r="E162">
        <f t="shared" si="2"/>
        <v>2.3995553333333333</v>
      </c>
    </row>
    <row r="163" spans="1:20" ht="18">
      <c r="A163">
        <v>561</v>
      </c>
      <c r="B163">
        <v>2.524791</v>
      </c>
      <c r="C163">
        <v>2.3339300000000001</v>
      </c>
      <c r="D163">
        <v>2.3409689999999999</v>
      </c>
      <c r="E163">
        <f t="shared" si="2"/>
        <v>2.3998966666666668</v>
      </c>
      <c r="I163" s="30"/>
      <c r="K163" s="30"/>
      <c r="N163" s="30"/>
      <c r="Q163" s="30"/>
      <c r="T163" s="30"/>
    </row>
    <row r="164" spans="1:20">
      <c r="A164">
        <v>562</v>
      </c>
      <c r="B164">
        <v>2.52529</v>
      </c>
      <c r="C164">
        <v>2.3328829999999998</v>
      </c>
      <c r="D164">
        <v>2.3419569999999998</v>
      </c>
      <c r="E164">
        <f t="shared" si="2"/>
        <v>2.4000433333333331</v>
      </c>
    </row>
    <row r="165" spans="1:20">
      <c r="A165">
        <v>563</v>
      </c>
      <c r="B165">
        <v>2.5261330000000002</v>
      </c>
      <c r="C165">
        <v>2.331877</v>
      </c>
      <c r="D165">
        <v>2.340957</v>
      </c>
      <c r="E165">
        <f t="shared" si="2"/>
        <v>2.3996556666666664</v>
      </c>
    </row>
    <row r="166" spans="1:20" ht="18">
      <c r="A166">
        <v>564</v>
      </c>
      <c r="B166">
        <v>2.5257930000000002</v>
      </c>
      <c r="C166">
        <v>2.3313000000000001</v>
      </c>
      <c r="D166">
        <v>2.340382</v>
      </c>
      <c r="E166">
        <f t="shared" si="2"/>
        <v>2.3991583333333337</v>
      </c>
      <c r="I166" s="30"/>
      <c r="K166" s="30"/>
      <c r="N166" s="30"/>
      <c r="Q166" s="30"/>
      <c r="T166" s="30"/>
    </row>
    <row r="167" spans="1:20">
      <c r="A167">
        <v>565</v>
      </c>
      <c r="B167">
        <v>2.5240049999999998</v>
      </c>
      <c r="C167">
        <v>2.3312520000000001</v>
      </c>
      <c r="D167">
        <v>2.3403330000000002</v>
      </c>
      <c r="E167">
        <f t="shared" si="2"/>
        <v>2.3985300000000001</v>
      </c>
    </row>
    <row r="168" spans="1:20" ht="18">
      <c r="A168">
        <v>566</v>
      </c>
      <c r="B168">
        <v>2.5229539999999999</v>
      </c>
      <c r="C168">
        <v>2.3300559999999999</v>
      </c>
      <c r="D168">
        <v>2.339143</v>
      </c>
      <c r="E168">
        <f t="shared" si="2"/>
        <v>2.3973843333333331</v>
      </c>
      <c r="I168" s="30"/>
      <c r="K168" s="30"/>
      <c r="N168" s="30"/>
      <c r="Q168" s="30"/>
      <c r="T168" s="30"/>
    </row>
    <row r="169" spans="1:20">
      <c r="A169">
        <v>567</v>
      </c>
      <c r="B169">
        <v>2.52223</v>
      </c>
      <c r="C169">
        <v>2.328328</v>
      </c>
      <c r="D169">
        <v>2.337421</v>
      </c>
      <c r="E169">
        <f t="shared" si="2"/>
        <v>2.3959929999999998</v>
      </c>
    </row>
    <row r="170" spans="1:20">
      <c r="A170">
        <v>568</v>
      </c>
      <c r="B170">
        <v>2.5194030000000001</v>
      </c>
      <c r="C170">
        <v>2.3269310000000001</v>
      </c>
      <c r="D170">
        <v>2.336827</v>
      </c>
      <c r="E170">
        <f t="shared" si="2"/>
        <v>2.394387</v>
      </c>
    </row>
    <row r="171" spans="1:20" ht="18">
      <c r="A171">
        <v>569</v>
      </c>
      <c r="B171">
        <v>2.516397</v>
      </c>
      <c r="C171">
        <v>2.325256</v>
      </c>
      <c r="D171">
        <v>2.33602</v>
      </c>
      <c r="E171">
        <f t="shared" si="2"/>
        <v>2.3925576666666668</v>
      </c>
      <c r="I171" s="30"/>
      <c r="K171" s="30"/>
      <c r="N171" s="30"/>
      <c r="Q171" s="30"/>
      <c r="T171" s="30"/>
    </row>
    <row r="172" spans="1:20">
      <c r="A172">
        <v>570</v>
      </c>
      <c r="B172">
        <v>2.5134219999999998</v>
      </c>
      <c r="C172">
        <v>2.3221449999999999</v>
      </c>
      <c r="D172">
        <v>2.33378</v>
      </c>
      <c r="E172">
        <f t="shared" si="2"/>
        <v>2.3897823333333332</v>
      </c>
    </row>
    <row r="173" spans="1:20" ht="18">
      <c r="A173">
        <v>571</v>
      </c>
      <c r="B173">
        <v>2.5105909999999998</v>
      </c>
      <c r="C173">
        <v>2.318759</v>
      </c>
      <c r="D173">
        <v>2.330562</v>
      </c>
      <c r="E173">
        <f t="shared" si="2"/>
        <v>2.3866373333333333</v>
      </c>
      <c r="I173" s="30"/>
      <c r="K173" s="30"/>
      <c r="N173" s="30"/>
      <c r="Q173" s="30"/>
      <c r="T173" s="30"/>
    </row>
    <row r="174" spans="1:20">
      <c r="A174">
        <v>572</v>
      </c>
      <c r="B174">
        <v>2.5079790000000002</v>
      </c>
      <c r="C174">
        <v>2.314991</v>
      </c>
      <c r="D174">
        <v>2.3259439999999998</v>
      </c>
      <c r="E174">
        <f t="shared" si="2"/>
        <v>2.3829713333333333</v>
      </c>
    </row>
    <row r="175" spans="1:20">
      <c r="A175">
        <v>573</v>
      </c>
      <c r="B175">
        <v>2.5035660000000002</v>
      </c>
      <c r="C175">
        <v>2.3099539999999998</v>
      </c>
      <c r="D175">
        <v>2.322336</v>
      </c>
      <c r="E175">
        <f t="shared" si="2"/>
        <v>2.3786186666666667</v>
      </c>
    </row>
    <row r="176" spans="1:20" ht="18">
      <c r="A176">
        <v>574</v>
      </c>
      <c r="B176">
        <v>2.4981879999999999</v>
      </c>
      <c r="C176">
        <v>2.304233</v>
      </c>
      <c r="D176">
        <v>2.3192490000000001</v>
      </c>
      <c r="E176">
        <f t="shared" si="2"/>
        <v>2.3738899999999998</v>
      </c>
      <c r="I176" s="30"/>
      <c r="K176" s="30"/>
      <c r="N176" s="30"/>
      <c r="Q176" s="30"/>
      <c r="T176" s="30"/>
    </row>
    <row r="177" spans="1:20">
      <c r="A177">
        <v>575</v>
      </c>
      <c r="B177">
        <v>2.4918930000000001</v>
      </c>
      <c r="C177">
        <v>2.2997869999999998</v>
      </c>
      <c r="D177">
        <v>2.3119450000000001</v>
      </c>
      <c r="E177">
        <f t="shared" si="2"/>
        <v>2.3678749999999997</v>
      </c>
    </row>
    <row r="178" spans="1:20" ht="18">
      <c r="A178">
        <v>576</v>
      </c>
      <c r="B178">
        <v>2.4852080000000001</v>
      </c>
      <c r="C178">
        <v>2.2949380000000001</v>
      </c>
      <c r="D178">
        <v>2.3045450000000001</v>
      </c>
      <c r="E178">
        <f t="shared" si="2"/>
        <v>2.3615636666666666</v>
      </c>
      <c r="I178" s="30"/>
      <c r="K178" s="30"/>
      <c r="N178" s="30"/>
      <c r="Q178" s="30"/>
      <c r="T178" s="30"/>
    </row>
    <row r="179" spans="1:20">
      <c r="A179">
        <v>577</v>
      </c>
      <c r="B179">
        <v>2.47702</v>
      </c>
      <c r="C179">
        <v>2.2871130000000002</v>
      </c>
      <c r="D179">
        <v>2.299388</v>
      </c>
      <c r="E179">
        <f t="shared" si="2"/>
        <v>2.3545069999999999</v>
      </c>
    </row>
    <row r="180" spans="1:20">
      <c r="A180">
        <v>578</v>
      </c>
      <c r="B180">
        <v>2.4691960000000002</v>
      </c>
      <c r="C180">
        <v>2.279633</v>
      </c>
      <c r="D180">
        <v>2.2931759999999999</v>
      </c>
      <c r="E180">
        <f t="shared" si="2"/>
        <v>2.3473350000000002</v>
      </c>
    </row>
    <row r="181" spans="1:20" ht="18">
      <c r="A181">
        <v>579</v>
      </c>
      <c r="B181">
        <v>2.4619439999999999</v>
      </c>
      <c r="C181">
        <v>2.272691</v>
      </c>
      <c r="D181">
        <v>2.2853910000000002</v>
      </c>
      <c r="E181">
        <f t="shared" si="2"/>
        <v>2.3400086666666664</v>
      </c>
      <c r="I181" s="30"/>
      <c r="K181" s="30"/>
      <c r="N181" s="30"/>
      <c r="Q181" s="30"/>
      <c r="T181" s="30"/>
    </row>
    <row r="182" spans="1:20">
      <c r="A182">
        <v>580</v>
      </c>
      <c r="B182">
        <v>2.4542470000000001</v>
      </c>
      <c r="C182">
        <v>2.265714</v>
      </c>
      <c r="D182">
        <v>2.2787350000000002</v>
      </c>
      <c r="E182">
        <f t="shared" si="2"/>
        <v>2.3328986666666665</v>
      </c>
    </row>
    <row r="183" spans="1:20" ht="18">
      <c r="A183">
        <v>581</v>
      </c>
      <c r="B183">
        <v>2.4462920000000001</v>
      </c>
      <c r="C183">
        <v>2.2587000000000002</v>
      </c>
      <c r="D183">
        <v>2.272672</v>
      </c>
      <c r="E183">
        <f t="shared" si="2"/>
        <v>2.3258880000000004</v>
      </c>
      <c r="I183" s="30"/>
      <c r="K183" s="30"/>
      <c r="N183" s="30"/>
      <c r="Q183" s="30"/>
      <c r="T183" s="30"/>
    </row>
    <row r="184" spans="1:20">
      <c r="A184">
        <v>582</v>
      </c>
      <c r="B184">
        <v>2.4387799999999999</v>
      </c>
      <c r="C184">
        <v>2.2498459999999998</v>
      </c>
      <c r="D184">
        <v>2.2655829999999999</v>
      </c>
      <c r="E184">
        <f t="shared" si="2"/>
        <v>2.3180696666666663</v>
      </c>
    </row>
    <row r="185" spans="1:20">
      <c r="A185">
        <v>583</v>
      </c>
      <c r="B185">
        <v>2.4307089999999998</v>
      </c>
      <c r="C185">
        <v>2.2407499999999998</v>
      </c>
      <c r="D185">
        <v>2.2579150000000001</v>
      </c>
      <c r="E185">
        <f t="shared" si="2"/>
        <v>2.3097913333333331</v>
      </c>
    </row>
    <row r="186" spans="1:20" ht="18">
      <c r="A186">
        <v>584</v>
      </c>
      <c r="B186">
        <v>2.4195709999999999</v>
      </c>
      <c r="C186">
        <v>2.2315700000000001</v>
      </c>
      <c r="D186">
        <v>2.247897</v>
      </c>
      <c r="E186">
        <f t="shared" si="2"/>
        <v>2.2996793333333332</v>
      </c>
      <c r="I186" s="30"/>
      <c r="K186" s="30"/>
      <c r="N186" s="30"/>
      <c r="Q186" s="30"/>
      <c r="T186" s="30"/>
    </row>
    <row r="187" spans="1:20">
      <c r="A187">
        <v>585</v>
      </c>
      <c r="B187">
        <v>2.4084669999999999</v>
      </c>
      <c r="C187">
        <v>2.22173</v>
      </c>
      <c r="D187">
        <v>2.237209</v>
      </c>
      <c r="E187">
        <f t="shared" si="2"/>
        <v>2.2891353333333333</v>
      </c>
    </row>
    <row r="188" spans="1:20" ht="18">
      <c r="A188">
        <v>586</v>
      </c>
      <c r="B188">
        <v>2.3974319999999998</v>
      </c>
      <c r="C188">
        <v>2.2109740000000002</v>
      </c>
      <c r="D188">
        <v>2.2255919999999998</v>
      </c>
      <c r="E188">
        <f t="shared" si="2"/>
        <v>2.2779993333333333</v>
      </c>
      <c r="I188" s="30"/>
      <c r="K188" s="30"/>
      <c r="N188" s="30"/>
      <c r="Q188" s="30"/>
      <c r="T188" s="30"/>
    </row>
    <row r="189" spans="1:20">
      <c r="A189">
        <v>587</v>
      </c>
      <c r="B189">
        <v>2.384541</v>
      </c>
      <c r="C189">
        <v>2.199058</v>
      </c>
      <c r="D189">
        <v>2.213422</v>
      </c>
      <c r="E189">
        <f t="shared" si="2"/>
        <v>2.2656736666666664</v>
      </c>
    </row>
    <row r="190" spans="1:20">
      <c r="A190">
        <v>588</v>
      </c>
      <c r="B190">
        <v>2.3707189999999998</v>
      </c>
      <c r="C190">
        <v>2.1865510000000001</v>
      </c>
      <c r="D190">
        <v>2.2009560000000001</v>
      </c>
      <c r="E190">
        <f t="shared" si="2"/>
        <v>2.252742</v>
      </c>
    </row>
    <row r="191" spans="1:20" ht="18">
      <c r="A191">
        <v>589</v>
      </c>
      <c r="B191">
        <v>2.3567969999999998</v>
      </c>
      <c r="C191">
        <v>2.173794</v>
      </c>
      <c r="D191">
        <v>2.1899839999999999</v>
      </c>
      <c r="E191">
        <f t="shared" si="2"/>
        <v>2.2401916666666666</v>
      </c>
      <c r="I191" s="30"/>
      <c r="K191" s="30"/>
      <c r="N191" s="30"/>
      <c r="Q191" s="30"/>
      <c r="T191" s="30"/>
    </row>
    <row r="192" spans="1:20">
      <c r="A192">
        <v>590</v>
      </c>
      <c r="B192">
        <v>2.3424489999999998</v>
      </c>
      <c r="C192">
        <v>2.160431</v>
      </c>
      <c r="D192">
        <v>2.178353</v>
      </c>
      <c r="E192">
        <f t="shared" si="2"/>
        <v>2.2270776666666663</v>
      </c>
    </row>
    <row r="193" spans="1:20" ht="18">
      <c r="A193">
        <v>591</v>
      </c>
      <c r="B193">
        <v>2.3265630000000002</v>
      </c>
      <c r="C193">
        <v>2.1448230000000001</v>
      </c>
      <c r="D193">
        <v>2.1637430000000002</v>
      </c>
      <c r="E193">
        <f t="shared" si="2"/>
        <v>2.2117096666666671</v>
      </c>
      <c r="I193" s="30"/>
      <c r="K193" s="30"/>
      <c r="N193" s="30"/>
      <c r="Q193" s="30"/>
      <c r="T193" s="30"/>
    </row>
    <row r="194" spans="1:20">
      <c r="A194">
        <v>592</v>
      </c>
      <c r="B194">
        <v>2.3103340000000001</v>
      </c>
      <c r="C194">
        <v>2.1292239999999998</v>
      </c>
      <c r="D194">
        <v>2.1482899999999998</v>
      </c>
      <c r="E194">
        <f t="shared" si="2"/>
        <v>2.1959493333333331</v>
      </c>
    </row>
    <row r="195" spans="1:20">
      <c r="A195">
        <v>593</v>
      </c>
      <c r="B195">
        <v>2.2937129999999999</v>
      </c>
      <c r="C195">
        <v>2.1136469999999998</v>
      </c>
      <c r="D195">
        <v>2.1318609999999998</v>
      </c>
      <c r="E195">
        <f t="shared" ref="E195:E258" si="3">AVERAGE(B195:D195)</f>
        <v>2.1797403333333332</v>
      </c>
    </row>
    <row r="196" spans="1:20" ht="18">
      <c r="A196">
        <v>594</v>
      </c>
      <c r="B196">
        <v>2.277301</v>
      </c>
      <c r="C196">
        <v>2.0995900000000001</v>
      </c>
      <c r="D196">
        <v>2.116949</v>
      </c>
      <c r="E196">
        <f t="shared" si="3"/>
        <v>2.1646133333333335</v>
      </c>
      <c r="I196" s="30"/>
      <c r="K196" s="30"/>
      <c r="N196" s="30"/>
      <c r="Q196" s="30"/>
      <c r="T196" s="30"/>
    </row>
    <row r="197" spans="1:20">
      <c r="A197">
        <v>595</v>
      </c>
      <c r="B197">
        <v>2.2609249999999999</v>
      </c>
      <c r="C197">
        <v>2.0860699999999999</v>
      </c>
      <c r="D197">
        <v>2.1025710000000002</v>
      </c>
      <c r="E197">
        <f t="shared" si="3"/>
        <v>2.1498553333333335</v>
      </c>
    </row>
    <row r="198" spans="1:20" ht="18">
      <c r="A198">
        <v>596</v>
      </c>
      <c r="B198">
        <v>2.2443080000000002</v>
      </c>
      <c r="C198">
        <v>2.069537</v>
      </c>
      <c r="D198">
        <v>2.0861170000000002</v>
      </c>
      <c r="E198">
        <f t="shared" si="3"/>
        <v>2.1333206666666666</v>
      </c>
      <c r="I198" s="30"/>
      <c r="K198" s="30"/>
      <c r="N198" s="30"/>
      <c r="Q198" s="30"/>
      <c r="T198" s="30"/>
    </row>
    <row r="199" spans="1:20">
      <c r="A199">
        <v>597</v>
      </c>
      <c r="B199">
        <v>2.2270479999999999</v>
      </c>
      <c r="C199">
        <v>2.0526390000000001</v>
      </c>
      <c r="D199">
        <v>2.0695570000000001</v>
      </c>
      <c r="E199">
        <f t="shared" si="3"/>
        <v>2.116414666666667</v>
      </c>
    </row>
    <row r="200" spans="1:20" ht="18">
      <c r="A200">
        <v>598</v>
      </c>
      <c r="B200">
        <v>2.2081219999999999</v>
      </c>
      <c r="C200">
        <v>2.0348890000000002</v>
      </c>
      <c r="D200">
        <v>2.0528499999999998</v>
      </c>
      <c r="E200">
        <f t="shared" si="3"/>
        <v>2.0986203333333333</v>
      </c>
      <c r="I200" s="30"/>
      <c r="K200" s="30"/>
      <c r="N200" s="30"/>
      <c r="Q200" s="30"/>
      <c r="T200" s="30"/>
    </row>
    <row r="201" spans="1:20">
      <c r="A201">
        <v>599</v>
      </c>
      <c r="B201">
        <v>2.1885180000000002</v>
      </c>
      <c r="C201">
        <v>2.0175369999999999</v>
      </c>
      <c r="D201">
        <v>2.0360239999999998</v>
      </c>
      <c r="E201">
        <f t="shared" si="3"/>
        <v>2.0806930000000001</v>
      </c>
    </row>
    <row r="202" spans="1:20" ht="18">
      <c r="A202">
        <v>600</v>
      </c>
      <c r="B202">
        <v>2.1683150000000002</v>
      </c>
      <c r="C202">
        <v>2.0005229999999998</v>
      </c>
      <c r="D202">
        <v>2.019088</v>
      </c>
      <c r="E202">
        <f t="shared" si="3"/>
        <v>2.0626419999999999</v>
      </c>
      <c r="I202" s="30"/>
      <c r="K202" s="30"/>
      <c r="N202" s="30"/>
      <c r="Q202" s="30"/>
      <c r="T202" s="30"/>
    </row>
    <row r="203" spans="1:20">
      <c r="A203">
        <v>601</v>
      </c>
      <c r="B203">
        <v>2.149178</v>
      </c>
      <c r="C203">
        <v>1.9815929999999999</v>
      </c>
      <c r="D203">
        <v>2.0010129999999999</v>
      </c>
      <c r="E203">
        <f t="shared" si="3"/>
        <v>2.0439279999999997</v>
      </c>
    </row>
    <row r="204" spans="1:20">
      <c r="A204">
        <v>602</v>
      </c>
      <c r="B204">
        <v>2.1301269999999999</v>
      </c>
      <c r="C204">
        <v>1.9622980000000001</v>
      </c>
      <c r="D204">
        <v>1.982677</v>
      </c>
      <c r="E204">
        <f t="shared" si="3"/>
        <v>2.0250340000000002</v>
      </c>
    </row>
    <row r="205" spans="1:20" ht="18">
      <c r="A205">
        <v>603</v>
      </c>
      <c r="B205">
        <v>2.1098319999999999</v>
      </c>
      <c r="C205">
        <v>1.9445300000000001</v>
      </c>
      <c r="D205">
        <v>1.9649620000000001</v>
      </c>
      <c r="E205">
        <f t="shared" si="3"/>
        <v>2.0064413333333335</v>
      </c>
      <c r="I205" s="30"/>
      <c r="K205" s="30"/>
      <c r="N205" s="30"/>
      <c r="Q205" s="30"/>
      <c r="T205" s="30"/>
    </row>
    <row r="206" spans="1:20">
      <c r="A206">
        <v>604</v>
      </c>
      <c r="B206">
        <v>2.0895820000000001</v>
      </c>
      <c r="C206">
        <v>1.9261699999999999</v>
      </c>
      <c r="D206">
        <v>1.946288</v>
      </c>
      <c r="E206">
        <f t="shared" si="3"/>
        <v>1.9873466666666666</v>
      </c>
    </row>
    <row r="207" spans="1:20" ht="18">
      <c r="A207">
        <v>605</v>
      </c>
      <c r="B207">
        <v>2.0694780000000002</v>
      </c>
      <c r="C207">
        <v>1.906814</v>
      </c>
      <c r="D207">
        <v>1.925969</v>
      </c>
      <c r="E207">
        <f t="shared" si="3"/>
        <v>1.9674203333333333</v>
      </c>
      <c r="I207" s="30"/>
      <c r="K207" s="30"/>
      <c r="N207" s="30"/>
      <c r="Q207" s="30"/>
      <c r="T207" s="30"/>
    </row>
    <row r="208" spans="1:20">
      <c r="A208">
        <v>606</v>
      </c>
      <c r="B208">
        <v>2.0493950000000001</v>
      </c>
      <c r="C208">
        <v>1.887597</v>
      </c>
      <c r="D208">
        <v>1.907683</v>
      </c>
      <c r="E208">
        <f t="shared" si="3"/>
        <v>1.9482250000000001</v>
      </c>
    </row>
    <row r="209" spans="1:20">
      <c r="A209">
        <v>607</v>
      </c>
      <c r="B209">
        <v>2.02929</v>
      </c>
      <c r="C209">
        <v>1.868428</v>
      </c>
      <c r="D209">
        <v>1.890512</v>
      </c>
      <c r="E209">
        <f t="shared" si="3"/>
        <v>1.9294100000000001</v>
      </c>
    </row>
    <row r="210" spans="1:20" ht="18">
      <c r="A210">
        <v>608</v>
      </c>
      <c r="B210">
        <v>2.0079859999999998</v>
      </c>
      <c r="C210">
        <v>1.8489150000000001</v>
      </c>
      <c r="D210">
        <v>1.8711739999999999</v>
      </c>
      <c r="E210">
        <f t="shared" si="3"/>
        <v>1.9093583333333333</v>
      </c>
      <c r="I210" s="30"/>
      <c r="K210" s="30"/>
      <c r="N210" s="30"/>
      <c r="Q210" s="30"/>
      <c r="T210" s="30"/>
    </row>
    <row r="211" spans="1:20">
      <c r="A211">
        <v>609</v>
      </c>
      <c r="B211">
        <v>1.9866330000000001</v>
      </c>
      <c r="C211">
        <v>1.8294319999999999</v>
      </c>
      <c r="D211">
        <v>1.8513010000000001</v>
      </c>
      <c r="E211">
        <f t="shared" si="3"/>
        <v>1.8891220000000002</v>
      </c>
    </row>
    <row r="212" spans="1:20" ht="18">
      <c r="A212">
        <v>610</v>
      </c>
      <c r="B212">
        <v>1.9657009999999999</v>
      </c>
      <c r="C212">
        <v>1.810368</v>
      </c>
      <c r="D212">
        <v>1.8302560000000001</v>
      </c>
      <c r="E212">
        <f t="shared" si="3"/>
        <v>1.8687750000000001</v>
      </c>
      <c r="I212" s="30"/>
      <c r="K212" s="30"/>
      <c r="N212" s="30"/>
      <c r="Q212" s="30"/>
      <c r="T212" s="30"/>
    </row>
    <row r="213" spans="1:20">
      <c r="A213">
        <v>611</v>
      </c>
      <c r="B213">
        <v>1.9443859999999999</v>
      </c>
      <c r="C213">
        <v>1.790362</v>
      </c>
      <c r="D213">
        <v>1.8097430000000001</v>
      </c>
      <c r="E213">
        <f t="shared" si="3"/>
        <v>1.8481636666666665</v>
      </c>
    </row>
    <row r="214" spans="1:20">
      <c r="A214">
        <v>612</v>
      </c>
      <c r="B214">
        <v>1.9226700000000001</v>
      </c>
      <c r="C214">
        <v>1.7693730000000001</v>
      </c>
      <c r="D214">
        <v>1.789793</v>
      </c>
      <c r="E214">
        <f t="shared" si="3"/>
        <v>1.8272786666666665</v>
      </c>
    </row>
    <row r="215" spans="1:20" ht="18">
      <c r="A215">
        <v>613</v>
      </c>
      <c r="B215">
        <v>1.9001220000000001</v>
      </c>
      <c r="C215">
        <v>1.749072</v>
      </c>
      <c r="D215">
        <v>1.7697609999999999</v>
      </c>
      <c r="E215">
        <f t="shared" si="3"/>
        <v>1.8063183333333335</v>
      </c>
      <c r="I215" s="30"/>
      <c r="K215" s="30"/>
      <c r="N215" s="30"/>
      <c r="Q215" s="30"/>
      <c r="T215" s="30"/>
    </row>
    <row r="216" spans="1:20">
      <c r="A216">
        <v>614</v>
      </c>
      <c r="B216">
        <v>1.8772420000000001</v>
      </c>
      <c r="C216">
        <v>1.7288809999999999</v>
      </c>
      <c r="D216">
        <v>1.7495510000000001</v>
      </c>
      <c r="E216">
        <f t="shared" si="3"/>
        <v>1.7852246666666669</v>
      </c>
    </row>
    <row r="217" spans="1:20" ht="18">
      <c r="A217">
        <v>615</v>
      </c>
      <c r="B217">
        <v>1.8538269999999999</v>
      </c>
      <c r="C217">
        <v>1.708073</v>
      </c>
      <c r="D217">
        <v>1.727789</v>
      </c>
      <c r="E217">
        <f t="shared" si="3"/>
        <v>1.7632296666666665</v>
      </c>
      <c r="I217" s="30"/>
      <c r="K217" s="30"/>
      <c r="N217" s="30"/>
      <c r="Q217" s="30"/>
      <c r="T217" s="30"/>
    </row>
    <row r="218" spans="1:20">
      <c r="A218">
        <v>616</v>
      </c>
      <c r="B218">
        <v>1.8301080000000001</v>
      </c>
      <c r="C218">
        <v>1.6865730000000001</v>
      </c>
      <c r="D218">
        <v>1.7060599999999999</v>
      </c>
      <c r="E218">
        <f t="shared" si="3"/>
        <v>1.7409136666666667</v>
      </c>
    </row>
    <row r="219" spans="1:20">
      <c r="A219">
        <v>617</v>
      </c>
      <c r="B219">
        <v>1.805904</v>
      </c>
      <c r="C219">
        <v>1.6638770000000001</v>
      </c>
      <c r="D219">
        <v>1.684458</v>
      </c>
      <c r="E219">
        <f t="shared" si="3"/>
        <v>1.7180796666666669</v>
      </c>
    </row>
    <row r="220" spans="1:20" ht="18">
      <c r="A220">
        <v>618</v>
      </c>
      <c r="B220">
        <v>1.7821549999999999</v>
      </c>
      <c r="C220">
        <v>1.64232</v>
      </c>
      <c r="D220">
        <v>1.662005</v>
      </c>
      <c r="E220">
        <f t="shared" si="3"/>
        <v>1.6954933333333333</v>
      </c>
      <c r="I220" s="30"/>
      <c r="K220" s="30"/>
      <c r="N220" s="30"/>
      <c r="Q220" s="30"/>
      <c r="T220" s="30"/>
    </row>
    <row r="221" spans="1:20">
      <c r="A221">
        <v>619</v>
      </c>
      <c r="B221">
        <v>1.7586170000000001</v>
      </c>
      <c r="C221">
        <v>1.6213500000000001</v>
      </c>
      <c r="D221">
        <v>1.6390499999999999</v>
      </c>
      <c r="E221">
        <f t="shared" si="3"/>
        <v>1.6730056666666666</v>
      </c>
    </row>
    <row r="222" spans="1:20" ht="18">
      <c r="A222">
        <v>620</v>
      </c>
      <c r="B222">
        <v>1.73295</v>
      </c>
      <c r="C222">
        <v>1.599326</v>
      </c>
      <c r="D222">
        <v>1.6169629999999999</v>
      </c>
      <c r="E222">
        <f t="shared" si="3"/>
        <v>1.6497463333333335</v>
      </c>
      <c r="I222" s="30"/>
      <c r="K222" s="30"/>
      <c r="N222" s="30"/>
      <c r="Q222" s="30"/>
      <c r="T222" s="30"/>
    </row>
    <row r="223" spans="1:20">
      <c r="A223">
        <v>621</v>
      </c>
      <c r="B223">
        <v>1.707506</v>
      </c>
      <c r="C223">
        <v>1.5766359999999999</v>
      </c>
      <c r="D223">
        <v>1.5945739999999999</v>
      </c>
      <c r="E223">
        <f t="shared" si="3"/>
        <v>1.6262386666666666</v>
      </c>
    </row>
    <row r="224" spans="1:20">
      <c r="A224">
        <v>622</v>
      </c>
      <c r="B224">
        <v>1.683378</v>
      </c>
      <c r="C224">
        <v>1.552184</v>
      </c>
      <c r="D224">
        <v>1.5712090000000001</v>
      </c>
      <c r="E224">
        <f t="shared" si="3"/>
        <v>1.6022569999999998</v>
      </c>
    </row>
    <row r="225" spans="1:20" ht="18">
      <c r="A225">
        <v>623</v>
      </c>
      <c r="B225">
        <v>1.6599280000000001</v>
      </c>
      <c r="C225">
        <v>1.5289839999999999</v>
      </c>
      <c r="D225">
        <v>1.549099</v>
      </c>
      <c r="E225">
        <f t="shared" si="3"/>
        <v>1.579337</v>
      </c>
      <c r="I225" s="30"/>
      <c r="K225" s="30"/>
      <c r="N225" s="30"/>
      <c r="Q225" s="30"/>
      <c r="T225" s="30"/>
    </row>
    <row r="226" spans="1:20">
      <c r="A226">
        <v>624</v>
      </c>
      <c r="B226">
        <v>1.6370530000000001</v>
      </c>
      <c r="C226">
        <v>1.5068589999999999</v>
      </c>
      <c r="D226">
        <v>1.528068</v>
      </c>
      <c r="E226">
        <f t="shared" si="3"/>
        <v>1.5573266666666667</v>
      </c>
    </row>
    <row r="227" spans="1:20" ht="18">
      <c r="A227">
        <v>625</v>
      </c>
      <c r="B227">
        <v>1.612851</v>
      </c>
      <c r="C227">
        <v>1.4852160000000001</v>
      </c>
      <c r="D227">
        <v>1.504875</v>
      </c>
      <c r="E227">
        <f t="shared" si="3"/>
        <v>1.5343140000000002</v>
      </c>
      <c r="I227" s="30"/>
      <c r="K227" s="30"/>
      <c r="N227" s="30"/>
      <c r="Q227" s="30"/>
      <c r="T227" s="30"/>
    </row>
    <row r="228" spans="1:20">
      <c r="A228">
        <v>626</v>
      </c>
      <c r="B228">
        <v>1.588468</v>
      </c>
      <c r="C228">
        <v>1.4636009999999999</v>
      </c>
      <c r="D228">
        <v>1.481781</v>
      </c>
      <c r="E228">
        <f t="shared" si="3"/>
        <v>1.5112833333333333</v>
      </c>
    </row>
    <row r="229" spans="1:20">
      <c r="A229">
        <v>627</v>
      </c>
      <c r="B229">
        <v>1.5649040000000001</v>
      </c>
      <c r="C229">
        <v>1.441891</v>
      </c>
      <c r="D229">
        <v>1.462224</v>
      </c>
      <c r="E229">
        <f t="shared" si="3"/>
        <v>1.489673</v>
      </c>
    </row>
    <row r="230" spans="1:20" ht="18">
      <c r="A230">
        <v>628</v>
      </c>
      <c r="B230">
        <v>1.541247</v>
      </c>
      <c r="C230">
        <v>1.4204570000000001</v>
      </c>
      <c r="D230">
        <v>1.4415549999999999</v>
      </c>
      <c r="E230">
        <f t="shared" si="3"/>
        <v>1.4677530000000001</v>
      </c>
      <c r="I230" s="30"/>
      <c r="K230" s="30"/>
      <c r="N230" s="30"/>
      <c r="Q230" s="30"/>
      <c r="T230" s="30"/>
    </row>
    <row r="231" spans="1:20">
      <c r="A231">
        <v>629</v>
      </c>
      <c r="B231">
        <v>1.5174939999999999</v>
      </c>
      <c r="C231">
        <v>1.3993880000000001</v>
      </c>
      <c r="D231">
        <v>1.4195089999999999</v>
      </c>
      <c r="E231">
        <f t="shared" si="3"/>
        <v>1.4454636666666667</v>
      </c>
    </row>
    <row r="232" spans="1:20" ht="18">
      <c r="A232">
        <v>630</v>
      </c>
      <c r="B232">
        <v>1.495028</v>
      </c>
      <c r="C232">
        <v>1.377367</v>
      </c>
      <c r="D232">
        <v>1.3972830000000001</v>
      </c>
      <c r="E232">
        <f t="shared" si="3"/>
        <v>1.4232259999999999</v>
      </c>
      <c r="I232" s="30"/>
      <c r="K232" s="30"/>
      <c r="N232" s="30"/>
      <c r="Q232" s="30"/>
      <c r="T232" s="30"/>
    </row>
    <row r="233" spans="1:20">
      <c r="A233">
        <v>631</v>
      </c>
      <c r="B233">
        <v>1.4728859999999999</v>
      </c>
      <c r="C233">
        <v>1.355113</v>
      </c>
      <c r="D233">
        <v>1.375081</v>
      </c>
      <c r="E233">
        <f t="shared" si="3"/>
        <v>1.4010266666666666</v>
      </c>
    </row>
    <row r="234" spans="1:20">
      <c r="A234">
        <v>632</v>
      </c>
      <c r="B234">
        <v>1.4498420000000001</v>
      </c>
      <c r="C234">
        <v>1.334908</v>
      </c>
      <c r="D234">
        <v>1.3549439999999999</v>
      </c>
      <c r="E234">
        <f t="shared" si="3"/>
        <v>1.3798979999999998</v>
      </c>
    </row>
    <row r="235" spans="1:20" ht="18">
      <c r="A235">
        <v>633</v>
      </c>
      <c r="B235">
        <v>1.4271529999999999</v>
      </c>
      <c r="C235">
        <v>1.3146610000000001</v>
      </c>
      <c r="D235">
        <v>1.3347659999999999</v>
      </c>
      <c r="E235">
        <f t="shared" si="3"/>
        <v>1.35886</v>
      </c>
      <c r="I235" s="30"/>
      <c r="K235" s="30"/>
      <c r="N235" s="30"/>
      <c r="Q235" s="30"/>
      <c r="T235" s="30"/>
    </row>
    <row r="236" spans="1:20">
      <c r="A236">
        <v>634</v>
      </c>
      <c r="B236">
        <v>1.4051260000000001</v>
      </c>
      <c r="C236">
        <v>1.2943899999999999</v>
      </c>
      <c r="D236">
        <v>1.3145690000000001</v>
      </c>
      <c r="E236">
        <f t="shared" si="3"/>
        <v>1.3380283333333332</v>
      </c>
    </row>
    <row r="237" spans="1:20" ht="18">
      <c r="A237">
        <v>635</v>
      </c>
      <c r="B237">
        <v>1.383068</v>
      </c>
      <c r="C237">
        <v>1.2740359999999999</v>
      </c>
      <c r="D237">
        <v>1.2935540000000001</v>
      </c>
      <c r="E237">
        <f t="shared" si="3"/>
        <v>1.316886</v>
      </c>
      <c r="I237" s="30"/>
      <c r="K237" s="30"/>
      <c r="N237" s="30"/>
      <c r="Q237" s="30"/>
      <c r="T237" s="30"/>
    </row>
    <row r="238" spans="1:20">
      <c r="A238">
        <v>636</v>
      </c>
      <c r="B238">
        <v>1.3609560000000001</v>
      </c>
      <c r="C238">
        <v>1.2536050000000001</v>
      </c>
      <c r="D238">
        <v>1.272119</v>
      </c>
      <c r="E238">
        <f t="shared" si="3"/>
        <v>1.29556</v>
      </c>
    </row>
    <row r="239" spans="1:20">
      <c r="A239">
        <v>637</v>
      </c>
      <c r="B239">
        <v>1.3392679999999999</v>
      </c>
      <c r="C239">
        <v>1.232531</v>
      </c>
      <c r="D239">
        <v>1.2522329999999999</v>
      </c>
      <c r="E239">
        <f t="shared" si="3"/>
        <v>1.2746773333333332</v>
      </c>
    </row>
    <row r="240" spans="1:20" ht="18">
      <c r="A240">
        <v>638</v>
      </c>
      <c r="B240">
        <v>1.3173220000000001</v>
      </c>
      <c r="C240">
        <v>1.2115320000000001</v>
      </c>
      <c r="D240">
        <v>1.2320880000000001</v>
      </c>
      <c r="E240">
        <f t="shared" si="3"/>
        <v>1.2536473333333333</v>
      </c>
      <c r="I240" s="30"/>
      <c r="K240" s="30"/>
      <c r="N240" s="30"/>
      <c r="Q240" s="30"/>
      <c r="T240" s="30"/>
    </row>
    <row r="241" spans="1:20">
      <c r="A241">
        <v>639</v>
      </c>
      <c r="B241">
        <v>1.2948999999999999</v>
      </c>
      <c r="C241">
        <v>1.190788</v>
      </c>
      <c r="D241">
        <v>1.2114510000000001</v>
      </c>
      <c r="E241">
        <f t="shared" si="3"/>
        <v>1.2323796666666667</v>
      </c>
    </row>
    <row r="242" spans="1:20" ht="18">
      <c r="A242">
        <v>640</v>
      </c>
      <c r="B242">
        <v>1.272637</v>
      </c>
      <c r="C242">
        <v>1.1701950000000001</v>
      </c>
      <c r="D242">
        <v>1.190974</v>
      </c>
      <c r="E242">
        <f t="shared" si="3"/>
        <v>1.2112686666666665</v>
      </c>
      <c r="I242" s="30"/>
      <c r="K242" s="30"/>
      <c r="N242" s="30"/>
      <c r="Q242" s="30"/>
      <c r="T242" s="30"/>
    </row>
    <row r="243" spans="1:20">
      <c r="A243">
        <v>641</v>
      </c>
      <c r="B243">
        <v>1.250435</v>
      </c>
      <c r="C243">
        <v>1.1496599999999999</v>
      </c>
      <c r="D243">
        <v>1.17056</v>
      </c>
      <c r="E243">
        <f t="shared" si="3"/>
        <v>1.1902183333333334</v>
      </c>
    </row>
    <row r="244" spans="1:20">
      <c r="A244">
        <v>642</v>
      </c>
      <c r="B244">
        <v>1.2283090000000001</v>
      </c>
      <c r="C244">
        <v>1.1302890000000001</v>
      </c>
      <c r="D244">
        <v>1.1491340000000001</v>
      </c>
      <c r="E244">
        <f t="shared" si="3"/>
        <v>1.1692440000000002</v>
      </c>
    </row>
    <row r="245" spans="1:20" ht="18">
      <c r="A245">
        <v>643</v>
      </c>
      <c r="B245">
        <v>1.2065870000000001</v>
      </c>
      <c r="C245">
        <v>1.1107309999999999</v>
      </c>
      <c r="D245">
        <v>1.1286910000000001</v>
      </c>
      <c r="E245">
        <f t="shared" si="3"/>
        <v>1.1486696666666667</v>
      </c>
      <c r="I245" s="30"/>
      <c r="K245" s="30"/>
      <c r="N245" s="30"/>
      <c r="Q245" s="30"/>
      <c r="T245" s="30"/>
    </row>
    <row r="246" spans="1:20">
      <c r="A246">
        <v>644</v>
      </c>
      <c r="B246">
        <v>1.1860200000000001</v>
      </c>
      <c r="C246">
        <v>1.0906389999999999</v>
      </c>
      <c r="D246">
        <v>1.111043</v>
      </c>
      <c r="E246">
        <f t="shared" si="3"/>
        <v>1.1292340000000001</v>
      </c>
    </row>
    <row r="247" spans="1:20" ht="18">
      <c r="A247">
        <v>645</v>
      </c>
      <c r="B247">
        <v>1.1655709999999999</v>
      </c>
      <c r="C247">
        <v>1.0720909999999999</v>
      </c>
      <c r="D247">
        <v>1.0921430000000001</v>
      </c>
      <c r="E247">
        <f t="shared" si="3"/>
        <v>1.1099349999999999</v>
      </c>
      <c r="I247" s="30"/>
      <c r="K247" s="30"/>
      <c r="N247" s="30"/>
      <c r="Q247" s="30"/>
      <c r="T247" s="30"/>
    </row>
    <row r="248" spans="1:20">
      <c r="A248">
        <v>646</v>
      </c>
      <c r="B248">
        <v>1.1451750000000001</v>
      </c>
      <c r="C248">
        <v>1.05454</v>
      </c>
      <c r="D248">
        <v>1.0723929999999999</v>
      </c>
      <c r="E248">
        <f t="shared" si="3"/>
        <v>1.0907026666666668</v>
      </c>
    </row>
    <row r="249" spans="1:20">
      <c r="A249">
        <v>647</v>
      </c>
      <c r="B249">
        <v>1.1238809999999999</v>
      </c>
      <c r="C249">
        <v>1.0351520000000001</v>
      </c>
      <c r="D249">
        <v>1.052951</v>
      </c>
      <c r="E249">
        <f t="shared" si="3"/>
        <v>1.0706613333333335</v>
      </c>
    </row>
    <row r="250" spans="1:20" ht="18">
      <c r="A250">
        <v>648</v>
      </c>
      <c r="B250">
        <v>1.1026050000000001</v>
      </c>
      <c r="C250">
        <v>1.015717</v>
      </c>
      <c r="D250">
        <v>1.033625</v>
      </c>
      <c r="E250">
        <f t="shared" si="3"/>
        <v>1.0506489999999999</v>
      </c>
      <c r="I250" s="30"/>
      <c r="K250" s="30"/>
      <c r="N250" s="30"/>
      <c r="Q250" s="30"/>
      <c r="T250" s="30"/>
    </row>
    <row r="251" spans="1:20">
      <c r="A251">
        <v>649</v>
      </c>
      <c r="B251">
        <v>1.081688</v>
      </c>
      <c r="C251">
        <v>0.99664799999999998</v>
      </c>
      <c r="D251">
        <v>1.01467</v>
      </c>
      <c r="E251">
        <f t="shared" si="3"/>
        <v>1.031002</v>
      </c>
    </row>
    <row r="252" spans="1:20" ht="18">
      <c r="A252">
        <v>650</v>
      </c>
      <c r="B252">
        <v>1.0610200000000001</v>
      </c>
      <c r="C252">
        <v>0.97719100000000003</v>
      </c>
      <c r="D252">
        <v>0.996035</v>
      </c>
      <c r="E252">
        <f t="shared" si="3"/>
        <v>1.0114153333333333</v>
      </c>
      <c r="I252" s="30"/>
      <c r="K252" s="30"/>
      <c r="N252" s="30"/>
      <c r="Q252" s="30"/>
      <c r="T252" s="30"/>
    </row>
    <row r="253" spans="1:20">
      <c r="A253">
        <v>651</v>
      </c>
      <c r="B253">
        <v>1.040505</v>
      </c>
      <c r="C253">
        <v>0.95744499999999999</v>
      </c>
      <c r="D253">
        <v>0.97760199999999997</v>
      </c>
      <c r="E253">
        <f t="shared" si="3"/>
        <v>0.99185066666666666</v>
      </c>
    </row>
    <row r="254" spans="1:20">
      <c r="A254">
        <v>652</v>
      </c>
      <c r="B254">
        <v>1.021957</v>
      </c>
      <c r="C254">
        <v>0.93960600000000005</v>
      </c>
      <c r="D254">
        <v>0.95997900000000003</v>
      </c>
      <c r="E254">
        <f t="shared" si="3"/>
        <v>0.9738473333333334</v>
      </c>
    </row>
    <row r="255" spans="1:20" ht="18">
      <c r="A255">
        <v>653</v>
      </c>
      <c r="B255">
        <v>1.003304</v>
      </c>
      <c r="C255">
        <v>0.92167200000000005</v>
      </c>
      <c r="D255">
        <v>0.94184800000000002</v>
      </c>
      <c r="E255">
        <f t="shared" si="3"/>
        <v>0.95560800000000012</v>
      </c>
      <c r="I255" s="30"/>
      <c r="K255" s="30"/>
      <c r="N255" s="30"/>
      <c r="Q255" s="30"/>
      <c r="T255" s="30"/>
    </row>
    <row r="256" spans="1:20">
      <c r="A256">
        <v>654</v>
      </c>
      <c r="B256">
        <v>0.98400500000000002</v>
      </c>
      <c r="C256">
        <v>0.90312999999999999</v>
      </c>
      <c r="D256">
        <v>0.92218500000000003</v>
      </c>
      <c r="E256">
        <f t="shared" si="3"/>
        <v>0.93644000000000005</v>
      </c>
    </row>
    <row r="257" spans="1:20" ht="18">
      <c r="A257">
        <v>655</v>
      </c>
      <c r="B257">
        <v>0.96473799999999998</v>
      </c>
      <c r="C257">
        <v>0.88541499999999995</v>
      </c>
      <c r="D257">
        <v>0.90407999999999999</v>
      </c>
      <c r="E257">
        <f t="shared" si="3"/>
        <v>0.91807766666666668</v>
      </c>
      <c r="I257" s="30"/>
      <c r="K257" s="30"/>
      <c r="N257" s="30"/>
      <c r="Q257" s="30"/>
      <c r="T257" s="30"/>
    </row>
    <row r="258" spans="1:20">
      <c r="A258">
        <v>656</v>
      </c>
      <c r="B258">
        <v>0.94547199999999998</v>
      </c>
      <c r="C258">
        <v>0.86823700000000004</v>
      </c>
      <c r="D258">
        <v>0.88700100000000004</v>
      </c>
      <c r="E258">
        <f t="shared" si="3"/>
        <v>0.90023666666666669</v>
      </c>
    </row>
    <row r="259" spans="1:20">
      <c r="A259">
        <v>657</v>
      </c>
      <c r="B259">
        <v>0.92680099999999999</v>
      </c>
      <c r="C259">
        <v>0.85174099999999997</v>
      </c>
      <c r="D259">
        <v>0.86940099999999998</v>
      </c>
      <c r="E259">
        <f t="shared" ref="E259:E302" si="4">AVERAGE(B259:D259)</f>
        <v>0.88264766666666661</v>
      </c>
    </row>
    <row r="260" spans="1:20" ht="18">
      <c r="A260">
        <v>658</v>
      </c>
      <c r="B260">
        <v>0.90742900000000004</v>
      </c>
      <c r="C260">
        <v>0.83490699999999995</v>
      </c>
      <c r="D260">
        <v>0.85210600000000003</v>
      </c>
      <c r="E260">
        <f t="shared" si="4"/>
        <v>0.86481399999999997</v>
      </c>
      <c r="I260" s="30"/>
      <c r="K260" s="30"/>
      <c r="N260" s="30"/>
      <c r="Q260" s="30"/>
      <c r="T260" s="30"/>
    </row>
    <row r="261" spans="1:20">
      <c r="A261">
        <v>659</v>
      </c>
      <c r="B261">
        <v>0.88625900000000002</v>
      </c>
      <c r="C261">
        <v>0.81718000000000002</v>
      </c>
      <c r="D261">
        <v>0.83574999999999999</v>
      </c>
      <c r="E261">
        <f t="shared" si="4"/>
        <v>0.84639633333333331</v>
      </c>
    </row>
    <row r="262" spans="1:20" ht="18">
      <c r="A262">
        <v>660</v>
      </c>
      <c r="B262">
        <v>0.86873299999999998</v>
      </c>
      <c r="C262">
        <v>0.80068600000000001</v>
      </c>
      <c r="D262">
        <v>0.81984000000000001</v>
      </c>
      <c r="E262">
        <f t="shared" si="4"/>
        <v>0.82975300000000007</v>
      </c>
      <c r="I262" s="30"/>
      <c r="K262" s="30"/>
      <c r="N262" s="30"/>
      <c r="Q262" s="30"/>
      <c r="T262" s="30"/>
    </row>
    <row r="263" spans="1:20">
      <c r="A263">
        <v>661</v>
      </c>
      <c r="B263">
        <v>0.85335700000000003</v>
      </c>
      <c r="C263">
        <v>0.78490499999999996</v>
      </c>
      <c r="D263">
        <v>0.80417400000000006</v>
      </c>
      <c r="E263">
        <f t="shared" si="4"/>
        <v>0.81414533333333339</v>
      </c>
    </row>
    <row r="264" spans="1:20">
      <c r="A264">
        <v>662</v>
      </c>
      <c r="B264">
        <v>0.83701099999999995</v>
      </c>
      <c r="C264">
        <v>0.769459</v>
      </c>
      <c r="D264">
        <v>0.78628600000000004</v>
      </c>
      <c r="E264">
        <f t="shared" si="4"/>
        <v>0.79758533333333326</v>
      </c>
    </row>
    <row r="265" spans="1:20" ht="18">
      <c r="A265">
        <v>663</v>
      </c>
      <c r="B265">
        <v>0.82073200000000002</v>
      </c>
      <c r="C265">
        <v>0.75370199999999998</v>
      </c>
      <c r="D265">
        <v>0.76927999999999996</v>
      </c>
      <c r="E265">
        <f t="shared" si="4"/>
        <v>0.7812380000000001</v>
      </c>
      <c r="I265" s="30"/>
      <c r="K265" s="30"/>
      <c r="N265" s="30"/>
      <c r="Q265" s="30"/>
      <c r="T265" s="30"/>
    </row>
    <row r="266" spans="1:20">
      <c r="A266">
        <v>664</v>
      </c>
      <c r="B266">
        <v>0.80470299999999995</v>
      </c>
      <c r="C266">
        <v>0.73732299999999995</v>
      </c>
      <c r="D266">
        <v>0.75430399999999997</v>
      </c>
      <c r="E266">
        <f t="shared" si="4"/>
        <v>0.76544333333333325</v>
      </c>
    </row>
    <row r="267" spans="1:20" ht="18">
      <c r="A267">
        <v>665</v>
      </c>
      <c r="B267">
        <v>0.78803500000000004</v>
      </c>
      <c r="C267">
        <v>0.72210700000000005</v>
      </c>
      <c r="D267">
        <v>0.74050300000000002</v>
      </c>
      <c r="E267">
        <f t="shared" si="4"/>
        <v>0.75021499999999997</v>
      </c>
      <c r="I267" s="30"/>
      <c r="K267" s="30"/>
      <c r="N267" s="30"/>
      <c r="Q267" s="30"/>
      <c r="T267" s="30"/>
    </row>
    <row r="268" spans="1:20">
      <c r="A268">
        <v>666</v>
      </c>
      <c r="B268">
        <v>0.77104700000000004</v>
      </c>
      <c r="C268">
        <v>0.707484</v>
      </c>
      <c r="D268">
        <v>0.72711300000000001</v>
      </c>
      <c r="E268">
        <f t="shared" si="4"/>
        <v>0.73521466666666668</v>
      </c>
    </row>
    <row r="269" spans="1:20">
      <c r="A269">
        <v>667</v>
      </c>
      <c r="B269">
        <v>0.75461999999999996</v>
      </c>
      <c r="C269">
        <v>0.69476599999999999</v>
      </c>
      <c r="D269">
        <v>0.70911100000000005</v>
      </c>
      <c r="E269">
        <f t="shared" si="4"/>
        <v>0.719499</v>
      </c>
    </row>
    <row r="270" spans="1:20" ht="18">
      <c r="A270">
        <v>668</v>
      </c>
      <c r="B270">
        <v>0.73854900000000001</v>
      </c>
      <c r="C270">
        <v>0.68086899999999995</v>
      </c>
      <c r="D270">
        <v>0.69354199999999999</v>
      </c>
      <c r="E270">
        <f t="shared" si="4"/>
        <v>0.70431999999999995</v>
      </c>
      <c r="I270" s="30"/>
      <c r="K270" s="30"/>
      <c r="N270" s="30"/>
      <c r="Q270" s="30"/>
      <c r="T270" s="30"/>
    </row>
    <row r="271" spans="1:20">
      <c r="A271">
        <v>669</v>
      </c>
      <c r="B271">
        <v>0.72308099999999997</v>
      </c>
      <c r="C271">
        <v>0.665103</v>
      </c>
      <c r="D271">
        <v>0.68191800000000002</v>
      </c>
      <c r="E271">
        <f t="shared" si="4"/>
        <v>0.69003399999999993</v>
      </c>
    </row>
    <row r="272" spans="1:20" ht="18">
      <c r="A272">
        <v>670</v>
      </c>
      <c r="B272">
        <v>0.70815600000000001</v>
      </c>
      <c r="C272">
        <v>0.65187300000000004</v>
      </c>
      <c r="D272">
        <v>0.66779599999999995</v>
      </c>
      <c r="E272">
        <f t="shared" si="4"/>
        <v>0.67594166666666666</v>
      </c>
      <c r="I272" s="30"/>
      <c r="K272" s="30"/>
      <c r="N272" s="30"/>
      <c r="Q272" s="30"/>
      <c r="T272" s="30"/>
    </row>
    <row r="273" spans="1:20">
      <c r="A273">
        <v>671</v>
      </c>
      <c r="B273">
        <v>0.69337899999999997</v>
      </c>
      <c r="C273">
        <v>0.63934899999999995</v>
      </c>
      <c r="D273">
        <v>0.65305299999999999</v>
      </c>
      <c r="E273">
        <f t="shared" si="4"/>
        <v>0.66192699999999993</v>
      </c>
    </row>
    <row r="274" spans="1:20">
      <c r="A274">
        <v>672</v>
      </c>
      <c r="B274">
        <v>0.67847100000000005</v>
      </c>
      <c r="C274">
        <v>0.62550099999999997</v>
      </c>
      <c r="D274">
        <v>0.640679</v>
      </c>
      <c r="E274">
        <f t="shared" si="4"/>
        <v>0.64821699999999993</v>
      </c>
    </row>
    <row r="275" spans="1:20" ht="18">
      <c r="A275">
        <v>673</v>
      </c>
      <c r="B275">
        <v>0.66430500000000003</v>
      </c>
      <c r="C275">
        <v>0.61172700000000002</v>
      </c>
      <c r="D275">
        <v>0.627749</v>
      </c>
      <c r="E275">
        <f t="shared" si="4"/>
        <v>0.63459366666666661</v>
      </c>
      <c r="I275" s="30"/>
      <c r="K275" s="30"/>
      <c r="N275" s="30"/>
      <c r="Q275" s="30"/>
      <c r="T275" s="30"/>
    </row>
    <row r="276" spans="1:20">
      <c r="A276">
        <v>674</v>
      </c>
      <c r="B276">
        <v>0.65100100000000005</v>
      </c>
      <c r="C276">
        <v>0.59804800000000002</v>
      </c>
      <c r="D276">
        <v>0.61418499999999998</v>
      </c>
      <c r="E276">
        <f t="shared" si="4"/>
        <v>0.62107800000000002</v>
      </c>
    </row>
    <row r="277" spans="1:20" ht="18">
      <c r="A277">
        <v>675</v>
      </c>
      <c r="B277">
        <v>0.63770300000000002</v>
      </c>
      <c r="C277">
        <v>0.58551699999999995</v>
      </c>
      <c r="D277">
        <v>0.60178200000000004</v>
      </c>
      <c r="E277">
        <f t="shared" si="4"/>
        <v>0.60833400000000004</v>
      </c>
      <c r="I277" s="30"/>
      <c r="K277" s="30"/>
      <c r="N277" s="30"/>
      <c r="Q277" s="30"/>
      <c r="T277" s="30"/>
    </row>
    <row r="278" spans="1:20">
      <c r="A278">
        <v>676</v>
      </c>
      <c r="B278">
        <v>0.62431400000000004</v>
      </c>
      <c r="C278">
        <v>0.57341399999999998</v>
      </c>
      <c r="D278">
        <v>0.58952599999999999</v>
      </c>
      <c r="E278">
        <f t="shared" si="4"/>
        <v>0.59575133333333341</v>
      </c>
    </row>
    <row r="279" spans="1:20">
      <c r="A279">
        <v>677</v>
      </c>
      <c r="B279">
        <v>0.610649</v>
      </c>
      <c r="C279">
        <v>0.56217799999999996</v>
      </c>
      <c r="D279">
        <v>0.57698700000000003</v>
      </c>
      <c r="E279">
        <f t="shared" si="4"/>
        <v>0.58327133333333325</v>
      </c>
    </row>
    <row r="280" spans="1:20" ht="18">
      <c r="A280">
        <v>678</v>
      </c>
      <c r="B280">
        <v>0.59851900000000002</v>
      </c>
      <c r="C280">
        <v>0.55081500000000005</v>
      </c>
      <c r="D280">
        <v>0.56430499999999995</v>
      </c>
      <c r="E280">
        <f t="shared" si="4"/>
        <v>0.57121300000000008</v>
      </c>
      <c r="I280" s="30"/>
      <c r="K280" s="30"/>
      <c r="N280" s="30"/>
      <c r="Q280" s="30"/>
      <c r="T280" s="30"/>
    </row>
    <row r="281" spans="1:20">
      <c r="A281">
        <v>679</v>
      </c>
      <c r="B281">
        <v>0.58755199999999996</v>
      </c>
      <c r="C281">
        <v>0.53934599999999999</v>
      </c>
      <c r="D281">
        <v>0.55150399999999999</v>
      </c>
      <c r="E281">
        <f t="shared" si="4"/>
        <v>0.55946733333333332</v>
      </c>
    </row>
    <row r="282" spans="1:20" ht="18">
      <c r="A282">
        <v>680</v>
      </c>
      <c r="B282">
        <v>0.57285399999999997</v>
      </c>
      <c r="C282">
        <v>0.52695700000000001</v>
      </c>
      <c r="D282">
        <v>0.54199600000000003</v>
      </c>
      <c r="E282">
        <f t="shared" si="4"/>
        <v>0.54726900000000001</v>
      </c>
      <c r="I282" s="30"/>
      <c r="K282" s="30"/>
      <c r="N282" s="30"/>
      <c r="Q282" s="30"/>
      <c r="T282" s="30"/>
    </row>
    <row r="283" spans="1:20">
      <c r="A283">
        <v>681</v>
      </c>
      <c r="B283">
        <v>0.55889900000000003</v>
      </c>
      <c r="C283">
        <v>0.51457299999999995</v>
      </c>
      <c r="D283">
        <v>0.53134999999999999</v>
      </c>
      <c r="E283">
        <f t="shared" si="4"/>
        <v>0.53494066666666662</v>
      </c>
    </row>
    <row r="284" spans="1:20">
      <c r="A284">
        <v>682</v>
      </c>
      <c r="B284">
        <v>0.54713999999999996</v>
      </c>
      <c r="C284">
        <v>0.50236800000000004</v>
      </c>
      <c r="D284">
        <v>0.51778199999999996</v>
      </c>
      <c r="E284">
        <f t="shared" si="4"/>
        <v>0.52242999999999995</v>
      </c>
    </row>
    <row r="285" spans="1:20" ht="18">
      <c r="A285">
        <v>683</v>
      </c>
      <c r="B285">
        <v>0.53491599999999995</v>
      </c>
      <c r="C285">
        <v>0.49077900000000002</v>
      </c>
      <c r="D285">
        <v>0.50587199999999999</v>
      </c>
      <c r="E285">
        <f t="shared" si="4"/>
        <v>0.5105223333333333</v>
      </c>
      <c r="I285" s="30"/>
      <c r="K285" s="30"/>
      <c r="N285" s="30"/>
      <c r="Q285" s="30"/>
      <c r="T285" s="30"/>
    </row>
    <row r="286" spans="1:20">
      <c r="A286">
        <v>684</v>
      </c>
      <c r="B286">
        <v>0.52249299999999999</v>
      </c>
      <c r="C286">
        <v>0.47959499999999999</v>
      </c>
      <c r="D286">
        <v>0.494614</v>
      </c>
      <c r="E286">
        <f t="shared" si="4"/>
        <v>0.49890066666666666</v>
      </c>
    </row>
    <row r="287" spans="1:20" ht="18">
      <c r="A287">
        <v>685</v>
      </c>
      <c r="B287">
        <v>0.51045799999999997</v>
      </c>
      <c r="C287">
        <v>0.47037499999999999</v>
      </c>
      <c r="D287">
        <v>0.48234399999999999</v>
      </c>
      <c r="E287">
        <f t="shared" si="4"/>
        <v>0.48772566666666667</v>
      </c>
      <c r="I287" s="30"/>
      <c r="K287" s="30"/>
      <c r="N287" s="30"/>
      <c r="Q287" s="30"/>
      <c r="T287" s="30"/>
    </row>
    <row r="288" spans="1:20">
      <c r="A288">
        <v>686</v>
      </c>
      <c r="B288">
        <v>0.49948999999999999</v>
      </c>
      <c r="C288">
        <v>0.46010499999999999</v>
      </c>
      <c r="D288">
        <v>0.47115499999999999</v>
      </c>
      <c r="E288">
        <f t="shared" si="4"/>
        <v>0.47691666666666666</v>
      </c>
    </row>
    <row r="289" spans="1:20">
      <c r="A289">
        <v>687</v>
      </c>
      <c r="B289">
        <v>0.48983399999999999</v>
      </c>
      <c r="C289">
        <v>0.44855699999999998</v>
      </c>
      <c r="D289">
        <v>0.46129500000000001</v>
      </c>
      <c r="E289">
        <f t="shared" si="4"/>
        <v>0.46656199999999998</v>
      </c>
    </row>
    <row r="290" spans="1:20" ht="18">
      <c r="A290">
        <v>688</v>
      </c>
      <c r="B290">
        <v>0.47901899999999997</v>
      </c>
      <c r="C290">
        <v>0.43858000000000003</v>
      </c>
      <c r="D290">
        <v>0.45166099999999998</v>
      </c>
      <c r="E290">
        <f t="shared" si="4"/>
        <v>0.45642000000000005</v>
      </c>
      <c r="I290" s="30"/>
      <c r="K290" s="30"/>
      <c r="N290" s="30"/>
      <c r="Q290" s="30"/>
      <c r="T290" s="30"/>
    </row>
    <row r="291" spans="1:20">
      <c r="A291">
        <v>689</v>
      </c>
      <c r="B291">
        <v>0.46790300000000001</v>
      </c>
      <c r="C291">
        <v>0.42922700000000003</v>
      </c>
      <c r="D291">
        <v>0.44201699999999999</v>
      </c>
      <c r="E291">
        <f t="shared" si="4"/>
        <v>0.44638233333333338</v>
      </c>
    </row>
    <row r="292" spans="1:20" ht="18">
      <c r="A292">
        <v>690</v>
      </c>
      <c r="B292">
        <v>0.45659899999999998</v>
      </c>
      <c r="C292">
        <v>0.42102899999999999</v>
      </c>
      <c r="D292">
        <v>0.43223400000000001</v>
      </c>
      <c r="E292">
        <f t="shared" si="4"/>
        <v>0.4366206666666666</v>
      </c>
      <c r="I292" s="30"/>
      <c r="K292" s="30"/>
      <c r="N292" s="30"/>
      <c r="Q292" s="30"/>
      <c r="T292" s="30"/>
    </row>
    <row r="293" spans="1:20">
      <c r="A293">
        <v>691</v>
      </c>
      <c r="B293">
        <v>0.444942</v>
      </c>
      <c r="C293">
        <v>0.41050500000000001</v>
      </c>
      <c r="D293">
        <v>0.422122</v>
      </c>
      <c r="E293">
        <f t="shared" si="4"/>
        <v>0.42585633333333339</v>
      </c>
    </row>
    <row r="294" spans="1:20">
      <c r="A294">
        <v>692</v>
      </c>
      <c r="B294">
        <v>0.43304700000000002</v>
      </c>
      <c r="C294">
        <v>0.39847399999999999</v>
      </c>
      <c r="D294">
        <v>0.41178799999999999</v>
      </c>
      <c r="E294">
        <f t="shared" si="4"/>
        <v>0.41443633333333335</v>
      </c>
    </row>
    <row r="295" spans="1:20" ht="18">
      <c r="A295">
        <v>693</v>
      </c>
      <c r="B295">
        <v>0.42377700000000001</v>
      </c>
      <c r="C295">
        <v>0.389073</v>
      </c>
      <c r="D295">
        <v>0.40243800000000002</v>
      </c>
      <c r="E295">
        <f t="shared" si="4"/>
        <v>0.40509600000000007</v>
      </c>
      <c r="I295" s="30"/>
      <c r="K295" s="30"/>
      <c r="N295" s="30"/>
      <c r="Q295" s="30"/>
      <c r="T295" s="30"/>
    </row>
    <row r="296" spans="1:20">
      <c r="A296">
        <v>694</v>
      </c>
      <c r="B296">
        <v>0.41448299999999999</v>
      </c>
      <c r="C296">
        <v>0.38097700000000001</v>
      </c>
      <c r="D296">
        <v>0.39306799999999997</v>
      </c>
      <c r="E296">
        <f t="shared" si="4"/>
        <v>0.39617600000000003</v>
      </c>
    </row>
    <row r="297" spans="1:20" ht="18">
      <c r="A297">
        <v>695</v>
      </c>
      <c r="B297">
        <v>0.405165</v>
      </c>
      <c r="C297">
        <v>0.37490699999999999</v>
      </c>
      <c r="D297">
        <v>0.38368200000000002</v>
      </c>
      <c r="E297">
        <f t="shared" si="4"/>
        <v>0.38791799999999999</v>
      </c>
      <c r="I297" s="30"/>
      <c r="K297" s="30"/>
      <c r="N297" s="30"/>
      <c r="Q297" s="30"/>
      <c r="T297" s="30"/>
    </row>
    <row r="298" spans="1:20">
      <c r="A298">
        <v>696</v>
      </c>
      <c r="B298">
        <v>0.39612900000000001</v>
      </c>
      <c r="C298">
        <v>0.36645100000000003</v>
      </c>
      <c r="D298">
        <v>0.374556</v>
      </c>
      <c r="E298">
        <f t="shared" si="4"/>
        <v>0.37904533333333329</v>
      </c>
    </row>
    <row r="299" spans="1:20">
      <c r="A299">
        <v>697</v>
      </c>
      <c r="B299">
        <v>0.38733299999999998</v>
      </c>
      <c r="C299">
        <v>0.35720400000000002</v>
      </c>
      <c r="D299">
        <v>0.36566599999999999</v>
      </c>
      <c r="E299">
        <f t="shared" si="4"/>
        <v>0.37006766666666668</v>
      </c>
    </row>
    <row r="300" spans="1:20" ht="18">
      <c r="A300">
        <v>698</v>
      </c>
      <c r="B300">
        <v>0.37931300000000001</v>
      </c>
      <c r="C300">
        <v>0.34734599999999999</v>
      </c>
      <c r="D300">
        <v>0.35755199999999998</v>
      </c>
      <c r="E300">
        <f t="shared" si="4"/>
        <v>0.36140366666666662</v>
      </c>
      <c r="I300" s="30"/>
      <c r="K300" s="30"/>
      <c r="N300" s="30"/>
      <c r="Q300" s="30"/>
      <c r="T300" s="30"/>
    </row>
    <row r="301" spans="1:20">
      <c r="A301">
        <v>699</v>
      </c>
      <c r="B301">
        <v>0.36934099999999997</v>
      </c>
      <c r="C301">
        <v>0.33853499999999997</v>
      </c>
      <c r="D301">
        <v>0.34949400000000003</v>
      </c>
      <c r="E301">
        <f t="shared" si="4"/>
        <v>0.35245666666666664</v>
      </c>
    </row>
    <row r="302" spans="1:20" ht="18">
      <c r="A302">
        <v>700</v>
      </c>
      <c r="B302">
        <v>0.35799199999999998</v>
      </c>
      <c r="C302">
        <v>0.33045099999999999</v>
      </c>
      <c r="D302">
        <v>0.34147</v>
      </c>
      <c r="E302">
        <f t="shared" si="4"/>
        <v>0.34330433333333327</v>
      </c>
      <c r="I302" s="30"/>
      <c r="K302" s="30"/>
      <c r="N302" s="30"/>
      <c r="Q302" s="30"/>
      <c r="T302" s="30"/>
    </row>
    <row r="305" spans="9:20" ht="18">
      <c r="I305" s="30"/>
      <c r="K305" s="30"/>
      <c r="N305" s="30"/>
      <c r="Q305" s="30"/>
      <c r="T305" s="30"/>
    </row>
    <row r="307" spans="9:20" ht="18">
      <c r="I307" s="30"/>
      <c r="K307" s="30"/>
      <c r="N307" s="30"/>
      <c r="Q307" s="30"/>
      <c r="T307" s="30"/>
    </row>
    <row r="310" spans="9:20" ht="18">
      <c r="I310" s="30"/>
      <c r="K310" s="30"/>
      <c r="N310" s="30"/>
      <c r="Q310" s="30"/>
      <c r="T310" s="30"/>
    </row>
    <row r="312" spans="9:20" ht="18">
      <c r="I312" s="30"/>
      <c r="K312" s="30"/>
      <c r="N312" s="30"/>
      <c r="Q312" s="30"/>
      <c r="T312" s="30"/>
    </row>
    <row r="315" spans="9:20" ht="18">
      <c r="I315" s="30"/>
      <c r="K315" s="30"/>
      <c r="N315" s="30"/>
      <c r="Q315" s="30"/>
      <c r="T315" s="30"/>
    </row>
    <row r="317" spans="9:20" ht="18">
      <c r="I317" s="30"/>
      <c r="K317" s="30"/>
      <c r="N317" s="30"/>
      <c r="Q317" s="30"/>
      <c r="T317" s="30"/>
    </row>
    <row r="320" spans="9:20" ht="18">
      <c r="I320" s="30"/>
      <c r="K320" s="30"/>
      <c r="N320" s="30"/>
      <c r="Q320" s="30"/>
      <c r="T320" s="30"/>
    </row>
    <row r="322" spans="9:20" ht="18">
      <c r="I322" s="30"/>
      <c r="K322" s="30"/>
      <c r="N322" s="30"/>
      <c r="Q322" s="30"/>
      <c r="T322" s="30"/>
    </row>
    <row r="325" spans="9:20" ht="18">
      <c r="I325" s="30"/>
      <c r="K325" s="30"/>
      <c r="N325" s="30"/>
      <c r="Q325" s="30"/>
      <c r="T325" s="30"/>
    </row>
    <row r="327" spans="9:20" ht="18">
      <c r="I327" s="30"/>
      <c r="K327" s="30"/>
      <c r="N327" s="30"/>
      <c r="Q327" s="30"/>
      <c r="T327" s="30"/>
    </row>
    <row r="330" spans="9:20" ht="18">
      <c r="I330" s="30"/>
      <c r="K330" s="30"/>
      <c r="N330" s="30"/>
      <c r="Q330" s="30"/>
      <c r="T330" s="30"/>
    </row>
    <row r="332" spans="9:20" ht="18">
      <c r="I332" s="30"/>
      <c r="K332" s="30"/>
      <c r="N332" s="30"/>
      <c r="Q332" s="30"/>
      <c r="T332" s="30"/>
    </row>
    <row r="335" spans="9:20" ht="18">
      <c r="K335" s="30"/>
      <c r="N335" s="30"/>
      <c r="Q335" s="30"/>
      <c r="T335" s="30"/>
    </row>
    <row r="337" spans="11:20" ht="18">
      <c r="K337" s="30"/>
      <c r="N337" s="30"/>
      <c r="Q337" s="30"/>
      <c r="T337" s="30"/>
    </row>
    <row r="340" spans="11:20" ht="18">
      <c r="K340" s="30"/>
      <c r="N340" s="30"/>
      <c r="Q340" s="30"/>
      <c r="T340" s="30"/>
    </row>
    <row r="342" spans="11:20" ht="18">
      <c r="K342" s="30"/>
      <c r="N342" s="30"/>
      <c r="Q342" s="30"/>
      <c r="T342" s="30"/>
    </row>
    <row r="345" spans="11:20" ht="18">
      <c r="K345" s="30"/>
      <c r="N345" s="30"/>
      <c r="Q345" s="30"/>
      <c r="T345" s="30"/>
    </row>
    <row r="347" spans="11:20" ht="18">
      <c r="K347" s="30"/>
      <c r="N347" s="30"/>
      <c r="Q347" s="30"/>
      <c r="T347" s="30"/>
    </row>
    <row r="350" spans="11:20" ht="18">
      <c r="K350" s="30"/>
      <c r="N350" s="30"/>
      <c r="Q350" s="30"/>
      <c r="T350" s="30"/>
    </row>
    <row r="352" spans="11:20" ht="18">
      <c r="K352" s="30"/>
      <c r="N352" s="30"/>
      <c r="Q352" s="30"/>
      <c r="T352" s="30"/>
    </row>
    <row r="355" spans="11:20" ht="18">
      <c r="K355" s="30"/>
      <c r="N355" s="30"/>
      <c r="Q355" s="30"/>
      <c r="T355" s="30"/>
    </row>
    <row r="357" spans="11:20" ht="18">
      <c r="K357" s="30"/>
      <c r="N357" s="30"/>
      <c r="Q357" s="30"/>
      <c r="T357" s="30"/>
    </row>
    <row r="360" spans="11:20" ht="18">
      <c r="K360" s="30"/>
      <c r="N360" s="30"/>
      <c r="Q360" s="30"/>
      <c r="T360" s="30"/>
    </row>
    <row r="362" spans="11:20" ht="18">
      <c r="K362" s="30"/>
      <c r="N362" s="30"/>
      <c r="Q362" s="30"/>
      <c r="T362" s="30"/>
    </row>
    <row r="365" spans="11:20" ht="18">
      <c r="K365" s="30"/>
      <c r="N365" s="30"/>
      <c r="Q365" s="30"/>
      <c r="T365" s="30"/>
    </row>
    <row r="367" spans="11:20" ht="18">
      <c r="K367" s="30"/>
      <c r="N367" s="30"/>
      <c r="Q367" s="30"/>
      <c r="T367" s="30"/>
    </row>
    <row r="370" spans="11:20" ht="18">
      <c r="K370" s="30"/>
      <c r="N370" s="30"/>
      <c r="Q370" s="30"/>
      <c r="T370" s="30"/>
    </row>
    <row r="372" spans="11:20" ht="18">
      <c r="K372" s="30"/>
      <c r="N372" s="30"/>
      <c r="Q372" s="30"/>
      <c r="T372" s="30"/>
    </row>
    <row r="375" spans="11:20" ht="18">
      <c r="K375" s="30"/>
      <c r="N375" s="30"/>
      <c r="Q375" s="30"/>
      <c r="T375" s="30"/>
    </row>
    <row r="377" spans="11:20" ht="18">
      <c r="K377" s="30"/>
      <c r="N377" s="30"/>
      <c r="Q377" s="30"/>
      <c r="T377" s="30"/>
    </row>
    <row r="380" spans="11:20" ht="18">
      <c r="K380" s="30"/>
      <c r="N380" s="30"/>
      <c r="Q380" s="30"/>
      <c r="T380" s="30"/>
    </row>
    <row r="382" spans="11:20" ht="18">
      <c r="K382" s="30"/>
      <c r="N382" s="30"/>
      <c r="Q382" s="30"/>
      <c r="T382" s="30"/>
    </row>
    <row r="385" spans="11:20" ht="18">
      <c r="K385" s="30"/>
      <c r="N385" s="30"/>
      <c r="Q385" s="30"/>
      <c r="T385" s="30"/>
    </row>
    <row r="387" spans="11:20" ht="18">
      <c r="K387" s="30"/>
      <c r="N387" s="30"/>
      <c r="Q387" s="30"/>
      <c r="T387" s="30"/>
    </row>
    <row r="390" spans="11:20" ht="18">
      <c r="K390" s="30"/>
      <c r="N390" s="30"/>
      <c r="Q390" s="30"/>
      <c r="T390" s="30"/>
    </row>
    <row r="392" spans="11:20" ht="18">
      <c r="K392" s="30"/>
      <c r="N392" s="30"/>
      <c r="Q392" s="30"/>
      <c r="T392" s="30"/>
    </row>
    <row r="395" spans="11:20" ht="18">
      <c r="K395" s="30"/>
      <c r="Q395" s="30"/>
      <c r="T395" s="30"/>
    </row>
    <row r="397" spans="11:20" ht="18">
      <c r="K397" s="30"/>
      <c r="Q397" s="30"/>
      <c r="T397" s="30"/>
    </row>
    <row r="399" spans="11:20" ht="18">
      <c r="K399" s="30"/>
      <c r="Q399" s="30"/>
      <c r="T399" s="30"/>
    </row>
    <row r="401" spans="11:20" ht="18">
      <c r="K401" s="30"/>
      <c r="Q401" s="30"/>
      <c r="T401" s="30"/>
    </row>
    <row r="404" spans="11:20" ht="18">
      <c r="K404" s="30"/>
      <c r="Q404" s="30"/>
      <c r="T404" s="30"/>
    </row>
    <row r="406" spans="11:20" ht="18">
      <c r="K406" s="30"/>
      <c r="Q406" s="30"/>
      <c r="T406" s="30"/>
    </row>
    <row r="409" spans="11:20" ht="18">
      <c r="K409" s="30"/>
      <c r="Q409" s="30"/>
      <c r="T409" s="30"/>
    </row>
    <row r="411" spans="11:20" ht="18">
      <c r="K411" s="30"/>
      <c r="Q411" s="30"/>
      <c r="T411" s="30"/>
    </row>
    <row r="414" spans="11:20" ht="18">
      <c r="K414" s="30"/>
      <c r="Q414" s="30"/>
      <c r="T414" s="30"/>
    </row>
    <row r="416" spans="11:20" ht="18">
      <c r="K416" s="30"/>
      <c r="Q416" s="30"/>
      <c r="T416" s="30"/>
    </row>
    <row r="419" spans="11:20" ht="18">
      <c r="K419" s="30"/>
      <c r="Q419" s="30"/>
      <c r="T419" s="30"/>
    </row>
    <row r="421" spans="11:20" ht="18">
      <c r="K421" s="30"/>
      <c r="Q421" s="30"/>
      <c r="T421" s="30"/>
    </row>
    <row r="424" spans="11:20" ht="18">
      <c r="K424" s="30"/>
      <c r="Q424" s="30"/>
      <c r="T424" s="30"/>
    </row>
    <row r="426" spans="11:20" ht="18">
      <c r="K426" s="30"/>
      <c r="Q426" s="30"/>
      <c r="T426" s="30"/>
    </row>
    <row r="429" spans="11:20" ht="18">
      <c r="K429" s="30"/>
      <c r="Q429" s="30"/>
      <c r="T429" s="30"/>
    </row>
    <row r="431" spans="11:20" ht="18">
      <c r="K431" s="30"/>
      <c r="Q431" s="30"/>
      <c r="T431" s="30"/>
    </row>
    <row r="434" spans="11:20" ht="18">
      <c r="K434" s="30"/>
      <c r="Q434" s="30"/>
      <c r="T434" s="30"/>
    </row>
    <row r="436" spans="11:20" ht="18">
      <c r="K436" s="30"/>
      <c r="Q436" s="30"/>
      <c r="T436" s="30"/>
    </row>
    <row r="439" spans="11:20" ht="18">
      <c r="K439" s="30"/>
      <c r="Q439" s="30"/>
      <c r="T439" s="30"/>
    </row>
    <row r="441" spans="11:20" ht="18">
      <c r="K441" s="30"/>
      <c r="Q441" s="30"/>
      <c r="T441" s="30"/>
    </row>
    <row r="444" spans="11:20" ht="18">
      <c r="K444" s="30"/>
      <c r="Q444" s="30"/>
      <c r="T444" s="30"/>
    </row>
    <row r="446" spans="11:20" ht="18">
      <c r="K446" s="30"/>
      <c r="Q446" s="30"/>
      <c r="T446" s="30"/>
    </row>
    <row r="449" spans="11:20" ht="18">
      <c r="K449" s="30"/>
      <c r="Q449" s="30"/>
      <c r="T449" s="30"/>
    </row>
    <row r="451" spans="11:20" ht="18">
      <c r="K451" s="30"/>
      <c r="Q451" s="30"/>
      <c r="T451" s="30"/>
    </row>
    <row r="454" spans="11:20" ht="18">
      <c r="K454" s="30"/>
      <c r="Q454" s="30"/>
      <c r="T454" s="30"/>
    </row>
    <row r="456" spans="11:20" ht="18">
      <c r="K456" s="30"/>
      <c r="Q456" s="30"/>
      <c r="T456" s="30"/>
    </row>
    <row r="459" spans="11:20" ht="18">
      <c r="K459" s="30"/>
      <c r="Q459" s="30"/>
      <c r="T459" s="30"/>
    </row>
    <row r="461" spans="11:20" ht="18">
      <c r="K461" s="30"/>
      <c r="Q461" s="30"/>
      <c r="T461" s="30"/>
    </row>
    <row r="464" spans="11:20" ht="18">
      <c r="K464" s="30"/>
      <c r="Q464" s="30"/>
      <c r="T464" s="30"/>
    </row>
    <row r="466" spans="11:20" ht="18">
      <c r="K466" s="30"/>
      <c r="Q466" s="30"/>
      <c r="T466" s="30"/>
    </row>
    <row r="469" spans="11:20" ht="18">
      <c r="K469" s="30"/>
      <c r="Q469" s="30"/>
      <c r="T469" s="30"/>
    </row>
    <row r="471" spans="11:20" ht="18">
      <c r="K471" s="30"/>
      <c r="Q471" s="30"/>
      <c r="T471" s="30"/>
    </row>
    <row r="474" spans="11:20" ht="18">
      <c r="K474" s="30"/>
      <c r="Q474" s="30"/>
      <c r="T474" s="30"/>
    </row>
    <row r="476" spans="11:20" ht="18">
      <c r="K476" s="30"/>
      <c r="Q476" s="30"/>
      <c r="T476" s="30"/>
    </row>
    <row r="479" spans="11:20" ht="18">
      <c r="K479" s="30"/>
      <c r="Q479" s="30"/>
      <c r="T479" s="30"/>
    </row>
    <row r="481" spans="11:20" ht="18">
      <c r="K481" s="30"/>
      <c r="Q481" s="30"/>
      <c r="T481" s="30"/>
    </row>
    <row r="484" spans="11:20" ht="18">
      <c r="K484" s="30"/>
      <c r="Q484" s="30"/>
      <c r="T484" s="30"/>
    </row>
    <row r="486" spans="11:20" ht="18">
      <c r="K486" s="30"/>
      <c r="Q486" s="30"/>
      <c r="T486" s="30"/>
    </row>
    <row r="489" spans="11:20" ht="18">
      <c r="K489" s="30"/>
      <c r="Q489" s="30"/>
      <c r="T489" s="30"/>
    </row>
    <row r="491" spans="11:20" ht="18">
      <c r="K491" s="30"/>
      <c r="Q491" s="30"/>
      <c r="T491" s="30"/>
    </row>
    <row r="494" spans="11:20" ht="18">
      <c r="K494" s="30"/>
      <c r="Q494" s="30"/>
      <c r="T494" s="30"/>
    </row>
    <row r="496" spans="11:20" ht="18">
      <c r="K496" s="30"/>
      <c r="Q496" s="30"/>
      <c r="T496" s="30"/>
    </row>
    <row r="499" spans="11:20" ht="18">
      <c r="K499" s="30"/>
      <c r="Q499" s="30"/>
      <c r="T499" s="30"/>
    </row>
    <row r="501" spans="11:20" ht="18">
      <c r="K501" s="30"/>
      <c r="Q501" s="30"/>
      <c r="T501" s="30"/>
    </row>
    <row r="504" spans="11:20" ht="18">
      <c r="K504" s="30"/>
      <c r="Q504" s="30"/>
      <c r="T504" s="30"/>
    </row>
    <row r="506" spans="11:20" ht="18">
      <c r="K506" s="30"/>
      <c r="Q506" s="30"/>
      <c r="T506" s="30"/>
    </row>
    <row r="509" spans="11:20" ht="18">
      <c r="K509" s="30"/>
      <c r="Q509" s="30"/>
      <c r="T509" s="30"/>
    </row>
    <row r="511" spans="11:20" ht="18">
      <c r="K511" s="30"/>
      <c r="Q511" s="30"/>
      <c r="T511" s="30"/>
    </row>
    <row r="514" spans="11:20" ht="18">
      <c r="K514" s="30"/>
      <c r="Q514" s="30"/>
      <c r="T514" s="30"/>
    </row>
    <row r="516" spans="11:20" ht="18">
      <c r="K516" s="30"/>
      <c r="Q516" s="30"/>
      <c r="T516" s="30"/>
    </row>
    <row r="519" spans="11:20" ht="18">
      <c r="K519" s="30"/>
      <c r="Q519" s="30"/>
      <c r="T519" s="30"/>
    </row>
    <row r="521" spans="11:20" ht="18">
      <c r="K521" s="30"/>
      <c r="Q521" s="30"/>
      <c r="T521" s="30"/>
    </row>
    <row r="524" spans="11:20" ht="18">
      <c r="K524" s="30"/>
      <c r="Q524" s="30"/>
      <c r="T524" s="30"/>
    </row>
    <row r="526" spans="11:20" ht="18">
      <c r="K526" s="30"/>
      <c r="Q526" s="30"/>
      <c r="T526" s="30"/>
    </row>
    <row r="529" spans="11:20" ht="18">
      <c r="K529" s="30"/>
      <c r="Q529" s="30"/>
      <c r="T529" s="30"/>
    </row>
    <row r="531" spans="11:20" ht="18">
      <c r="K531" s="30"/>
      <c r="Q531" s="30"/>
      <c r="T531" s="30"/>
    </row>
    <row r="534" spans="11:20" ht="18">
      <c r="K534" s="30"/>
      <c r="Q534" s="30"/>
      <c r="T534" s="30"/>
    </row>
    <row r="536" spans="11:20" ht="18">
      <c r="K536" s="30"/>
      <c r="Q536" s="30"/>
      <c r="T536" s="30"/>
    </row>
    <row r="539" spans="11:20" ht="18">
      <c r="K539" s="30"/>
      <c r="Q539" s="30"/>
      <c r="T539" s="30"/>
    </row>
    <row r="541" spans="11:20" ht="18">
      <c r="K541" s="30"/>
      <c r="Q541" s="30"/>
      <c r="T541" s="30"/>
    </row>
    <row r="544" spans="11:20" ht="18">
      <c r="K544" s="30"/>
      <c r="Q544" s="30"/>
      <c r="T544" s="30"/>
    </row>
    <row r="546" spans="11:20" ht="18">
      <c r="K546" s="30"/>
      <c r="Q546" s="30"/>
      <c r="T546" s="30"/>
    </row>
    <row r="549" spans="11:20" ht="18">
      <c r="K549" s="30"/>
      <c r="Q549" s="30"/>
      <c r="T549" s="30"/>
    </row>
    <row r="551" spans="11:20" ht="18">
      <c r="K551" s="30"/>
      <c r="Q551" s="30"/>
      <c r="T551" s="30"/>
    </row>
    <row r="554" spans="11:20" ht="18">
      <c r="K554" s="30"/>
      <c r="Q554" s="30"/>
      <c r="T554" s="30"/>
    </row>
    <row r="556" spans="11:20" ht="18">
      <c r="K556" s="30"/>
      <c r="Q556" s="30"/>
      <c r="T556" s="30"/>
    </row>
    <row r="559" spans="11:20" ht="18">
      <c r="K559" s="30"/>
      <c r="Q559" s="30"/>
      <c r="T559" s="30"/>
    </row>
    <row r="561" spans="11:20" ht="18">
      <c r="K561" s="30"/>
      <c r="Q561" s="30"/>
      <c r="T561" s="30"/>
    </row>
    <row r="564" spans="11:20" ht="18">
      <c r="K564" s="30"/>
      <c r="Q564" s="30"/>
      <c r="T564" s="30"/>
    </row>
    <row r="566" spans="11:20" ht="18">
      <c r="K566" s="30"/>
      <c r="Q566" s="30"/>
      <c r="T566" s="30"/>
    </row>
    <row r="569" spans="11:20" ht="18">
      <c r="K569" s="30"/>
      <c r="Q569" s="30"/>
      <c r="T569" s="30"/>
    </row>
    <row r="571" spans="11:20" ht="18">
      <c r="K571" s="30"/>
      <c r="Q571" s="30"/>
      <c r="T571" s="30"/>
    </row>
    <row r="574" spans="11:20" ht="18">
      <c r="K574" s="30"/>
      <c r="Q574" s="30"/>
      <c r="T574" s="30"/>
    </row>
    <row r="576" spans="11:20" ht="18">
      <c r="K576" s="30"/>
      <c r="Q576" s="30"/>
      <c r="T576" s="30"/>
    </row>
    <row r="579" spans="11:20" ht="18">
      <c r="K579" s="30"/>
      <c r="Q579" s="30"/>
      <c r="T579" s="30"/>
    </row>
    <row r="581" spans="11:20" ht="18">
      <c r="K581" s="30"/>
      <c r="Q581" s="30"/>
      <c r="T581" s="30"/>
    </row>
    <row r="584" spans="11:20" ht="18">
      <c r="K584" s="30"/>
      <c r="Q584" s="30"/>
      <c r="T584" s="30"/>
    </row>
    <row r="586" spans="11:20" ht="18">
      <c r="K586" s="30"/>
      <c r="Q586" s="30"/>
      <c r="T586" s="30"/>
    </row>
    <row r="589" spans="11:20" ht="18">
      <c r="K589" s="30"/>
      <c r="Q589" s="30"/>
      <c r="T589" s="30"/>
    </row>
    <row r="591" spans="11:20" ht="18">
      <c r="K591" s="30"/>
      <c r="Q591" s="30"/>
      <c r="T591" s="30"/>
    </row>
    <row r="594" spans="11:20" ht="18">
      <c r="K594" s="30"/>
      <c r="Q594" s="30"/>
      <c r="T594" s="30"/>
    </row>
    <row r="596" spans="11:20" ht="18">
      <c r="K596" s="30"/>
      <c r="Q596" s="30"/>
      <c r="T596" s="30"/>
    </row>
    <row r="598" spans="11:20" ht="18">
      <c r="K598" s="30"/>
      <c r="Q598" s="30"/>
      <c r="T598" s="30"/>
    </row>
    <row r="600" spans="11:20" ht="18">
      <c r="K600" s="30"/>
      <c r="Q600" s="30"/>
      <c r="T600" s="30"/>
    </row>
    <row r="603" spans="11:20" ht="18">
      <c r="K603" s="30"/>
      <c r="Q603" s="30"/>
      <c r="T603" s="30"/>
    </row>
    <row r="605" spans="11:20" ht="18">
      <c r="K605" s="30"/>
      <c r="Q605" s="30"/>
      <c r="T605" s="30"/>
    </row>
    <row r="608" spans="11:20" ht="18">
      <c r="K608" s="30"/>
      <c r="Q608" s="30"/>
      <c r="T608" s="30"/>
    </row>
    <row r="610" spans="11:20" ht="18">
      <c r="K610" s="30"/>
      <c r="Q610" s="30"/>
      <c r="T610" s="30"/>
    </row>
    <row r="613" spans="11:20" ht="18">
      <c r="K613" s="30"/>
      <c r="Q613" s="30"/>
      <c r="T613" s="30"/>
    </row>
    <row r="615" spans="11:20" ht="18">
      <c r="K615" s="30"/>
      <c r="Q615" s="30"/>
      <c r="T615" s="30"/>
    </row>
    <row r="618" spans="11:20" ht="18">
      <c r="K618" s="30"/>
      <c r="Q618" s="30"/>
      <c r="T618" s="30"/>
    </row>
    <row r="620" spans="11:20" ht="18">
      <c r="K620" s="30"/>
      <c r="Q620" s="30"/>
      <c r="T620" s="30"/>
    </row>
    <row r="623" spans="11:20" ht="18">
      <c r="K623" s="30"/>
      <c r="Q623" s="30"/>
      <c r="T623" s="30"/>
    </row>
    <row r="625" spans="11:20" ht="18">
      <c r="K625" s="30"/>
      <c r="Q625" s="30"/>
      <c r="T625" s="30"/>
    </row>
    <row r="628" spans="11:20" ht="18">
      <c r="K628" s="30"/>
      <c r="Q628" s="30"/>
      <c r="T628" s="30"/>
    </row>
    <row r="630" spans="11:20" ht="18">
      <c r="K630" s="30"/>
      <c r="Q630" s="30"/>
      <c r="T630" s="30"/>
    </row>
    <row r="633" spans="11:20" ht="18">
      <c r="Q633" s="30"/>
      <c r="T633" s="30"/>
    </row>
    <row r="635" spans="11:20" ht="18">
      <c r="Q635" s="30"/>
      <c r="T635" s="30"/>
    </row>
    <row r="638" spans="11:20" ht="18">
      <c r="Q638" s="30"/>
      <c r="T638" s="30"/>
    </row>
    <row r="640" spans="11:20" ht="18">
      <c r="Q640" s="30"/>
      <c r="T640" s="30"/>
    </row>
    <row r="643" spans="17:20" ht="18">
      <c r="Q643" s="30"/>
      <c r="T643" s="30"/>
    </row>
    <row r="645" spans="17:20" ht="18">
      <c r="Q645" s="30"/>
      <c r="T645" s="30"/>
    </row>
    <row r="648" spans="17:20" ht="18">
      <c r="Q648" s="30"/>
      <c r="T648" s="30"/>
    </row>
    <row r="650" spans="17:20" ht="18">
      <c r="Q650" s="30"/>
      <c r="T650" s="30"/>
    </row>
    <row r="653" spans="17:20" ht="18">
      <c r="Q653" s="30"/>
      <c r="T653" s="30"/>
    </row>
    <row r="655" spans="17:20" ht="18">
      <c r="Q655" s="30"/>
      <c r="T655" s="30"/>
    </row>
    <row r="658" spans="17:20" ht="18">
      <c r="Q658" s="30"/>
      <c r="T658" s="30"/>
    </row>
    <row r="660" spans="17:20" ht="18">
      <c r="Q660" s="30"/>
      <c r="T660" s="30"/>
    </row>
    <row r="663" spans="17:20" ht="18">
      <c r="Q663" s="30"/>
      <c r="T663" s="30"/>
    </row>
    <row r="665" spans="17:20" ht="18">
      <c r="Q665" s="30"/>
      <c r="T665" s="30"/>
    </row>
    <row r="668" spans="17:20" ht="18">
      <c r="Q668" s="30"/>
      <c r="T668" s="30"/>
    </row>
    <row r="670" spans="17:20" ht="18">
      <c r="Q670" s="30"/>
      <c r="T670" s="30"/>
    </row>
    <row r="673" spans="17:20" ht="18">
      <c r="Q673" s="30"/>
      <c r="T673" s="30"/>
    </row>
    <row r="675" spans="17:20" ht="18">
      <c r="Q675" s="30"/>
      <c r="T675" s="30"/>
    </row>
    <row r="678" spans="17:20" ht="18">
      <c r="Q678" s="30"/>
      <c r="T678" s="30"/>
    </row>
    <row r="680" spans="17:20" ht="18">
      <c r="Q680" s="30"/>
      <c r="T680" s="30"/>
    </row>
    <row r="683" spans="17:20" ht="18">
      <c r="Q683" s="30"/>
      <c r="T683" s="30"/>
    </row>
    <row r="685" spans="17:20" ht="18">
      <c r="Q685" s="30"/>
      <c r="T685" s="30"/>
    </row>
    <row r="688" spans="17:20" ht="18">
      <c r="Q688" s="30"/>
      <c r="T688" s="30"/>
    </row>
    <row r="690" spans="17:20" ht="18">
      <c r="Q690" s="30"/>
      <c r="T690" s="30"/>
    </row>
    <row r="693" spans="17:20" ht="18">
      <c r="Q693" s="30"/>
      <c r="T693" s="30"/>
    </row>
    <row r="695" spans="17:20" ht="18">
      <c r="Q695" s="30"/>
      <c r="T695" s="30"/>
    </row>
    <row r="698" spans="17:20" ht="18">
      <c r="Q698" s="30"/>
      <c r="T698" s="30"/>
    </row>
    <row r="700" spans="17:20" ht="18">
      <c r="Q700" s="30"/>
      <c r="T700" s="30"/>
    </row>
    <row r="703" spans="17:20" ht="18">
      <c r="Q703" s="30"/>
      <c r="T703" s="30"/>
    </row>
    <row r="705" spans="17:20" ht="18">
      <c r="Q705" s="30"/>
      <c r="T705" s="30"/>
    </row>
    <row r="708" spans="17:20" ht="18">
      <c r="Q708" s="30"/>
      <c r="T708" s="30"/>
    </row>
    <row r="710" spans="17:20" ht="18">
      <c r="Q710" s="30"/>
      <c r="T710" s="30"/>
    </row>
    <row r="713" spans="17:20" ht="18">
      <c r="Q713" s="30"/>
      <c r="T713" s="30"/>
    </row>
    <row r="715" spans="17:20" ht="18">
      <c r="Q715" s="30"/>
      <c r="T715" s="30"/>
    </row>
    <row r="718" spans="17:20" ht="18">
      <c r="Q718" s="30"/>
      <c r="T718" s="30"/>
    </row>
    <row r="720" spans="17:20" ht="18">
      <c r="Q720" s="30"/>
      <c r="T720" s="30"/>
    </row>
    <row r="723" spans="20:20" ht="18">
      <c r="T723" s="30"/>
    </row>
    <row r="725" spans="20:20" ht="18">
      <c r="T725" s="30"/>
    </row>
    <row r="728" spans="20:20" ht="18">
      <c r="T728" s="30"/>
    </row>
    <row r="730" spans="20:20" ht="18">
      <c r="T730" s="30"/>
    </row>
    <row r="733" spans="20:20" ht="18">
      <c r="T733" s="30"/>
    </row>
    <row r="735" spans="20:20" ht="18">
      <c r="T735" s="30"/>
    </row>
    <row r="738" spans="20:20" ht="18">
      <c r="T738" s="30"/>
    </row>
    <row r="740" spans="20:20" ht="18">
      <c r="T740" s="30"/>
    </row>
    <row r="743" spans="20:20" ht="18">
      <c r="T743" s="30"/>
    </row>
    <row r="745" spans="20:20" ht="18">
      <c r="T745" s="30"/>
    </row>
    <row r="748" spans="20:20" ht="18">
      <c r="T748" s="30"/>
    </row>
    <row r="750" spans="20:20" ht="18">
      <c r="T750" s="30"/>
    </row>
    <row r="753" spans="20:20" ht="18">
      <c r="T753" s="30"/>
    </row>
    <row r="755" spans="20:20" ht="18">
      <c r="T755" s="30"/>
    </row>
    <row r="758" spans="20:20" ht="18">
      <c r="T758" s="30"/>
    </row>
    <row r="760" spans="20:20" ht="18">
      <c r="T760" s="30"/>
    </row>
    <row r="763" spans="20:20" ht="18">
      <c r="T763" s="30"/>
    </row>
    <row r="765" spans="20:20" ht="18">
      <c r="T765" s="30"/>
    </row>
    <row r="768" spans="20:20" ht="18">
      <c r="T768" s="30"/>
    </row>
    <row r="770" spans="20:20" ht="18">
      <c r="T770" s="30"/>
    </row>
    <row r="773" spans="20:20" ht="18">
      <c r="T773" s="30"/>
    </row>
    <row r="775" spans="20:20" ht="18">
      <c r="T775" s="30"/>
    </row>
    <row r="778" spans="20:20" ht="18">
      <c r="T778" s="30"/>
    </row>
    <row r="780" spans="20:20" ht="18">
      <c r="T780" s="30"/>
    </row>
    <row r="783" spans="20:20" ht="18">
      <c r="T783" s="30"/>
    </row>
    <row r="785" spans="20:20" ht="18">
      <c r="T785" s="30"/>
    </row>
    <row r="788" spans="20:20" ht="18">
      <c r="T788" s="30"/>
    </row>
    <row r="790" spans="20:20" ht="18">
      <c r="T790" s="30"/>
    </row>
    <row r="793" spans="20:20" ht="18">
      <c r="T793" s="30"/>
    </row>
    <row r="795" spans="20:20" ht="18">
      <c r="T795" s="30"/>
    </row>
    <row r="797" spans="20:20" ht="18">
      <c r="T797" s="30"/>
    </row>
    <row r="799" spans="20:20" ht="18">
      <c r="T799" s="30"/>
    </row>
    <row r="802" spans="20:20" ht="18">
      <c r="T802" s="30"/>
    </row>
    <row r="804" spans="20:20" ht="18">
      <c r="T804" s="30"/>
    </row>
    <row r="807" spans="20:20" ht="18">
      <c r="T807" s="30"/>
    </row>
    <row r="809" spans="20:20" ht="18">
      <c r="T809" s="30"/>
    </row>
    <row r="812" spans="20:20" ht="18">
      <c r="T812" s="30"/>
    </row>
    <row r="814" spans="20:20" ht="18">
      <c r="T814" s="30"/>
    </row>
    <row r="817" spans="20:20" ht="18">
      <c r="T817" s="30"/>
    </row>
    <row r="819" spans="20:20" ht="18">
      <c r="T819" s="30"/>
    </row>
    <row r="822" spans="20:20" ht="18">
      <c r="T822" s="30"/>
    </row>
    <row r="824" spans="20:20" ht="18">
      <c r="T824" s="30"/>
    </row>
    <row r="827" spans="20:20" ht="18">
      <c r="T827" s="30"/>
    </row>
    <row r="829" spans="20:20" ht="18">
      <c r="T829" s="30"/>
    </row>
    <row r="832" spans="20:20" ht="18">
      <c r="T832" s="30"/>
    </row>
    <row r="834" spans="20:20" ht="18">
      <c r="T834" s="30"/>
    </row>
    <row r="837" spans="20:20" ht="18">
      <c r="T837" s="30"/>
    </row>
    <row r="839" spans="20:20" ht="18">
      <c r="T839" s="30"/>
    </row>
    <row r="842" spans="20:20" ht="18">
      <c r="T842" s="30"/>
    </row>
    <row r="844" spans="20:20" ht="18">
      <c r="T844" s="30"/>
    </row>
    <row r="847" spans="20:20" ht="18">
      <c r="T847" s="30"/>
    </row>
    <row r="849" spans="20:20" ht="18">
      <c r="T849" s="30"/>
    </row>
    <row r="852" spans="20:20" ht="18">
      <c r="T852" s="30"/>
    </row>
    <row r="854" spans="20:20" ht="18">
      <c r="T854" s="30"/>
    </row>
    <row r="857" spans="20:20" ht="18">
      <c r="T857" s="30"/>
    </row>
    <row r="859" spans="20:20" ht="18">
      <c r="T859" s="30"/>
    </row>
    <row r="862" spans="20:20" ht="18">
      <c r="T862" s="30"/>
    </row>
    <row r="864" spans="20:20" ht="18">
      <c r="T864" s="30"/>
    </row>
    <row r="867" spans="20:20" ht="18">
      <c r="T867" s="30"/>
    </row>
    <row r="869" spans="20:20" ht="18">
      <c r="T869" s="30"/>
    </row>
    <row r="872" spans="20:20" ht="18">
      <c r="T872" s="30"/>
    </row>
    <row r="874" spans="20:20" ht="18">
      <c r="T874" s="30"/>
    </row>
    <row r="877" spans="20:20" ht="18">
      <c r="T877" s="30"/>
    </row>
    <row r="879" spans="20:20" ht="18">
      <c r="T879" s="30"/>
    </row>
    <row r="882" spans="20:20" ht="18">
      <c r="T882" s="30"/>
    </row>
    <row r="884" spans="20:20" ht="18">
      <c r="T884" s="30"/>
    </row>
    <row r="887" spans="20:20" ht="18">
      <c r="T887" s="30"/>
    </row>
    <row r="889" spans="20:20" ht="18">
      <c r="T889" s="30"/>
    </row>
    <row r="892" spans="20:20" ht="18">
      <c r="T892" s="30"/>
    </row>
    <row r="894" spans="20:20" ht="18">
      <c r="T894" s="30"/>
    </row>
    <row r="897" spans="20:20" ht="18">
      <c r="T897" s="30"/>
    </row>
    <row r="899" spans="20:20" ht="18">
      <c r="T899" s="30"/>
    </row>
    <row r="902" spans="20:20" ht="18">
      <c r="T902" s="30"/>
    </row>
    <row r="904" spans="20:20" ht="18">
      <c r="T904" s="30"/>
    </row>
    <row r="907" spans="20:20" ht="18">
      <c r="T907" s="30"/>
    </row>
    <row r="909" spans="20:20" ht="18">
      <c r="T909" s="30"/>
    </row>
    <row r="912" spans="20:20" ht="18">
      <c r="T912" s="30"/>
    </row>
    <row r="914" spans="20:20" ht="18">
      <c r="T914" s="30"/>
    </row>
    <row r="917" spans="20:20" ht="18">
      <c r="T917" s="30"/>
    </row>
    <row r="919" spans="20:20" ht="18">
      <c r="T919" s="30"/>
    </row>
    <row r="922" spans="20:20" ht="18">
      <c r="T922" s="30"/>
    </row>
    <row r="924" spans="20:20" ht="18">
      <c r="T924" s="30"/>
    </row>
    <row r="927" spans="20:20" ht="18">
      <c r="T927" s="30"/>
    </row>
    <row r="929" spans="20:20" ht="18">
      <c r="T929" s="30"/>
    </row>
    <row r="932" spans="20:20" ht="18">
      <c r="T932" s="30"/>
    </row>
    <row r="934" spans="20:20" ht="18">
      <c r="T934" s="30"/>
    </row>
    <row r="937" spans="20:20" ht="18">
      <c r="T937" s="30"/>
    </row>
    <row r="939" spans="20:20" ht="18">
      <c r="T939" s="30"/>
    </row>
    <row r="942" spans="20:20" ht="18">
      <c r="T942" s="30"/>
    </row>
    <row r="944" spans="20:20" ht="18">
      <c r="T944" s="30"/>
    </row>
    <row r="947" spans="20:20" ht="18">
      <c r="T947" s="30"/>
    </row>
    <row r="949" spans="20:20" ht="18">
      <c r="T949" s="30"/>
    </row>
    <row r="952" spans="20:20" ht="18">
      <c r="T952" s="30"/>
    </row>
    <row r="954" spans="20:20" ht="18">
      <c r="T954" s="30"/>
    </row>
    <row r="957" spans="20:20" ht="18">
      <c r="T957" s="30"/>
    </row>
    <row r="959" spans="20:20" ht="18">
      <c r="T959" s="30"/>
    </row>
    <row r="962" spans="20:20" ht="18">
      <c r="T962" s="30"/>
    </row>
    <row r="964" spans="20:20" ht="18">
      <c r="T964" s="30"/>
    </row>
    <row r="967" spans="20:20" ht="18">
      <c r="T967" s="30"/>
    </row>
    <row r="969" spans="20:20" ht="18">
      <c r="T969" s="30"/>
    </row>
    <row r="972" spans="20:20" ht="18">
      <c r="T972" s="30"/>
    </row>
    <row r="974" spans="20:20" ht="18">
      <c r="T974" s="30"/>
    </row>
    <row r="977" spans="20:20" ht="18">
      <c r="T977" s="30"/>
    </row>
    <row r="979" spans="20:20" ht="18">
      <c r="T979" s="30"/>
    </row>
    <row r="982" spans="20:20" ht="18">
      <c r="T982" s="30"/>
    </row>
    <row r="984" spans="20:20" ht="18">
      <c r="T984" s="30"/>
    </row>
    <row r="987" spans="20:20" ht="18">
      <c r="T987" s="30"/>
    </row>
    <row r="989" spans="20:20" ht="18">
      <c r="T989" s="30"/>
    </row>
    <row r="992" spans="20:20" ht="18">
      <c r="T992" s="30"/>
    </row>
    <row r="994" spans="20:20" ht="18">
      <c r="T994" s="30"/>
    </row>
    <row r="997" spans="20:20" ht="18">
      <c r="T997" s="30"/>
    </row>
    <row r="999" spans="20:20" ht="18">
      <c r="T999" s="30"/>
    </row>
    <row r="1002" spans="20:20" ht="18">
      <c r="T1002" s="30"/>
    </row>
    <row r="1004" spans="20:20" ht="18">
      <c r="T1004" s="30"/>
    </row>
    <row r="1007" spans="20:20" ht="18">
      <c r="T1007" s="30"/>
    </row>
    <row r="1009" spans="20:20" ht="18">
      <c r="T1009" s="30"/>
    </row>
    <row r="1012" spans="20:20" ht="18">
      <c r="T1012" s="30"/>
    </row>
    <row r="1014" spans="20:20" ht="18">
      <c r="T1014" s="30"/>
    </row>
    <row r="1017" spans="20:20" ht="18">
      <c r="T1017" s="30"/>
    </row>
    <row r="1019" spans="20:20" ht="18">
      <c r="T1019" s="30"/>
    </row>
    <row r="1022" spans="20:20" ht="18">
      <c r="T1022" s="30"/>
    </row>
    <row r="1024" spans="20:20" ht="18">
      <c r="T1024" s="30"/>
    </row>
    <row r="1027" spans="20:20" ht="18">
      <c r="T1027" s="30"/>
    </row>
    <row r="1029" spans="20:20" ht="18">
      <c r="T1029" s="30"/>
    </row>
    <row r="1032" spans="20:20" ht="18">
      <c r="T1032" s="30"/>
    </row>
    <row r="1034" spans="20:20" ht="18">
      <c r="T1034" s="30"/>
    </row>
    <row r="1037" spans="20:20" ht="18">
      <c r="T1037" s="30"/>
    </row>
    <row r="1039" spans="20:20" ht="18">
      <c r="T1039" s="30"/>
    </row>
    <row r="1042" spans="20:20" ht="18">
      <c r="T1042" s="30"/>
    </row>
    <row r="1044" spans="20:20" ht="18">
      <c r="T1044" s="30"/>
    </row>
    <row r="1047" spans="20:20" ht="18">
      <c r="T1047" s="30"/>
    </row>
    <row r="1049" spans="20:20" ht="18">
      <c r="T1049" s="30"/>
    </row>
    <row r="1052" spans="20:20" ht="18">
      <c r="T1052" s="30"/>
    </row>
    <row r="1054" spans="20:20" ht="18">
      <c r="T1054" s="30"/>
    </row>
    <row r="1057" spans="20:20" ht="18">
      <c r="T1057" s="30"/>
    </row>
    <row r="1059" spans="20:20" ht="18">
      <c r="T1059" s="30"/>
    </row>
    <row r="1062" spans="20:20" ht="18">
      <c r="T1062" s="30"/>
    </row>
    <row r="1064" spans="20:20" ht="18">
      <c r="T1064" s="30"/>
    </row>
    <row r="1067" spans="20:20" ht="18">
      <c r="T1067" s="30"/>
    </row>
    <row r="1069" spans="20:20" ht="18">
      <c r="T1069" s="30"/>
    </row>
    <row r="1072" spans="20:20" ht="18">
      <c r="T1072" s="30"/>
    </row>
    <row r="1074" spans="20:20" ht="18">
      <c r="T1074" s="30"/>
    </row>
    <row r="1077" spans="20:20" ht="18">
      <c r="T1077" s="30"/>
    </row>
    <row r="1079" spans="20:20" ht="18">
      <c r="T1079" s="30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66C-EC10-8041-9E6D-0728E9F224A2}">
  <dimension ref="A1:G16"/>
  <sheetViews>
    <sheetView workbookViewId="0">
      <selection activeCell="I32" sqref="I32"/>
    </sheetView>
  </sheetViews>
  <sheetFormatPr baseColWidth="10" defaultRowHeight="16"/>
  <sheetData>
    <row r="1" spans="1:7" s="5" customFormat="1">
      <c r="B1" s="5" t="s">
        <v>16</v>
      </c>
      <c r="C1" s="5" t="s">
        <v>9</v>
      </c>
      <c r="D1" s="5" t="s">
        <v>10</v>
      </c>
      <c r="E1" s="5" t="s">
        <v>11</v>
      </c>
      <c r="F1" s="5" t="s">
        <v>24</v>
      </c>
    </row>
    <row r="2" spans="1:7">
      <c r="A2" t="s">
        <v>8</v>
      </c>
      <c r="B2" t="s">
        <v>17</v>
      </c>
      <c r="C2" s="2">
        <v>2400000</v>
      </c>
      <c r="D2" s="2">
        <v>1000000</v>
      </c>
      <c r="E2" s="2">
        <v>420000</v>
      </c>
    </row>
    <row r="3" spans="1:7">
      <c r="A3" t="s">
        <v>12</v>
      </c>
      <c r="B3" t="s">
        <v>18</v>
      </c>
      <c r="E3">
        <v>0.56999999999999995</v>
      </c>
    </row>
    <row r="4" spans="1:7">
      <c r="A4" t="s">
        <v>13</v>
      </c>
      <c r="B4" t="s">
        <v>18</v>
      </c>
      <c r="E4">
        <v>0.3</v>
      </c>
    </row>
    <row r="5" spans="1:7">
      <c r="A5" t="s">
        <v>14</v>
      </c>
      <c r="B5" t="s">
        <v>19</v>
      </c>
      <c r="C5">
        <v>0.08</v>
      </c>
      <c r="D5">
        <v>0.08</v>
      </c>
      <c r="E5">
        <v>0.08</v>
      </c>
    </row>
    <row r="6" spans="1:7">
      <c r="A6" t="s">
        <v>15</v>
      </c>
      <c r="B6" t="s">
        <v>19</v>
      </c>
    </row>
    <row r="7" spans="1:7">
      <c r="A7" t="s">
        <v>20</v>
      </c>
      <c r="B7" t="s">
        <v>21</v>
      </c>
      <c r="F7">
        <v>5</v>
      </c>
    </row>
    <row r="8" spans="1:7">
      <c r="A8" t="s">
        <v>22</v>
      </c>
      <c r="B8" t="s">
        <v>23</v>
      </c>
      <c r="F8">
        <v>40</v>
      </c>
    </row>
    <row r="9" spans="1:7">
      <c r="A9" t="s">
        <v>25</v>
      </c>
      <c r="B9" t="s">
        <v>23</v>
      </c>
      <c r="F9">
        <v>25</v>
      </c>
      <c r="G9" t="s">
        <v>31</v>
      </c>
    </row>
    <row r="14" spans="1:7">
      <c r="C14" t="s">
        <v>32</v>
      </c>
    </row>
    <row r="15" spans="1:7">
      <c r="A15" t="s">
        <v>34</v>
      </c>
      <c r="C15">
        <v>0.1</v>
      </c>
      <c r="D15">
        <v>0.2</v>
      </c>
    </row>
    <row r="16" spans="1:7">
      <c r="A16" t="s">
        <v>35</v>
      </c>
      <c r="C16">
        <v>0.01</v>
      </c>
      <c r="D16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859D-7202-F342-9AF1-C15C1128BC5A}">
  <dimension ref="A1:I2"/>
  <sheetViews>
    <sheetView tabSelected="1" workbookViewId="0">
      <selection activeCell="F2" sqref="F2"/>
    </sheetView>
  </sheetViews>
  <sheetFormatPr baseColWidth="10" defaultRowHeight="16"/>
  <sheetData>
    <row r="1" spans="1:9">
      <c r="A1" t="s">
        <v>85</v>
      </c>
      <c r="B1" t="s">
        <v>86</v>
      </c>
      <c r="C1" t="s">
        <v>87</v>
      </c>
      <c r="D1" t="s">
        <v>89</v>
      </c>
      <c r="E1" t="s">
        <v>90</v>
      </c>
      <c r="F1" t="s">
        <v>91</v>
      </c>
      <c r="G1" t="s">
        <v>15</v>
      </c>
      <c r="H1" t="s">
        <v>92</v>
      </c>
      <c r="I1" t="s">
        <v>93</v>
      </c>
    </row>
    <row r="2" spans="1:9">
      <c r="A2">
        <v>0.56999999999999995</v>
      </c>
      <c r="B2">
        <v>0.3</v>
      </c>
      <c r="C2">
        <v>2.7900000000000001E-2</v>
      </c>
      <c r="D2">
        <v>2400000</v>
      </c>
      <c r="E2">
        <v>1000000</v>
      </c>
      <c r="F2">
        <v>420000</v>
      </c>
      <c r="G2">
        <v>1.4E-2</v>
      </c>
      <c r="H2">
        <v>5</v>
      </c>
      <c r="I2">
        <v>0.08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7B5F-58A4-D14E-B991-9D30640900D4}">
  <dimension ref="A1:O115"/>
  <sheetViews>
    <sheetView zoomScale="109" workbookViewId="0">
      <selection activeCell="K9" sqref="K9"/>
    </sheetView>
  </sheetViews>
  <sheetFormatPr baseColWidth="10" defaultRowHeight="16"/>
  <sheetData>
    <row r="1" spans="1:11">
      <c r="A1" s="16" t="s">
        <v>81</v>
      </c>
      <c r="B1" s="16"/>
      <c r="C1" s="16"/>
      <c r="D1" s="16"/>
      <c r="E1" s="16"/>
      <c r="G1" s="17" t="s">
        <v>82</v>
      </c>
      <c r="H1" s="17"/>
      <c r="I1" s="17"/>
      <c r="J1" s="17"/>
      <c r="K1" s="22"/>
    </row>
    <row r="2" spans="1:11">
      <c r="A2" t="s">
        <v>104</v>
      </c>
      <c r="B2" t="s">
        <v>83</v>
      </c>
      <c r="C2" t="s">
        <v>84</v>
      </c>
      <c r="D2" t="s">
        <v>79</v>
      </c>
      <c r="E2" t="s">
        <v>103</v>
      </c>
      <c r="G2" t="s">
        <v>104</v>
      </c>
      <c r="H2" t="str">
        <f t="shared" ref="H2:J2" si="0">B2</f>
        <v>Green pico</v>
      </c>
      <c r="I2" t="str">
        <f t="shared" si="0"/>
        <v>Red pico</v>
      </c>
      <c r="J2" t="str">
        <f t="shared" si="0"/>
        <v>Flexible pico</v>
      </c>
      <c r="K2" t="s">
        <v>105</v>
      </c>
    </row>
    <row r="3" spans="1:11">
      <c r="A3">
        <v>0</v>
      </c>
      <c r="B3">
        <v>1.45964998330484E-2</v>
      </c>
      <c r="C3">
        <v>4.7716420983228799E-2</v>
      </c>
      <c r="D3">
        <v>8.9266011421910402E-2</v>
      </c>
      <c r="E3">
        <v>14.6447879016384</v>
      </c>
      <c r="G3">
        <v>0</v>
      </c>
      <c r="H3">
        <v>2.4737538640478399E-2</v>
      </c>
      <c r="I3">
        <v>2.5232060020460301E-2</v>
      </c>
      <c r="J3">
        <v>0.122454710951707</v>
      </c>
      <c r="K3">
        <v>14.463650713732401</v>
      </c>
    </row>
    <row r="4" spans="1:11">
      <c r="A4">
        <v>1.34059288373586E-2</v>
      </c>
      <c r="B4">
        <v>1.4634327233309799E-2</v>
      </c>
      <c r="C4">
        <v>4.7928962771423098E-2</v>
      </c>
      <c r="D4">
        <v>8.9912613826992893E-2</v>
      </c>
      <c r="E4">
        <v>14.566612070459399</v>
      </c>
      <c r="G4">
        <v>0.11072626154802399</v>
      </c>
      <c r="H4">
        <v>2.5994418084372299E-2</v>
      </c>
      <c r="I4">
        <v>2.5511680009352701E-2</v>
      </c>
      <c r="J4">
        <v>0.128148844672136</v>
      </c>
      <c r="K4">
        <v>13.861162824593</v>
      </c>
    </row>
    <row r="5" spans="1:11">
      <c r="A5">
        <v>2.68118576747172E-2</v>
      </c>
      <c r="B5">
        <v>1.467210815515E-2</v>
      </c>
      <c r="C5">
        <v>4.8141823254915499E-2</v>
      </c>
      <c r="D5">
        <v>9.0562330793753906E-2</v>
      </c>
      <c r="E5">
        <v>14.4885686257358</v>
      </c>
      <c r="G5">
        <v>0.22145252309604899</v>
      </c>
      <c r="H5">
        <v>2.72895908221828E-2</v>
      </c>
      <c r="I5">
        <v>2.5778042289151499E-2</v>
      </c>
      <c r="J5">
        <v>0.13399950820981099</v>
      </c>
      <c r="K5">
        <v>13.269981963964501</v>
      </c>
    </row>
    <row r="6" spans="1:11">
      <c r="A6">
        <v>4.0217786512075797E-2</v>
      </c>
      <c r="B6">
        <v>1.47098413834152E-2</v>
      </c>
      <c r="C6">
        <v>4.8354996725639102E-2</v>
      </c>
      <c r="D6">
        <v>9.1215170632991505E-2</v>
      </c>
      <c r="E6">
        <v>14.4106598456392</v>
      </c>
      <c r="G6">
        <v>0.33217878464407302</v>
      </c>
      <c r="H6">
        <v>2.86220230371785E-2</v>
      </c>
      <c r="I6">
        <v>2.6030540063369901E-2</v>
      </c>
      <c r="J6">
        <v>0.14000170423160499</v>
      </c>
      <c r="K6">
        <v>12.6913605981442</v>
      </c>
    </row>
    <row r="7" spans="1:11">
      <c r="A7">
        <v>5.36237153494344E-2</v>
      </c>
      <c r="B7">
        <v>1.47475257016447E-2</v>
      </c>
      <c r="C7">
        <v>4.8568477426557802E-2</v>
      </c>
      <c r="D7">
        <v>9.1871141435015694E-2</v>
      </c>
      <c r="E7">
        <v>14.3328880130877</v>
      </c>
      <c r="G7">
        <v>0.44290504619209697</v>
      </c>
      <c r="H7">
        <v>2.9990507923635099E-2</v>
      </c>
      <c r="I7">
        <v>2.62686151777284E-2</v>
      </c>
      <c r="J7">
        <v>0.14614974961160301</v>
      </c>
      <c r="K7">
        <v>12.126447044161401</v>
      </c>
    </row>
    <row r="8" spans="1:11">
      <c r="A8">
        <v>0.120653359536227</v>
      </c>
      <c r="B8">
        <v>1.49351710215101E-2</v>
      </c>
      <c r="C8">
        <v>4.96402846711737E-2</v>
      </c>
      <c r="D8">
        <v>9.5198227268982305E-2</v>
      </c>
      <c r="E8">
        <v>13.9461632120427</v>
      </c>
      <c r="G8">
        <v>0.99653635393221895</v>
      </c>
      <c r="H8">
        <v>3.73238787620166E-2</v>
      </c>
      <c r="I8">
        <v>2.7226389429135099E-2</v>
      </c>
      <c r="J8">
        <v>0.17884886323138799</v>
      </c>
      <c r="K8">
        <v>9.5383800376563102</v>
      </c>
    </row>
    <row r="9" spans="1:11">
      <c r="A9">
        <v>0.18768300372301999</v>
      </c>
      <c r="B9">
        <v>1.51214105224519E-2</v>
      </c>
      <c r="C9">
        <v>5.0718881460795999E-2</v>
      </c>
      <c r="D9">
        <v>9.86046732514054E-2</v>
      </c>
      <c r="E9">
        <v>13.563205992708699</v>
      </c>
      <c r="G9">
        <v>1.5501676616723401</v>
      </c>
      <c r="H9">
        <v>4.52845324278318E-2</v>
      </c>
      <c r="I9">
        <v>2.77742217944561E-2</v>
      </c>
      <c r="J9">
        <v>0.213992100426565</v>
      </c>
      <c r="K9">
        <v>7.3960212075435603</v>
      </c>
    </row>
    <row r="10" spans="1:11">
      <c r="A10">
        <v>0.25471264790981302</v>
      </c>
      <c r="B10">
        <v>1.5306091485704099E-2</v>
      </c>
      <c r="C10">
        <v>5.18034960486796E-2</v>
      </c>
      <c r="D10">
        <v>0.10209123817684899</v>
      </c>
      <c r="E10">
        <v>13.1843027921899</v>
      </c>
      <c r="G10">
        <v>2.1037989694124599</v>
      </c>
      <c r="H10">
        <v>5.3595795039468201E-2</v>
      </c>
      <c r="I10">
        <v>2.79089470442591E-2</v>
      </c>
      <c r="J10">
        <v>0.25041396637578101</v>
      </c>
      <c r="K10">
        <v>5.7033182292902396</v>
      </c>
    </row>
    <row r="11" spans="1:11">
      <c r="A11">
        <v>0.32174229209660599</v>
      </c>
      <c r="B11">
        <v>1.54890613345768E-2</v>
      </c>
      <c r="C11">
        <v>5.28933299240993E-2</v>
      </c>
      <c r="D11">
        <v>0.10565853783901399</v>
      </c>
      <c r="E11">
        <v>12.809737784855001</v>
      </c>
      <c r="G11">
        <v>2.6574302771525802</v>
      </c>
      <c r="H11">
        <v>6.1970204966775598E-2</v>
      </c>
      <c r="I11">
        <v>2.7660338189029798E-2</v>
      </c>
      <c r="J11">
        <v>0.28694768363288597</v>
      </c>
      <c r="K11">
        <v>4.4113476699406498</v>
      </c>
    </row>
    <row r="12" spans="1:11">
      <c r="A12">
        <v>0.656890513030571</v>
      </c>
      <c r="B12">
        <v>1.6373044920284598E-2</v>
      </c>
      <c r="C12">
        <v>5.8391964955157603E-2</v>
      </c>
      <c r="D12">
        <v>0.124717426774353</v>
      </c>
      <c r="E12">
        <v>11.0114689692008</v>
      </c>
      <c r="G12">
        <v>3.5403831275051498</v>
      </c>
      <c r="H12">
        <v>7.4801324464463095E-2</v>
      </c>
      <c r="I12">
        <v>2.66105463142201E-2</v>
      </c>
      <c r="J12">
        <v>0.34289454355173499</v>
      </c>
      <c r="K12">
        <v>3.0001888601051201</v>
      </c>
    </row>
    <row r="13" spans="1:11">
      <c r="A13">
        <v>0.99203873396453601</v>
      </c>
      <c r="B13">
        <v>1.7192001586936401E-2</v>
      </c>
      <c r="C13">
        <v>6.3888132690989405E-2</v>
      </c>
      <c r="D13">
        <v>0.145802120725989</v>
      </c>
      <c r="E13">
        <v>9.3598644831964002</v>
      </c>
      <c r="G13">
        <v>4.4233359778577199</v>
      </c>
      <c r="H13">
        <v>8.6408868594723701E-2</v>
      </c>
      <c r="I13">
        <v>2.4989140583028799E-2</v>
      </c>
      <c r="J13">
        <v>0.393829075599473</v>
      </c>
      <c r="K13">
        <v>2.1314881498508398</v>
      </c>
    </row>
    <row r="14" spans="1:11">
      <c r="A14">
        <v>1.3271869548985</v>
      </c>
      <c r="B14">
        <v>1.79296165947413E-2</v>
      </c>
      <c r="C14">
        <v>6.92664694888738E-2</v>
      </c>
      <c r="D14">
        <v>0.16882313683818601</v>
      </c>
      <c r="E14">
        <v>7.8778521019779904</v>
      </c>
      <c r="G14">
        <v>5.3062888282102803</v>
      </c>
      <c r="H14">
        <v>9.6422524026285802E-2</v>
      </c>
      <c r="I14">
        <v>2.3032692806312201E-2</v>
      </c>
      <c r="J14">
        <v>0.43846508628285902</v>
      </c>
      <c r="K14">
        <v>1.5928962233112101</v>
      </c>
    </row>
    <row r="15" spans="1:11">
      <c r="A15">
        <v>1.66233517583246</v>
      </c>
      <c r="B15">
        <v>1.8572518452008201E-2</v>
      </c>
      <c r="C15">
        <v>7.4413818499920806E-2</v>
      </c>
      <c r="D15">
        <v>0.19360395664336899</v>
      </c>
      <c r="E15">
        <v>6.5774841646603202</v>
      </c>
      <c r="G15">
        <v>6.1892416785628503</v>
      </c>
      <c r="H15">
        <v>0.10474714745863201</v>
      </c>
      <c r="I15">
        <v>2.0930269928955501E-2</v>
      </c>
      <c r="J15">
        <v>0.476613442300584</v>
      </c>
      <c r="K15">
        <v>1.25105582683118</v>
      </c>
    </row>
    <row r="16" spans="1:11">
      <c r="A16">
        <v>1.99175206321037</v>
      </c>
      <c r="B16">
        <v>1.9102399688156399E-2</v>
      </c>
      <c r="C16">
        <v>7.9145142989847705E-2</v>
      </c>
      <c r="D16">
        <v>0.21943287802247899</v>
      </c>
      <c r="E16">
        <v>5.4774773749862602</v>
      </c>
      <c r="G16">
        <v>7.3838596186393204</v>
      </c>
      <c r="H16">
        <v>0.113579881294015</v>
      </c>
      <c r="I16">
        <v>1.80974946018829E-2</v>
      </c>
      <c r="J16">
        <v>0.51923204927127398</v>
      </c>
      <c r="K16">
        <v>0.96444486660572704</v>
      </c>
    </row>
    <row r="17" spans="1:11">
      <c r="A17">
        <v>2.32116895058827</v>
      </c>
      <c r="B17">
        <v>1.9525823176729601E-2</v>
      </c>
      <c r="C17">
        <v>8.3467963001693707E-2</v>
      </c>
      <c r="D17">
        <v>0.24642872252480499</v>
      </c>
      <c r="E17">
        <v>4.5460464244158896</v>
      </c>
      <c r="G17">
        <v>8.5784775587157895</v>
      </c>
      <c r="H17">
        <v>0.119918773351136</v>
      </c>
      <c r="I17">
        <v>1.5431227100686101E-2</v>
      </c>
      <c r="J17">
        <v>0.55281136544487097</v>
      </c>
      <c r="K17">
        <v>0.79310507411099196</v>
      </c>
    </row>
    <row r="18" spans="1:11">
      <c r="A18">
        <v>2.6505858379661702</v>
      </c>
      <c r="B18">
        <v>1.98410359540672E-2</v>
      </c>
      <c r="C18">
        <v>8.7319074901520799E-2</v>
      </c>
      <c r="D18">
        <v>0.274274925879952</v>
      </c>
      <c r="E18">
        <v>3.7687348037809598</v>
      </c>
      <c r="G18">
        <v>9.7730954987922605</v>
      </c>
      <c r="H18">
        <v>0.124127565644129</v>
      </c>
      <c r="I18">
        <v>1.3022087451243799E-2</v>
      </c>
      <c r="J18">
        <v>0.578868950912383</v>
      </c>
      <c r="K18">
        <v>0.68699955029651405</v>
      </c>
    </row>
    <row r="19" spans="1:11">
      <c r="A19">
        <v>2.98000272534407</v>
      </c>
      <c r="B19">
        <v>2.0049588997135499E-2</v>
      </c>
      <c r="C19">
        <v>9.0656123971753905E-2</v>
      </c>
      <c r="D19">
        <v>0.30264801473432101</v>
      </c>
      <c r="E19">
        <v>3.1274591420434601</v>
      </c>
      <c r="G19">
        <v>10.967713438868699</v>
      </c>
      <c r="H19">
        <v>0.12669883963151801</v>
      </c>
      <c r="I19">
        <v>1.0913419301996E-2</v>
      </c>
      <c r="J19">
        <v>0.59947184034866996</v>
      </c>
      <c r="K19">
        <v>0.61744566717754501</v>
      </c>
    </row>
    <row r="20" spans="1:11">
      <c r="A20">
        <v>3.1007419944795398</v>
      </c>
      <c r="B20">
        <v>2.0099913847056099E-2</v>
      </c>
      <c r="C20">
        <v>9.1743644467605898E-2</v>
      </c>
      <c r="D20">
        <v>0.31349834526529202</v>
      </c>
      <c r="E20">
        <v>2.91628112707919</v>
      </c>
      <c r="G20">
        <v>11.9455831644231</v>
      </c>
      <c r="H20">
        <v>0.12790049999949901</v>
      </c>
      <c r="I20">
        <v>9.4096033467909405E-3</v>
      </c>
      <c r="J20">
        <v>0.61355646790490703</v>
      </c>
      <c r="K20">
        <v>0.57637231116026599</v>
      </c>
    </row>
    <row r="21" spans="1:11">
      <c r="A21">
        <v>3.2214812636149999</v>
      </c>
      <c r="B21">
        <v>2.0136914827918202E-2</v>
      </c>
      <c r="C21">
        <v>9.2759544839685099E-2</v>
      </c>
      <c r="D21">
        <v>0.32351389141774101</v>
      </c>
      <c r="E21">
        <v>2.73399413612138</v>
      </c>
      <c r="G21">
        <v>12.923452889977501</v>
      </c>
      <c r="H21">
        <v>0.128390701723297</v>
      </c>
      <c r="I21">
        <v>8.0903136414731108E-3</v>
      </c>
      <c r="J21">
        <v>0.62547238179889497</v>
      </c>
      <c r="K21">
        <v>0.54571877104844702</v>
      </c>
    </row>
    <row r="22" spans="1:11">
      <c r="A22">
        <v>3.3422205327504702</v>
      </c>
      <c r="B22">
        <v>2.0161998345461001E-2</v>
      </c>
      <c r="C22">
        <v>9.3712761765534294E-2</v>
      </c>
      <c r="D22">
        <v>0.33159428622157799</v>
      </c>
      <c r="E22">
        <v>2.5930200522596998</v>
      </c>
      <c r="G22">
        <v>13.9013226155319</v>
      </c>
      <c r="H22">
        <v>0.12828394531106899</v>
      </c>
      <c r="I22">
        <v>6.9402072062924097E-3</v>
      </c>
      <c r="J22">
        <v>0.63563266125347595</v>
      </c>
      <c r="K22">
        <v>0.52258610912685999</v>
      </c>
    </row>
    <row r="23" spans="1:11">
      <c r="A23">
        <v>3.4629598018859298</v>
      </c>
      <c r="B23">
        <v>2.01768537037097E-2</v>
      </c>
      <c r="C23">
        <v>9.4614966468401202E-2</v>
      </c>
      <c r="D23">
        <v>0.338513589925104</v>
      </c>
      <c r="E23">
        <v>2.47671337104198</v>
      </c>
      <c r="G23">
        <v>14.8791923410863</v>
      </c>
      <c r="H23">
        <v>0.12769452759846001</v>
      </c>
      <c r="I23">
        <v>5.9431754720029499E-3</v>
      </c>
      <c r="J23">
        <v>0.64446408005404199</v>
      </c>
      <c r="K23">
        <v>0.50470446776510702</v>
      </c>
    </row>
    <row r="24" spans="1:11">
      <c r="A24">
        <v>3.5836990710214001</v>
      </c>
      <c r="B24">
        <v>2.0182537030470599E-2</v>
      </c>
      <c r="C24">
        <v>9.5472784755862905E-2</v>
      </c>
      <c r="D24">
        <v>0.34556979519466602</v>
      </c>
      <c r="E24">
        <v>2.36454258425817</v>
      </c>
      <c r="G24">
        <v>15.3539796092125</v>
      </c>
      <c r="H24">
        <v>0.127263928121364</v>
      </c>
      <c r="I24">
        <v>5.5091991565636598E-3</v>
      </c>
      <c r="J24">
        <v>0.64838193117477805</v>
      </c>
      <c r="K24">
        <v>0.49741220897086702</v>
      </c>
    </row>
    <row r="25" spans="1:11">
      <c r="A25">
        <v>3.7044383401568699</v>
      </c>
      <c r="B25">
        <v>2.0179052585329999E-2</v>
      </c>
      <c r="C25">
        <v>9.6284061122719505E-2</v>
      </c>
      <c r="D25">
        <v>0.352534876869318</v>
      </c>
      <c r="E25">
        <v>2.2594044427314199</v>
      </c>
      <c r="G25">
        <v>15.828766877338699</v>
      </c>
      <c r="H25">
        <v>0.12674690023318899</v>
      </c>
      <c r="I25">
        <v>5.1052802119681204E-3</v>
      </c>
      <c r="J25">
        <v>0.65208011669218702</v>
      </c>
      <c r="K25">
        <v>0.49090494930999301</v>
      </c>
    </row>
    <row r="26" spans="1:11">
      <c r="A26">
        <v>3.82517760929233</v>
      </c>
      <c r="B26">
        <v>2.0166725927562901E-2</v>
      </c>
      <c r="C26">
        <v>9.7049401498743998E-2</v>
      </c>
      <c r="D26">
        <v>0.35940578056290401</v>
      </c>
      <c r="E26">
        <v>2.16083349516042</v>
      </c>
      <c r="G26">
        <v>16.303554145465</v>
      </c>
      <c r="H26">
        <v>0.12615062346629499</v>
      </c>
      <c r="I26">
        <v>4.7295910919315396E-3</v>
      </c>
      <c r="J26">
        <v>0.65558205615124099</v>
      </c>
      <c r="K26">
        <v>0.48508023042999798</v>
      </c>
    </row>
    <row r="27" spans="1:11">
      <c r="A27">
        <v>3.9459168784277998</v>
      </c>
      <c r="B27">
        <v>2.0145885016263201E-2</v>
      </c>
      <c r="C27">
        <v>9.7769487461534202E-2</v>
      </c>
      <c r="D27">
        <v>0.36617985862403002</v>
      </c>
      <c r="E27">
        <v>2.0683924328432801</v>
      </c>
      <c r="G27">
        <v>16.7783414135912</v>
      </c>
      <c r="H27">
        <v>0.12548174478985499</v>
      </c>
      <c r="I27">
        <v>4.3803627840898404E-3</v>
      </c>
      <c r="J27">
        <v>0.65890912979817595</v>
      </c>
      <c r="K27">
        <v>0.47984900666055302</v>
      </c>
    </row>
    <row r="28" spans="1:11">
      <c r="A28">
        <v>4.5496132241051299</v>
      </c>
      <c r="B28">
        <v>1.9925482760819999E-2</v>
      </c>
      <c r="C28">
        <v>0.10071889406062</v>
      </c>
      <c r="D28">
        <v>0.39852963153847498</v>
      </c>
      <c r="E28">
        <v>1.6846854077606901</v>
      </c>
      <c r="G28">
        <v>17.253128681717399</v>
      </c>
      <c r="H28">
        <v>0.124746297614901</v>
      </c>
      <c r="I28">
        <v>4.0558952190183298E-3</v>
      </c>
      <c r="J28">
        <v>0.662080259549368</v>
      </c>
      <c r="K28">
        <v>0.47513529309911401</v>
      </c>
    </row>
    <row r="29" spans="1:11">
      <c r="A29">
        <v>5.1533095697824596</v>
      </c>
      <c r="B29">
        <v>1.9540693605374301E-2</v>
      </c>
      <c r="C29">
        <v>0.102670055946536</v>
      </c>
      <c r="D29">
        <v>0.42826317834317801</v>
      </c>
      <c r="E29">
        <v>1.40284063848119</v>
      </c>
      <c r="G29">
        <v>17.727915949843599</v>
      </c>
      <c r="H29">
        <v>0.12394958135053</v>
      </c>
      <c r="I29">
        <v>3.7545859519187699E-3</v>
      </c>
      <c r="J29">
        <v>0.66511125443792696</v>
      </c>
      <c r="K29">
        <v>0.47087666127947803</v>
      </c>
    </row>
    <row r="30" spans="1:11">
      <c r="A30">
        <v>5.7570059154597901</v>
      </c>
      <c r="B30">
        <v>1.90281463507441E-2</v>
      </c>
      <c r="C30">
        <v>0.103745363747378</v>
      </c>
      <c r="D30">
        <v>0.455364257534423</v>
      </c>
      <c r="E30">
        <v>1.1932081194389701</v>
      </c>
      <c r="G30">
        <v>18.202703217969901</v>
      </c>
      <c r="H30">
        <v>0.123096486246122</v>
      </c>
      <c r="I30">
        <v>3.47490967209239E-3</v>
      </c>
      <c r="J30">
        <v>0.66801634056265302</v>
      </c>
      <c r="K30">
        <v>0.46701874358550599</v>
      </c>
    </row>
    <row r="31" spans="1:11">
      <c r="A31">
        <v>6.3607022611371198</v>
      </c>
      <c r="B31">
        <v>1.8420275551618098E-2</v>
      </c>
      <c r="C31">
        <v>0.104070633057553</v>
      </c>
      <c r="D31">
        <v>0.47992769631403298</v>
      </c>
      <c r="E31">
        <v>1.0351069978846199</v>
      </c>
      <c r="G31">
        <v>18.677490486096101</v>
      </c>
      <c r="H31">
        <v>0.122191560163199</v>
      </c>
      <c r="I31">
        <v>3.21541216317139E-3</v>
      </c>
      <c r="J31">
        <v>0.67080846917237802</v>
      </c>
      <c r="K31">
        <v>0.46351363767920101</v>
      </c>
    </row>
    <row r="32" spans="1:11">
      <c r="A32">
        <v>7.4631472269272301</v>
      </c>
      <c r="B32">
        <v>1.71557668032008E-2</v>
      </c>
      <c r="C32">
        <v>0.103143489022937</v>
      </c>
      <c r="D32">
        <v>0.51895607432656998</v>
      </c>
      <c r="E32">
        <v>0.83408621819767603</v>
      </c>
      <c r="G32">
        <v>18.686576116504099</v>
      </c>
      <c r="H32">
        <v>0.12217376602532699</v>
      </c>
      <c r="I32">
        <v>3.2106339421814102E-3</v>
      </c>
      <c r="J32">
        <v>0.67086087706421604</v>
      </c>
      <c r="K32">
        <v>0.463449719143471</v>
      </c>
    </row>
    <row r="33" spans="1:11">
      <c r="A33">
        <v>8.5655921927173502</v>
      </c>
      <c r="B33">
        <v>1.5788577329895599E-2</v>
      </c>
      <c r="C33">
        <v>0.10073739993215899</v>
      </c>
      <c r="D33">
        <v>0.55122997003013496</v>
      </c>
      <c r="E33">
        <v>0.70545224493658798</v>
      </c>
      <c r="G33">
        <v>18.695661746912201</v>
      </c>
      <c r="H33">
        <v>0.122155954449384</v>
      </c>
      <c r="I33">
        <v>3.20586259756019E-3</v>
      </c>
      <c r="J33">
        <v>0.67091324779265704</v>
      </c>
      <c r="K33">
        <v>0.46338591451197497</v>
      </c>
    </row>
    <row r="34" spans="1:11">
      <c r="A34">
        <v>9.6680371585074596</v>
      </c>
      <c r="B34">
        <v>1.44015744412657E-2</v>
      </c>
      <c r="C34">
        <v>9.7318117749089494E-2</v>
      </c>
      <c r="D34">
        <v>0.57771549317723203</v>
      </c>
      <c r="E34">
        <v>0.62075221835045402</v>
      </c>
      <c r="G34">
        <v>18.704747377320199</v>
      </c>
      <c r="H34">
        <v>0.12213812546284999</v>
      </c>
      <c r="I34">
        <v>3.2010981200171502E-3</v>
      </c>
      <c r="J34">
        <v>0.67096558143073903</v>
      </c>
      <c r="K34">
        <v>0.46332222352205998</v>
      </c>
    </row>
    <row r="35" spans="1:11">
      <c r="A35">
        <v>10.770482124297599</v>
      </c>
      <c r="B35">
        <v>1.30523756443997E-2</v>
      </c>
      <c r="C35">
        <v>9.3273000802245598E-2</v>
      </c>
      <c r="D35">
        <v>0.59970213831826802</v>
      </c>
      <c r="E35">
        <v>0.56257366331969405</v>
      </c>
      <c r="G35">
        <v>18.713833007728301</v>
      </c>
      <c r="H35">
        <v>0.122120279093162</v>
      </c>
      <c r="I35">
        <v>3.1963405002722101E-3</v>
      </c>
      <c r="J35">
        <v>0.67101787805132196</v>
      </c>
      <c r="K35">
        <v>0.46325864591180399</v>
      </c>
    </row>
    <row r="36" spans="1:11">
      <c r="A36">
        <v>11.7847357895683</v>
      </c>
      <c r="B36">
        <v>1.18735501790024E-2</v>
      </c>
      <c r="C36">
        <v>8.9247396293490502E-2</v>
      </c>
      <c r="D36">
        <v>0.61696867370332498</v>
      </c>
      <c r="E36">
        <v>0.52350252534719</v>
      </c>
      <c r="G36">
        <v>18.7156100259261</v>
      </c>
      <c r="H36">
        <v>0.122116786570694</v>
      </c>
      <c r="I36">
        <v>3.1954107795227199E-3</v>
      </c>
      <c r="J36">
        <v>0.67102810219379205</v>
      </c>
      <c r="K36">
        <v>0.46324622428264001</v>
      </c>
    </row>
    <row r="37" spans="1:11">
      <c r="A37">
        <v>12.798989454839001</v>
      </c>
      <c r="B37">
        <v>1.0766684195278899E-2</v>
      </c>
      <c r="C37">
        <v>8.5063714413013095E-2</v>
      </c>
      <c r="D37">
        <v>0.63175844475783705</v>
      </c>
      <c r="E37">
        <v>0.49443997714968901</v>
      </c>
      <c r="G37">
        <v>18.717387044123999</v>
      </c>
      <c r="H37">
        <v>0.12211329338450901</v>
      </c>
      <c r="I37">
        <v>3.1944813206856199E-3</v>
      </c>
      <c r="J37">
        <v>0.67103832492352999</v>
      </c>
      <c r="K37">
        <v>0.46323380697872502</v>
      </c>
    </row>
    <row r="38" spans="1:11">
      <c r="A38">
        <v>13.8132431201097</v>
      </c>
      <c r="B38">
        <v>9.7378424435092103E-3</v>
      </c>
      <c r="C38">
        <v>8.08233452134033E-2</v>
      </c>
      <c r="D38">
        <v>0.64447403750086896</v>
      </c>
      <c r="E38">
        <v>0.47258975093751399</v>
      </c>
      <c r="G38">
        <v>18.719164062321799</v>
      </c>
      <c r="H38">
        <v>0.12210979953481201</v>
      </c>
      <c r="I38">
        <v>3.1935521236915402E-3</v>
      </c>
      <c r="J38">
        <v>0.67104854624107702</v>
      </c>
      <c r="K38">
        <v>0.46322139399810802</v>
      </c>
    </row>
    <row r="39" spans="1:11">
      <c r="A39">
        <v>14.827496785380401</v>
      </c>
      <c r="B39">
        <v>8.7901513514548196E-3</v>
      </c>
      <c r="C39">
        <v>7.6610721293914302E-2</v>
      </c>
      <c r="D39">
        <v>0.65555923876500899</v>
      </c>
      <c r="E39">
        <v>0.45571694264304302</v>
      </c>
      <c r="G39">
        <v>18.720941080519701</v>
      </c>
      <c r="H39">
        <v>0.122106305021805</v>
      </c>
      <c r="I39">
        <v>3.1926231884712901E-3</v>
      </c>
      <c r="J39">
        <v>0.67105876614697701</v>
      </c>
      <c r="K39">
        <v>0.46320898533884203</v>
      </c>
    </row>
    <row r="40" spans="1:11">
      <c r="A40">
        <v>16.056773374903301</v>
      </c>
      <c r="B40">
        <v>7.7491840455020597E-3</v>
      </c>
      <c r="C40">
        <v>7.1626051550637906E-2</v>
      </c>
      <c r="D40">
        <v>0.66734139031238404</v>
      </c>
      <c r="E40">
        <v>0.43970333558533098</v>
      </c>
      <c r="G40">
        <v>18.7227180987175</v>
      </c>
      <c r="H40">
        <v>0.122102809794122</v>
      </c>
      <c r="I40">
        <v>3.1916945144325301E-3</v>
      </c>
      <c r="J40">
        <v>0.67106958274321005</v>
      </c>
      <c r="K40">
        <v>0.46319553605551</v>
      </c>
    </row>
    <row r="41" spans="1:11">
      <c r="A41">
        <v>17.286049964426098</v>
      </c>
      <c r="B41">
        <v>6.8188575267564703E-3</v>
      </c>
      <c r="C41">
        <v>6.6815989353891103E-2</v>
      </c>
      <c r="D41">
        <v>0.67752932906823704</v>
      </c>
      <c r="E41">
        <v>0.42750883659419903</v>
      </c>
      <c r="G41">
        <v>18.724495116915399</v>
      </c>
      <c r="H41">
        <v>0.122099313933139</v>
      </c>
      <c r="I41">
        <v>3.19076610232956E-3</v>
      </c>
      <c r="J41">
        <v>0.67107905920228095</v>
      </c>
      <c r="K41">
        <v>0.46318443017230099</v>
      </c>
    </row>
    <row r="42" spans="1:11">
      <c r="A42">
        <v>18.515326553948999</v>
      </c>
      <c r="B42">
        <v>5.9910094706625396E-3</v>
      </c>
      <c r="C42">
        <v>6.2213420136257802E-2</v>
      </c>
      <c r="D42">
        <v>0.68636516253920998</v>
      </c>
      <c r="E42">
        <v>0.41820180491536302</v>
      </c>
      <c r="G42">
        <v>18.726272135113199</v>
      </c>
      <c r="H42">
        <v>0.122095817670117</v>
      </c>
      <c r="I42">
        <v>3.1898379544345401E-3</v>
      </c>
      <c r="J42">
        <v>0.67108558439643395</v>
      </c>
      <c r="K42">
        <v>0.463178481836514</v>
      </c>
    </row>
    <row r="43" spans="1:11">
      <c r="A43">
        <v>19.744603143471899</v>
      </c>
      <c r="B43">
        <v>5.2576840729024101E-3</v>
      </c>
      <c r="C43">
        <v>5.7846900740514198E-2</v>
      </c>
      <c r="D43">
        <v>0.69417405738221305</v>
      </c>
      <c r="E43">
        <v>0.41078335403298399</v>
      </c>
      <c r="G43">
        <v>18.728049153311101</v>
      </c>
      <c r="H43">
        <v>0.122092321278902</v>
      </c>
      <c r="I43">
        <v>3.18891007344917E-3</v>
      </c>
      <c r="J43">
        <v>0.67109046818538598</v>
      </c>
      <c r="K43">
        <v>0.46317540156474002</v>
      </c>
    </row>
    <row r="44" spans="1:11">
      <c r="A44">
        <v>20.994603143471899</v>
      </c>
      <c r="B44">
        <v>4.59990395795545E-3</v>
      </c>
      <c r="C44">
        <v>5.3663011183505298E-2</v>
      </c>
      <c r="D44">
        <v>0.70132163614781595</v>
      </c>
      <c r="E44">
        <v>0.40445739438912798</v>
      </c>
      <c r="G44">
        <v>18.729566218666498</v>
      </c>
      <c r="H44">
        <v>0.12208933637795299</v>
      </c>
      <c r="I44">
        <v>3.1881181407834702E-3</v>
      </c>
      <c r="J44">
        <v>0.67109493278455001</v>
      </c>
      <c r="K44">
        <v>0.46317225589935901</v>
      </c>
    </row>
    <row r="45" spans="1:11">
      <c r="A45">
        <v>22.244603143471899</v>
      </c>
      <c r="B45">
        <v>4.0210920969739501E-3</v>
      </c>
      <c r="C45">
        <v>4.9731627647645403E-2</v>
      </c>
      <c r="D45">
        <v>0.70771398615639003</v>
      </c>
      <c r="E45">
        <v>0.39924441755453</v>
      </c>
      <c r="G45">
        <v>18.731083284021899</v>
      </c>
      <c r="H45">
        <v>0.12208635144695899</v>
      </c>
      <c r="I45">
        <v>3.18732640318808E-3</v>
      </c>
      <c r="J45">
        <v>0.67109939686133702</v>
      </c>
      <c r="K45">
        <v>0.463169111118995</v>
      </c>
    </row>
    <row r="46" spans="1:11">
      <c r="A46">
        <v>23.494603143471899</v>
      </c>
      <c r="B46">
        <v>3.5126969279093501E-3</v>
      </c>
      <c r="C46">
        <v>4.60480026221445E-2</v>
      </c>
      <c r="D46">
        <v>0.71344304510430501</v>
      </c>
      <c r="E46">
        <v>0.39492542377345502</v>
      </c>
      <c r="G46">
        <v>18.7326003493773</v>
      </c>
      <c r="H46">
        <v>0.122083366485953</v>
      </c>
      <c r="I46">
        <v>3.1865348606157601E-3</v>
      </c>
      <c r="J46">
        <v>0.67110386041588399</v>
      </c>
      <c r="K46">
        <v>0.46316596722334502</v>
      </c>
    </row>
    <row r="47" spans="1:11">
      <c r="A47">
        <v>24.744603143471899</v>
      </c>
      <c r="B47">
        <v>3.0668027997044602E-3</v>
      </c>
      <c r="C47">
        <v>4.2606670550712697E-2</v>
      </c>
      <c r="D47">
        <v>0.71862509719120005</v>
      </c>
      <c r="E47">
        <v>0.39123912415766299</v>
      </c>
      <c r="G47">
        <v>18.734117414732701</v>
      </c>
      <c r="H47">
        <v>0.122080381494969</v>
      </c>
      <c r="I47">
        <v>3.1857435130192898E-3</v>
      </c>
      <c r="J47">
        <v>0.67110832344832505</v>
      </c>
      <c r="K47">
        <v>0.46316282421210597</v>
      </c>
    </row>
    <row r="48" spans="1:11">
      <c r="A48">
        <v>25.994603143471899</v>
      </c>
      <c r="B48">
        <v>2.6760875945995499E-3</v>
      </c>
      <c r="C48">
        <v>3.9399090776870302E-2</v>
      </c>
      <c r="D48">
        <v>0.72335256971849105</v>
      </c>
      <c r="E48">
        <v>0.38799582444792202</v>
      </c>
      <c r="G48">
        <v>18.741702741509801</v>
      </c>
      <c r="H48">
        <v>0.122065456091545</v>
      </c>
      <c r="I48">
        <v>3.18178969802216E-3</v>
      </c>
      <c r="J48">
        <v>0.67113063078370305</v>
      </c>
      <c r="K48">
        <v>0.46314712241148898</v>
      </c>
    </row>
    <row r="49" spans="1:15">
      <c r="A49">
        <v>27.244603143471899</v>
      </c>
      <c r="B49">
        <v>2.3341073078179701E-3</v>
      </c>
      <c r="C49">
        <v>3.6412902402944397E-2</v>
      </c>
      <c r="D49">
        <v>0.72765345959572303</v>
      </c>
      <c r="E49">
        <v>0.38516518985562698</v>
      </c>
      <c r="G49">
        <v>18.749288068286798</v>
      </c>
      <c r="H49">
        <v>0.122050529943681</v>
      </c>
      <c r="I49">
        <v>3.1778407503432402E-3</v>
      </c>
      <c r="J49">
        <v>0.67115292508678803</v>
      </c>
      <c r="K49">
        <v>0.46313144267579398</v>
      </c>
    </row>
    <row r="50" spans="1:15">
      <c r="A50">
        <v>28.494603143471899</v>
      </c>
      <c r="B50">
        <v>2.0351018070292001E-3</v>
      </c>
      <c r="C50">
        <v>3.3636490799654702E-2</v>
      </c>
      <c r="D50">
        <v>0.73156956824409003</v>
      </c>
      <c r="E50">
        <v>0.38268404826199998</v>
      </c>
      <c r="G50">
        <v>18.756873395063899</v>
      </c>
      <c r="H50">
        <v>0.122035603055551</v>
      </c>
      <c r="I50">
        <v>3.1738966640915299E-3</v>
      </c>
      <c r="J50">
        <v>0.67117520637449901</v>
      </c>
      <c r="K50">
        <v>0.463115784967295</v>
      </c>
    </row>
    <row r="51" spans="1:15">
      <c r="A51">
        <v>29.744603143471899</v>
      </c>
      <c r="B51">
        <v>1.77378922198264E-3</v>
      </c>
      <c r="C51">
        <v>3.10584070264961E-2</v>
      </c>
      <c r="D51">
        <v>0.73514790382180195</v>
      </c>
      <c r="E51">
        <v>0.38047813728045499</v>
      </c>
      <c r="G51">
        <v>18.764458721840899</v>
      </c>
      <c r="H51">
        <v>0.122020675431322</v>
      </c>
      <c r="I51">
        <v>3.16995743338293E-3</v>
      </c>
      <c r="J51">
        <v>0.67119747466372504</v>
      </c>
      <c r="K51">
        <v>0.46310014924834197</v>
      </c>
    </row>
    <row r="52" spans="1:15">
      <c r="A52">
        <v>30.994603143471899</v>
      </c>
      <c r="B52">
        <v>1.5454541004065101E-3</v>
      </c>
      <c r="C52">
        <v>2.8667002217471999E-2</v>
      </c>
      <c r="D52">
        <v>0.73842799077850196</v>
      </c>
      <c r="E52">
        <v>0.37849090541489999</v>
      </c>
      <c r="G52">
        <v>18.802385355726202</v>
      </c>
      <c r="H52">
        <v>0.121946026414021</v>
      </c>
      <c r="I52">
        <v>3.1503339075121899E-3</v>
      </c>
      <c r="J52">
        <v>0.67130862172196104</v>
      </c>
      <c r="K52">
        <v>0.46302229918374099</v>
      </c>
    </row>
    <row r="53" spans="1:15">
      <c r="A53">
        <v>32.244603143471899</v>
      </c>
      <c r="B53">
        <v>1.34613734020615E-3</v>
      </c>
      <c r="C53">
        <v>2.6450493227839499E-2</v>
      </c>
      <c r="D53">
        <v>0.74143114437079005</v>
      </c>
      <c r="E53">
        <v>0.37670603441468398</v>
      </c>
      <c r="G53">
        <v>18.840311989611401</v>
      </c>
      <c r="H53">
        <v>0.121871359615021</v>
      </c>
      <c r="I53">
        <v>3.1308308915408002E-3</v>
      </c>
      <c r="J53">
        <v>0.67141944633633199</v>
      </c>
      <c r="K53">
        <v>0.46294499325080202</v>
      </c>
    </row>
    <row r="54" spans="1:15">
      <c r="A54">
        <v>33.494603143471899</v>
      </c>
      <c r="B54">
        <v>1.1722855476471901E-3</v>
      </c>
      <c r="C54">
        <v>2.4397675765986601E-2</v>
      </c>
      <c r="D54">
        <v>0.74418134180524698</v>
      </c>
      <c r="E54">
        <v>0.37509954988113697</v>
      </c>
      <c r="G54">
        <v>18.878238623496699</v>
      </c>
      <c r="H54">
        <v>0.12179667554694</v>
      </c>
      <c r="I54">
        <v>3.1114476576358302E-3</v>
      </c>
      <c r="J54">
        <v>0.67152995058821896</v>
      </c>
      <c r="K54">
        <v>0.462868226822649</v>
      </c>
    </row>
    <row r="55" spans="1:15">
      <c r="A55">
        <v>34.744603143471899</v>
      </c>
      <c r="B55">
        <v>1.02065736540621E-3</v>
      </c>
      <c r="C55">
        <v>2.2497774295467302E-2</v>
      </c>
      <c r="D55">
        <v>0.74670306276028697</v>
      </c>
      <c r="E55">
        <v>0.373645221216936</v>
      </c>
      <c r="G55">
        <v>18.916165257381898</v>
      </c>
      <c r="H55">
        <v>0.121721974717914</v>
      </c>
      <c r="I55">
        <v>3.0921834821724201E-3</v>
      </c>
      <c r="J55">
        <v>0.67164013654269294</v>
      </c>
      <c r="K55">
        <v>0.46279199531571202</v>
      </c>
    </row>
    <row r="56" spans="1:15">
      <c r="A56">
        <v>35.994603143471899</v>
      </c>
      <c r="B56">
        <v>8.8839274186563099E-4</v>
      </c>
      <c r="C56">
        <v>2.0740430423241099E-2</v>
      </c>
      <c r="D56">
        <v>0.74901793131324601</v>
      </c>
      <c r="E56">
        <v>0.37232178446263098</v>
      </c>
      <c r="G56">
        <v>19.1057984268082</v>
      </c>
      <c r="H56">
        <v>0.12134823667585599</v>
      </c>
      <c r="I56">
        <v>2.9976234139911899E-3</v>
      </c>
      <c r="J56">
        <v>0.67218636319361103</v>
      </c>
      <c r="K56">
        <v>0.462418703687345</v>
      </c>
    </row>
    <row r="57" spans="1:15">
      <c r="A57">
        <v>37.244603143471899</v>
      </c>
      <c r="B57">
        <v>7.7312537881851003E-4</v>
      </c>
      <c r="C57">
        <v>1.91158461965566E-2</v>
      </c>
      <c r="D57">
        <v>0.75114176869469196</v>
      </c>
      <c r="E57">
        <v>0.371118719917024</v>
      </c>
      <c r="G57">
        <v>19.295431596234401</v>
      </c>
      <c r="H57">
        <v>0.12097415327868501</v>
      </c>
      <c r="I57">
        <v>2.90593367734526E-3</v>
      </c>
      <c r="J57">
        <v>0.67272493284677604</v>
      </c>
      <c r="K57">
        <v>0.46205812215430703</v>
      </c>
      <c r="O57" s="2"/>
    </row>
    <row r="58" spans="1:15">
      <c r="A58">
        <v>38.494603143471899</v>
      </c>
      <c r="B58">
        <v>6.7273376875277196E-4</v>
      </c>
      <c r="C58">
        <v>1.7614757563730599E-2</v>
      </c>
      <c r="D58">
        <v>0.753090351886467</v>
      </c>
      <c r="E58">
        <v>0.37002410600583202</v>
      </c>
      <c r="G58">
        <v>19.485064765660599</v>
      </c>
      <c r="H58">
        <v>0.120599783175838</v>
      </c>
      <c r="I58">
        <v>2.81702847841225E-3</v>
      </c>
      <c r="J58">
        <v>0.67325608578191898</v>
      </c>
      <c r="K58">
        <v>0.46170972466576798</v>
      </c>
      <c r="O58" s="2"/>
    </row>
    <row r="59" spans="1:15">
      <c r="A59">
        <v>39.744603143471899</v>
      </c>
      <c r="B59">
        <v>5.85289376079823E-4</v>
      </c>
      <c r="C59">
        <v>1.6228364899720502E-2</v>
      </c>
      <c r="D59">
        <v>0.754878956033598</v>
      </c>
      <c r="E59">
        <v>0.369025884370906</v>
      </c>
      <c r="G59">
        <v>19.6746979350869</v>
      </c>
      <c r="H59">
        <v>0.120225182581478</v>
      </c>
      <c r="I59">
        <v>2.7308244250456E-3</v>
      </c>
      <c r="J59">
        <v>0.67378005346804604</v>
      </c>
      <c r="K59">
        <v>0.46137300812721099</v>
      </c>
      <c r="O59" s="2"/>
    </row>
    <row r="60" spans="1:15">
      <c r="A60">
        <v>40.994603143471899</v>
      </c>
      <c r="B60">
        <v>5.0909965721565305E-4</v>
      </c>
      <c r="C60">
        <v>1.49483682798618E-2</v>
      </c>
      <c r="D60">
        <v>0.75652142660493005</v>
      </c>
      <c r="E60">
        <v>0.36811369571062202</v>
      </c>
      <c r="G60">
        <v>20.622863782218101</v>
      </c>
      <c r="H60">
        <v>0.118350690100582</v>
      </c>
      <c r="I60">
        <v>2.3374312450872101E-3</v>
      </c>
      <c r="J60">
        <v>0.67630046962243096</v>
      </c>
      <c r="K60">
        <v>0.459846476009726</v>
      </c>
      <c r="O60" s="2"/>
    </row>
    <row r="61" spans="1:15">
      <c r="A61">
        <v>42.244603143471899</v>
      </c>
      <c r="B61">
        <v>4.4277266329949603E-4</v>
      </c>
      <c r="C61">
        <v>1.37670782425659E-2</v>
      </c>
      <c r="D61">
        <v>0.75802929069885105</v>
      </c>
      <c r="E61">
        <v>0.367280410065978</v>
      </c>
      <c r="G61">
        <v>21.571029629349301</v>
      </c>
      <c r="H61">
        <v>0.11647749218928199</v>
      </c>
      <c r="I61">
        <v>2.0004469153242499E-3</v>
      </c>
      <c r="J61">
        <v>0.67867079795241703</v>
      </c>
      <c r="K61">
        <v>0.45854961586663501</v>
      </c>
      <c r="O61" s="2"/>
    </row>
    <row r="62" spans="1:15">
      <c r="A62">
        <v>43.494603143471899</v>
      </c>
      <c r="B62">
        <v>3.8506261929728298E-4</v>
      </c>
      <c r="C62">
        <v>1.26772703680975E-2</v>
      </c>
      <c r="D62">
        <v>0.75941352283918395</v>
      </c>
      <c r="E62">
        <v>0.36651890439905899</v>
      </c>
      <c r="G62">
        <v>22.519195476480501</v>
      </c>
      <c r="H62">
        <v>0.11461017522889599</v>
      </c>
      <c r="I62">
        <v>1.7120174818998899E-3</v>
      </c>
      <c r="J62">
        <v>0.68091057377238595</v>
      </c>
      <c r="K62">
        <v>0.45744290234824297</v>
      </c>
      <c r="O62" s="2"/>
    </row>
    <row r="63" spans="1:15">
      <c r="A63">
        <v>44.744603143471899</v>
      </c>
      <c r="B63">
        <v>3.3483971700323703E-4</v>
      </c>
      <c r="C63">
        <v>1.16721341199604E-2</v>
      </c>
      <c r="D63">
        <v>0.76068450103145602</v>
      </c>
      <c r="E63">
        <v>0.36582232379165402</v>
      </c>
      <c r="G63">
        <v>23.467361323611701</v>
      </c>
      <c r="H63">
        <v>0.11275283449023001</v>
      </c>
      <c r="I63">
        <v>1.4650420530009001E-3</v>
      </c>
      <c r="J63">
        <v>0.683038236247555</v>
      </c>
      <c r="K63">
        <v>0.45648920993971198</v>
      </c>
      <c r="O63" s="2"/>
    </row>
    <row r="64" spans="1:15">
      <c r="A64">
        <v>46.058452357603898</v>
      </c>
      <c r="B64">
        <v>2.8903874186787798E-4</v>
      </c>
      <c r="C64">
        <v>1.0699950949486199E-2</v>
      </c>
      <c r="D64">
        <v>0.76190872804061405</v>
      </c>
      <c r="E64">
        <v>0.365153462197854</v>
      </c>
      <c r="G64">
        <v>24.683593504784</v>
      </c>
      <c r="H64">
        <v>0.110390251327425</v>
      </c>
      <c r="I64">
        <v>1.19908697035294E-3</v>
      </c>
      <c r="J64">
        <v>0.68562814660468296</v>
      </c>
      <c r="K64">
        <v>0.45544142801792997</v>
      </c>
      <c r="O64" s="2"/>
    </row>
    <row r="65" spans="1:15">
      <c r="A65">
        <v>47.372301571736003</v>
      </c>
      <c r="B65">
        <v>2.49479826861522E-4</v>
      </c>
      <c r="C65">
        <v>9.8075072429305698E-3</v>
      </c>
      <c r="D65">
        <v>0.76302794911590399</v>
      </c>
      <c r="E65">
        <v>0.36454389335547999</v>
      </c>
      <c r="G65">
        <v>25.899825685956198</v>
      </c>
      <c r="H65">
        <v>0.108053905032702</v>
      </c>
      <c r="I65">
        <v>9.8131875780650495E-4</v>
      </c>
      <c r="J65">
        <v>0.68807992394686701</v>
      </c>
      <c r="K65">
        <v>0.45455898938266898</v>
      </c>
      <c r="O65" s="2"/>
    </row>
    <row r="66" spans="1:15">
      <c r="A66">
        <v>48.686150785868001</v>
      </c>
      <c r="B66">
        <v>2.15332249793658E-4</v>
      </c>
      <c r="C66">
        <v>8.9884953703509296E-3</v>
      </c>
      <c r="D66">
        <v>0.76405111503334799</v>
      </c>
      <c r="E66">
        <v>0.36398825570628301</v>
      </c>
      <c r="G66">
        <v>27.1160578671285</v>
      </c>
      <c r="H66">
        <v>0.10574730748735001</v>
      </c>
      <c r="I66">
        <v>8.0340909469079702E-4</v>
      </c>
      <c r="J66">
        <v>0.69041127865781904</v>
      </c>
      <c r="K66">
        <v>0.45381123696241898</v>
      </c>
      <c r="O66" s="2"/>
    </row>
    <row r="67" spans="1:15">
      <c r="A67">
        <v>50</v>
      </c>
      <c r="B67">
        <v>1.8584490092319499E-4</v>
      </c>
      <c r="C67">
        <v>8.2370136652055604E-3</v>
      </c>
      <c r="D67">
        <v>0.76498659521927503</v>
      </c>
      <c r="E67">
        <v>0.363481499538582</v>
      </c>
      <c r="G67">
        <v>28.332290048300699</v>
      </c>
      <c r="H67">
        <v>0.103473679072649</v>
      </c>
      <c r="I67">
        <v>6.5776366366492598E-4</v>
      </c>
      <c r="J67">
        <v>0.69264013203754704</v>
      </c>
      <c r="K67">
        <v>0.453166084498278</v>
      </c>
      <c r="O67" s="2"/>
    </row>
    <row r="68" spans="1:15">
      <c r="G68">
        <v>29.526894544949801</v>
      </c>
      <c r="H68">
        <v>0.10127485668377401</v>
      </c>
      <c r="I68">
        <v>5.4005467598568799E-4</v>
      </c>
      <c r="J68">
        <v>0.69474353644617504</v>
      </c>
      <c r="K68">
        <v>0.45260819120416002</v>
      </c>
      <c r="O68" s="2"/>
    </row>
    <row r="69" spans="1:15">
      <c r="G69">
        <v>30.7214990415989</v>
      </c>
      <c r="H69">
        <v>9.9111118966009604E-2</v>
      </c>
      <c r="I69">
        <v>4.4339361942787698E-4</v>
      </c>
      <c r="J69">
        <v>0.69676916828088897</v>
      </c>
      <c r="K69">
        <v>0.452115464586269</v>
      </c>
      <c r="O69" s="2"/>
    </row>
    <row r="70" spans="1:15">
      <c r="G70">
        <v>31.916103538247999</v>
      </c>
      <c r="H70">
        <v>9.6983379048068794E-2</v>
      </c>
      <c r="I70">
        <v>3.64175713563382E-4</v>
      </c>
      <c r="J70">
        <v>0.69872439465085601</v>
      </c>
      <c r="K70">
        <v>0.451676892400666</v>
      </c>
      <c r="O70" s="2"/>
    </row>
    <row r="71" spans="1:15">
      <c r="G71">
        <v>33.110708034897101</v>
      </c>
      <c r="H71">
        <v>9.4892402726247702E-2</v>
      </c>
      <c r="I71">
        <v>2.9912272684495198E-4</v>
      </c>
      <c r="J71">
        <v>0.70061636923039505</v>
      </c>
      <c r="K71">
        <v>0.45128152161950302</v>
      </c>
      <c r="O71" s="2"/>
    </row>
    <row r="72" spans="1:15">
      <c r="G72">
        <v>34.303193253708898</v>
      </c>
      <c r="H72">
        <v>9.2842276599843898E-2</v>
      </c>
      <c r="I72">
        <v>2.4561455291482602E-4</v>
      </c>
      <c r="J72">
        <v>0.70244779936389301</v>
      </c>
      <c r="K72">
        <v>0.45092126498791502</v>
      </c>
    </row>
    <row r="73" spans="1:15">
      <c r="G73">
        <v>35.495678472520702</v>
      </c>
      <c r="H73">
        <v>9.08293391550654E-2</v>
      </c>
      <c r="I73">
        <v>2.0167550482605599E-4</v>
      </c>
      <c r="J73">
        <v>0.70422577843596401</v>
      </c>
      <c r="K73">
        <v>0.45059089066743002</v>
      </c>
    </row>
    <row r="74" spans="1:15">
      <c r="G74">
        <v>36.688163691332498</v>
      </c>
      <c r="H74">
        <v>8.8853602416801195E-2</v>
      </c>
      <c r="I74">
        <v>1.65664986860867E-4</v>
      </c>
      <c r="J74">
        <v>0.70595384536866601</v>
      </c>
      <c r="K74">
        <v>0.450285898653211</v>
      </c>
    </row>
    <row r="75" spans="1:15">
      <c r="G75">
        <v>37.880648910144302</v>
      </c>
      <c r="H75">
        <v>8.6915011371095696E-2</v>
      </c>
      <c r="I75">
        <v>1.3609180206885599E-4</v>
      </c>
      <c r="J75">
        <v>0.70763537708356805</v>
      </c>
      <c r="K75">
        <v>0.45000195381565</v>
      </c>
    </row>
    <row r="76" spans="1:15">
      <c r="G76">
        <v>39.0713844429551</v>
      </c>
      <c r="H76">
        <v>8.5016164800354899E-2</v>
      </c>
      <c r="I76">
        <v>1.11758112564735E-4</v>
      </c>
      <c r="J76">
        <v>0.70927087100265496</v>
      </c>
      <c r="K76">
        <v>0.44973593151657898</v>
      </c>
    </row>
    <row r="77" spans="1:15">
      <c r="G77">
        <v>40.262119975765799</v>
      </c>
      <c r="H77">
        <v>8.31538876440331E-2</v>
      </c>
      <c r="I77" s="2">
        <v>9.1775285962061195E-5</v>
      </c>
      <c r="J77">
        <v>0.71086483954593604</v>
      </c>
      <c r="K77">
        <v>0.44948534649131699</v>
      </c>
    </row>
    <row r="78" spans="1:15">
      <c r="G78">
        <v>41.452855508576498</v>
      </c>
      <c r="H78">
        <v>8.1327844055722603E-2</v>
      </c>
      <c r="I78" s="2">
        <v>7.5397161724905396E-5</v>
      </c>
      <c r="J78">
        <v>0.71241918631343504</v>
      </c>
      <c r="K78">
        <v>0.449248239041943</v>
      </c>
    </row>
    <row r="79" spans="1:15">
      <c r="G79">
        <v>42.643591041387197</v>
      </c>
      <c r="H79">
        <v>7.9537669748813003E-2</v>
      </c>
      <c r="I79" s="2">
        <v>6.1945739385094197E-5</v>
      </c>
      <c r="J79">
        <v>0.71393572060036203</v>
      </c>
      <c r="K79">
        <v>0.44902276208754399</v>
      </c>
    </row>
    <row r="80" spans="1:15">
      <c r="G80">
        <v>43.8331491983311</v>
      </c>
      <c r="H80">
        <v>7.7784676253872906E-2</v>
      </c>
      <c r="I80" s="2">
        <v>5.0871720643473302E-5</v>
      </c>
      <c r="J80">
        <v>0.71541458563501104</v>
      </c>
      <c r="K80">
        <v>0.44880760699456801</v>
      </c>
    </row>
    <row r="81" spans="2:13">
      <c r="B81" s="2"/>
      <c r="G81">
        <v>45.022707355274903</v>
      </c>
      <c r="H81">
        <v>7.6066619930687196E-2</v>
      </c>
      <c r="I81" s="2">
        <v>4.1777646157265901E-5</v>
      </c>
      <c r="J81">
        <v>0.71685853587126203</v>
      </c>
      <c r="K81">
        <v>0.44860156843085203</v>
      </c>
    </row>
    <row r="82" spans="2:13">
      <c r="B82" s="2"/>
      <c r="G82">
        <v>46.212265512218799</v>
      </c>
      <c r="H82">
        <v>7.4383031912517994E-2</v>
      </c>
      <c r="I82" s="2">
        <v>3.43238893956422E-5</v>
      </c>
      <c r="J82">
        <v>0.71826874376808203</v>
      </c>
      <c r="K82">
        <v>0.44840373861215099</v>
      </c>
    </row>
    <row r="83" spans="2:13">
      <c r="B83" s="2"/>
      <c r="G83">
        <v>47.401823669162603</v>
      </c>
      <c r="H83">
        <v>7.2733432800740003E-2</v>
      </c>
      <c r="I83" s="2">
        <v>2.8201902447644699E-5</v>
      </c>
      <c r="J83">
        <v>0.719646329821375</v>
      </c>
      <c r="K83">
        <v>0.44821327234318498</v>
      </c>
    </row>
    <row r="84" spans="2:13">
      <c r="B84" s="2"/>
      <c r="G84">
        <v>48.051367751872</v>
      </c>
      <c r="H84">
        <v>7.1846859001166899E-2</v>
      </c>
      <c r="I84" s="2">
        <v>2.5327635928608898E-5</v>
      </c>
      <c r="J84">
        <v>0.72038514495467199</v>
      </c>
      <c r="K84">
        <v>0.44811211828736502</v>
      </c>
    </row>
    <row r="85" spans="2:13">
      <c r="B85" s="2"/>
      <c r="G85">
        <v>48.700911834581298</v>
      </c>
      <c r="H85">
        <v>7.0970188576533602E-2</v>
      </c>
      <c r="I85" s="2">
        <v>2.2746163293023799E-5</v>
      </c>
      <c r="J85">
        <v>0.72111467850470401</v>
      </c>
      <c r="K85">
        <v>0.448012870249899</v>
      </c>
    </row>
    <row r="86" spans="2:13">
      <c r="B86" s="2"/>
      <c r="G86">
        <v>49.350455917290702</v>
      </c>
      <c r="H86">
        <v>7.0103338471376703E-2</v>
      </c>
      <c r="I86" s="2">
        <v>2.0427893742469798E-5</v>
      </c>
      <c r="J86">
        <v>0.72183507398847402</v>
      </c>
      <c r="K86">
        <v>0.44791544368323499</v>
      </c>
    </row>
    <row r="87" spans="2:13">
      <c r="B87" s="2"/>
      <c r="G87">
        <v>50</v>
      </c>
      <c r="H87">
        <v>6.9246225123865995E-2</v>
      </c>
      <c r="I87" s="2">
        <v>1.8345754024301301E-5</v>
      </c>
      <c r="J87">
        <v>0.72254647003599504</v>
      </c>
      <c r="K87">
        <v>0.44781976019187097</v>
      </c>
    </row>
    <row r="88" spans="2:13">
      <c r="B88" s="2"/>
      <c r="M88" s="2"/>
    </row>
    <row r="89" spans="2:13">
      <c r="B89" s="2"/>
      <c r="M89" s="2"/>
    </row>
    <row r="90" spans="2:13">
      <c r="B90" s="2"/>
      <c r="M90" s="2"/>
    </row>
    <row r="91" spans="2:13">
      <c r="B91" s="2"/>
      <c r="M91" s="2"/>
    </row>
    <row r="92" spans="2:13">
      <c r="M92" s="2"/>
    </row>
    <row r="93" spans="2:13">
      <c r="M93" s="2"/>
    </row>
    <row r="94" spans="2:13">
      <c r="M94" s="2"/>
    </row>
    <row r="95" spans="2:13">
      <c r="M95" s="2"/>
    </row>
    <row r="96" spans="2:13">
      <c r="M96" s="2"/>
    </row>
    <row r="97" spans="13:13">
      <c r="M97" s="2"/>
    </row>
    <row r="98" spans="13:13">
      <c r="M98" s="2"/>
    </row>
    <row r="99" spans="13:13">
      <c r="M99" s="2"/>
    </row>
    <row r="100" spans="13:13">
      <c r="M100" s="2"/>
    </row>
    <row r="101" spans="13:13">
      <c r="M101" s="2"/>
    </row>
    <row r="102" spans="13:13">
      <c r="M102" s="2"/>
    </row>
    <row r="103" spans="13:13">
      <c r="M103" s="2"/>
    </row>
    <row r="104" spans="13:13">
      <c r="M104" s="2"/>
    </row>
    <row r="105" spans="13:13">
      <c r="M105" s="2"/>
    </row>
    <row r="106" spans="13:13">
      <c r="M106" s="2"/>
    </row>
    <row r="107" spans="13:13">
      <c r="M107" s="2"/>
    </row>
    <row r="108" spans="13:13">
      <c r="M108" s="2"/>
    </row>
    <row r="109" spans="13:13">
      <c r="M109" s="2"/>
    </row>
    <row r="110" spans="13:13">
      <c r="M110" s="2"/>
    </row>
    <row r="111" spans="13:13">
      <c r="M111" s="2"/>
    </row>
    <row r="112" spans="13:13">
      <c r="M112" s="2"/>
    </row>
    <row r="113" spans="13:13">
      <c r="M113" s="2"/>
    </row>
    <row r="114" spans="13:13">
      <c r="M114" s="2"/>
    </row>
    <row r="115" spans="13:13">
      <c r="M11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78459-FCB5-704D-B204-111899DD4299}">
  <dimension ref="A1:W115"/>
  <sheetViews>
    <sheetView workbookViewId="0">
      <selection activeCell="F13" sqref="F13"/>
    </sheetView>
  </sheetViews>
  <sheetFormatPr baseColWidth="10" defaultRowHeight="16"/>
  <cols>
    <col min="2" max="4" width="14" style="29" bestFit="1" customWidth="1"/>
  </cols>
  <sheetData>
    <row r="1" spans="1:11">
      <c r="A1" t="s">
        <v>81</v>
      </c>
      <c r="G1" t="s">
        <v>82</v>
      </c>
    </row>
    <row r="2" spans="1:11">
      <c r="A2" t="s">
        <v>47</v>
      </c>
      <c r="B2" s="29" t="s">
        <v>2</v>
      </c>
      <c r="C2" s="29" t="s">
        <v>3</v>
      </c>
      <c r="D2" s="29" t="s">
        <v>79</v>
      </c>
      <c r="E2" t="s">
        <v>80</v>
      </c>
      <c r="G2" t="str">
        <f>A2</f>
        <v>Time (days)</v>
      </c>
      <c r="H2" t="str">
        <f t="shared" ref="H2:K2" si="0">B2</f>
        <v>Green Pico</v>
      </c>
      <c r="I2" t="str">
        <f t="shared" si="0"/>
        <v>Red Pico</v>
      </c>
      <c r="J2" t="str">
        <f t="shared" si="0"/>
        <v>Flexible pico</v>
      </c>
      <c r="K2" t="str">
        <f t="shared" si="0"/>
        <v>CA parameter</v>
      </c>
    </row>
    <row r="3" spans="1:11">
      <c r="A3">
        <v>0</v>
      </c>
      <c r="B3" s="29">
        <v>1000000</v>
      </c>
      <c r="C3" s="29">
        <v>1000000</v>
      </c>
      <c r="D3" s="29">
        <v>1000000</v>
      </c>
      <c r="E3">
        <v>0.1</v>
      </c>
      <c r="G3">
        <v>0</v>
      </c>
      <c r="H3">
        <v>100000</v>
      </c>
      <c r="I3">
        <v>100000</v>
      </c>
      <c r="J3">
        <v>100000</v>
      </c>
      <c r="K3">
        <v>0.9</v>
      </c>
    </row>
    <row r="4" spans="1:11">
      <c r="A4">
        <v>1.22137371796839E-2</v>
      </c>
      <c r="B4" s="29">
        <v>1001870.81000827</v>
      </c>
      <c r="C4" s="29">
        <v>1004065.21689259</v>
      </c>
      <c r="D4" s="29">
        <v>1002340.2930560299</v>
      </c>
      <c r="E4">
        <v>0.105023227284881</v>
      </c>
      <c r="G4">
        <v>8.9154702691879403E-2</v>
      </c>
      <c r="H4">
        <v>105151.72666325601</v>
      </c>
      <c r="I4">
        <v>101211.574872495</v>
      </c>
      <c r="J4">
        <v>104213.703511214</v>
      </c>
      <c r="K4">
        <v>0.88763297621189596</v>
      </c>
    </row>
    <row r="5" spans="1:11">
      <c r="A5">
        <v>2.4427474359367801E-2</v>
      </c>
      <c r="B5" s="29">
        <v>1003744.3025949399</v>
      </c>
      <c r="C5" s="29">
        <v>1008145.84891783</v>
      </c>
      <c r="D5" s="29">
        <v>1004708.52265976</v>
      </c>
      <c r="E5">
        <v>0.110045359546682</v>
      </c>
      <c r="G5">
        <v>0.178309405383759</v>
      </c>
      <c r="H5">
        <v>110568.00725676899</v>
      </c>
      <c r="I5">
        <v>102437.242484562</v>
      </c>
      <c r="J5">
        <v>108622.989396765</v>
      </c>
      <c r="K5">
        <v>0.87526813466950004</v>
      </c>
    </row>
    <row r="6" spans="1:11">
      <c r="A6">
        <v>3.6641211539051699E-2</v>
      </c>
      <c r="B6" s="29">
        <v>1005620.4746476799</v>
      </c>
      <c r="C6" s="29">
        <v>1012241.94325922</v>
      </c>
      <c r="D6" s="29">
        <v>1007104.78092536</v>
      </c>
      <c r="E6">
        <v>0.11506639094388001</v>
      </c>
      <c r="G6">
        <v>0.26746410807563797</v>
      </c>
      <c r="H6">
        <v>116262.335729307</v>
      </c>
      <c r="I6">
        <v>103677.13081862799</v>
      </c>
      <c r="J6">
        <v>113237.51391785999</v>
      </c>
      <c r="K6">
        <v>0.86290558506158099</v>
      </c>
    </row>
    <row r="7" spans="1:11">
      <c r="A7">
        <v>4.8854948718735601E-2</v>
      </c>
      <c r="B7" s="29">
        <v>1007499.32297526</v>
      </c>
      <c r="C7" s="29">
        <v>1016353.54710527</v>
      </c>
      <c r="D7" s="29">
        <v>1009529.1617408</v>
      </c>
      <c r="E7">
        <v>0.120086315579854</v>
      </c>
      <c r="G7">
        <v>0.356618810767518</v>
      </c>
      <c r="H7">
        <v>122248.90530176301</v>
      </c>
      <c r="I7">
        <v>104931.366620318</v>
      </c>
      <c r="J7">
        <v>118067.43959694001</v>
      </c>
      <c r="K7">
        <v>0.85054544295849399</v>
      </c>
    </row>
    <row r="8" spans="1:11">
      <c r="A8">
        <v>0.109923634617155</v>
      </c>
      <c r="B8" s="29">
        <v>1016933.59119263</v>
      </c>
      <c r="C8" s="29">
        <v>1037145.86070135</v>
      </c>
      <c r="D8" s="29">
        <v>1022076.31471691</v>
      </c>
      <c r="E8">
        <v>0.145169126981913</v>
      </c>
      <c r="G8">
        <v>0.74921574568113203</v>
      </c>
      <c r="H8">
        <v>152492.755943297</v>
      </c>
      <c r="I8">
        <v>110628.23718204199</v>
      </c>
      <c r="J8">
        <v>142190.94218168</v>
      </c>
      <c r="K8">
        <v>0.79614894824382698</v>
      </c>
    </row>
    <row r="9" spans="1:11">
      <c r="A9">
        <v>0.170992320515575</v>
      </c>
      <c r="B9" s="29">
        <v>1026434.2413252899</v>
      </c>
      <c r="C9" s="29">
        <v>1058332.98999262</v>
      </c>
      <c r="D9" s="29">
        <v>1035341.6329237201</v>
      </c>
      <c r="E9">
        <v>0.17022335290386001</v>
      </c>
      <c r="G9">
        <v>1.1418126805947499</v>
      </c>
      <c r="H9">
        <v>190161.068980702</v>
      </c>
      <c r="I9">
        <v>116616.04336305099</v>
      </c>
      <c r="J9">
        <v>171754.92780036401</v>
      </c>
      <c r="K9">
        <v>0.74181355693168904</v>
      </c>
    </row>
    <row r="10" spans="1:11">
      <c r="A10">
        <v>0.23206100641399399</v>
      </c>
      <c r="B10" s="29">
        <v>1036000.78079422</v>
      </c>
      <c r="C10" s="29">
        <v>1079920.8234764701</v>
      </c>
      <c r="D10" s="29">
        <v>1049338.8447704001</v>
      </c>
      <c r="E10">
        <v>0.19524819272007801</v>
      </c>
      <c r="G10">
        <v>1.53440961550836</v>
      </c>
      <c r="H10">
        <v>237068.27646155001</v>
      </c>
      <c r="I10">
        <v>122903.922747073</v>
      </c>
      <c r="J10">
        <v>208077.702095313</v>
      </c>
      <c r="K10">
        <v>0.68755439336579305</v>
      </c>
    </row>
    <row r="11" spans="1:11">
      <c r="A11">
        <v>0.29312969231241298</v>
      </c>
      <c r="B11" s="29">
        <v>1045632.6616565899</v>
      </c>
      <c r="C11" s="29">
        <v>1101915.23739148</v>
      </c>
      <c r="D11" s="29">
        <v>1064082.78805831</v>
      </c>
      <c r="E11">
        <v>0.22024280935158899</v>
      </c>
      <c r="G11">
        <v>1.92700655042198</v>
      </c>
      <c r="H11">
        <v>295465.757755531</v>
      </c>
      <c r="I11">
        <v>129499.363298667</v>
      </c>
      <c r="J11">
        <v>252814.17860044699</v>
      </c>
      <c r="K11">
        <v>0.63339052743504898</v>
      </c>
    </row>
    <row r="12" spans="1:11">
      <c r="A12">
        <v>0.59847312180451095</v>
      </c>
      <c r="B12" s="29">
        <v>1094747.6399749999</v>
      </c>
      <c r="C12" s="29">
        <v>1218186.8687521699</v>
      </c>
      <c r="D12" s="29">
        <v>1149610.6602866</v>
      </c>
      <c r="E12">
        <v>0.344730095442211</v>
      </c>
      <c r="G12">
        <v>2.40605832691252</v>
      </c>
      <c r="H12">
        <v>386355.68278954801</v>
      </c>
      <c r="I12">
        <v>137970.893286568</v>
      </c>
      <c r="J12">
        <v>321842.31452327099</v>
      </c>
      <c r="K12">
        <v>0.56746341590730698</v>
      </c>
    </row>
    <row r="13" spans="1:11">
      <c r="A13">
        <v>0.90381655129660798</v>
      </c>
      <c r="B13" s="29">
        <v>1145379.19284619</v>
      </c>
      <c r="C13" s="29">
        <v>1345488.3711959301</v>
      </c>
      <c r="D13" s="29">
        <v>1256672.6157313599</v>
      </c>
      <c r="E13">
        <v>0.468314276591074</v>
      </c>
      <c r="G13">
        <v>2.88511010340306</v>
      </c>
      <c r="H13">
        <v>504722.33299126697</v>
      </c>
      <c r="I13">
        <v>146911.640297117</v>
      </c>
      <c r="J13">
        <v>411171.707767379</v>
      </c>
      <c r="K13">
        <v>0.50176830911173498</v>
      </c>
    </row>
    <row r="14" spans="1:11">
      <c r="A14">
        <v>1.2091599807887099</v>
      </c>
      <c r="B14" s="29">
        <v>1197377.45434543</v>
      </c>
      <c r="C14" s="29">
        <v>1484471.56472104</v>
      </c>
      <c r="D14" s="29">
        <v>1388426.23054343</v>
      </c>
      <c r="E14">
        <v>0.59084347081756305</v>
      </c>
      <c r="G14">
        <v>3.3641618798935999</v>
      </c>
      <c r="H14">
        <v>658677.06323763495</v>
      </c>
      <c r="I14">
        <v>156312.74571867101</v>
      </c>
      <c r="J14">
        <v>527091.62556120194</v>
      </c>
      <c r="K14">
        <v>0.43637864156266698</v>
      </c>
    </row>
    <row r="15" spans="1:11">
      <c r="A15">
        <v>1.5145034102807999</v>
      </c>
      <c r="B15" s="29">
        <v>1250532.4000723299</v>
      </c>
      <c r="C15" s="29">
        <v>1635690.9496919001</v>
      </c>
      <c r="D15" s="29">
        <v>1548831.85908075</v>
      </c>
      <c r="E15">
        <v>0.71213430308976899</v>
      </c>
      <c r="G15">
        <v>3.8432136563841399</v>
      </c>
      <c r="H15">
        <v>858486.01077398297</v>
      </c>
      <c r="I15">
        <v>166149.11360186301</v>
      </c>
      <c r="J15">
        <v>677798.77354113897</v>
      </c>
      <c r="K15">
        <v>0.37139065211341998</v>
      </c>
    </row>
    <row r="16" spans="1:11">
      <c r="A16">
        <v>1.6814131666141701</v>
      </c>
      <c r="B16" s="29">
        <v>1279981.2821708899</v>
      </c>
      <c r="C16" s="29">
        <v>1723684.0108868</v>
      </c>
      <c r="D16" s="29">
        <v>1650307.6297760601</v>
      </c>
      <c r="E16">
        <v>0.77783575957335005</v>
      </c>
      <c r="G16">
        <v>4.3562034317003304</v>
      </c>
      <c r="H16">
        <v>1137662.7275882701</v>
      </c>
      <c r="I16">
        <v>177111.71591174899</v>
      </c>
      <c r="J16">
        <v>889618.88996197004</v>
      </c>
      <c r="K16">
        <v>0.30238429875280798</v>
      </c>
    </row>
    <row r="17" spans="1:11">
      <c r="A17">
        <v>1.84832292294753</v>
      </c>
      <c r="B17" s="29">
        <v>1309637.9059848101</v>
      </c>
      <c r="C17" s="29">
        <v>1815501.17793798</v>
      </c>
      <c r="D17" s="29">
        <v>1762654.6404051599</v>
      </c>
      <c r="E17">
        <v>0.84306281976201802</v>
      </c>
      <c r="G17">
        <v>4.8691932070165098</v>
      </c>
      <c r="H17">
        <v>1503604.5829131999</v>
      </c>
      <c r="I17">
        <v>188427.80519317999</v>
      </c>
      <c r="J17">
        <v>1169908.23664955</v>
      </c>
      <c r="K17">
        <v>0.234176235782137</v>
      </c>
    </row>
    <row r="18" spans="1:11">
      <c r="A18">
        <v>2.0152326792808899</v>
      </c>
      <c r="B18" s="29">
        <v>1339437.37092601</v>
      </c>
      <c r="C18" s="29">
        <v>1911156.2379569099</v>
      </c>
      <c r="D18" s="29">
        <v>1886850.03585168</v>
      </c>
      <c r="E18">
        <v>0.90777164956372303</v>
      </c>
      <c r="G18">
        <v>5.3821829823326901</v>
      </c>
      <c r="H18">
        <v>1980016.05321455</v>
      </c>
      <c r="I18">
        <v>199945.74240361</v>
      </c>
      <c r="J18">
        <v>1539989.67247848</v>
      </c>
      <c r="K18">
        <v>0.167021587212418</v>
      </c>
    </row>
    <row r="19" spans="1:11">
      <c r="A19">
        <v>2.1821424356142498</v>
      </c>
      <c r="B19" s="29">
        <v>1369305.42344753</v>
      </c>
      <c r="C19" s="29">
        <v>2010633.1542434599</v>
      </c>
      <c r="D19" s="29">
        <v>2023955.2039117799</v>
      </c>
      <c r="E19">
        <v>0.97191466865410703</v>
      </c>
      <c r="G19">
        <v>5.8951727576488802</v>
      </c>
      <c r="H19">
        <v>2594356.4483561902</v>
      </c>
      <c r="I19">
        <v>211443.294756944</v>
      </c>
      <c r="J19">
        <v>2026173.92778931</v>
      </c>
      <c r="K19">
        <v>0.101239573967063</v>
      </c>
    </row>
    <row r="20" spans="1:11">
      <c r="A20">
        <v>2.3021795258604998</v>
      </c>
      <c r="B20" s="29">
        <v>1390828.7672665899</v>
      </c>
      <c r="C20" s="29">
        <v>2084618.8906032201</v>
      </c>
      <c r="D20" s="29">
        <v>2126084.4696535701</v>
      </c>
      <c r="E20">
        <v>1.0231380913449399</v>
      </c>
      <c r="G20">
        <v>6.0399570972818397</v>
      </c>
      <c r="H20">
        <v>2796892.7164735198</v>
      </c>
      <c r="I20">
        <v>214645.685651426</v>
      </c>
      <c r="J20">
        <v>2188596.0733829001</v>
      </c>
      <c r="K20">
        <v>8.2973232833474103E-2</v>
      </c>
    </row>
    <row r="21" spans="1:11">
      <c r="A21">
        <v>2.42221661610674</v>
      </c>
      <c r="B21" s="29">
        <v>1412242.85760872</v>
      </c>
      <c r="C21" s="29">
        <v>2160367.1199324499</v>
      </c>
      <c r="D21" s="29">
        <v>2242516.6201561801</v>
      </c>
      <c r="E21">
        <v>1.0619549025689701</v>
      </c>
      <c r="G21">
        <v>6.1847414369147904</v>
      </c>
      <c r="H21">
        <v>3013573.8254951201</v>
      </c>
      <c r="I21">
        <v>217814.79169927401</v>
      </c>
      <c r="J21">
        <v>2363523.5349014201</v>
      </c>
      <c r="K21">
        <v>6.4856362270955495E-2</v>
      </c>
    </row>
    <row r="22" spans="1:11">
      <c r="A22">
        <v>2.54225370635299</v>
      </c>
      <c r="B22" s="29">
        <v>1433461.24854627</v>
      </c>
      <c r="C22" s="29">
        <v>2237732.0627881698</v>
      </c>
      <c r="D22" s="29">
        <v>2380455.1238227598</v>
      </c>
      <c r="E22">
        <v>1.0737772106928301</v>
      </c>
      <c r="G22">
        <v>6.3295257765477499</v>
      </c>
      <c r="H22">
        <v>3245105.9446423301</v>
      </c>
      <c r="I22">
        <v>220941.830819619</v>
      </c>
      <c r="J22">
        <v>2551753.53258014</v>
      </c>
      <c r="K22">
        <v>4.68990256859739E-2</v>
      </c>
    </row>
    <row r="23" spans="1:11">
      <c r="A23">
        <v>2.6622907965992302</v>
      </c>
      <c r="B23" s="29">
        <v>1454652.13101706</v>
      </c>
      <c r="C23" s="29">
        <v>2317166.5086459601</v>
      </c>
      <c r="D23" s="29">
        <v>2522562.61483785</v>
      </c>
      <c r="E23">
        <v>1.07061580305318</v>
      </c>
      <c r="G23">
        <v>6.4743101161807104</v>
      </c>
      <c r="H23">
        <v>3492185.3323936402</v>
      </c>
      <c r="I23">
        <v>224017.398264691</v>
      </c>
      <c r="J23">
        <v>2754103.0579650099</v>
      </c>
      <c r="K23">
        <v>2.9111655412795801E-2</v>
      </c>
    </row>
    <row r="24" spans="1:11">
      <c r="A24">
        <v>2.7823278868454802</v>
      </c>
      <c r="B24" s="29">
        <v>1475924.80564623</v>
      </c>
      <c r="C24" s="29">
        <v>2398979.4034561999</v>
      </c>
      <c r="D24" s="29">
        <v>2657906.2842778298</v>
      </c>
      <c r="E24">
        <v>1.07061580305318</v>
      </c>
      <c r="G24">
        <v>6.51331817899257</v>
      </c>
      <c r="H24">
        <v>3561501.2848575502</v>
      </c>
      <c r="I24">
        <v>224835.940106975</v>
      </c>
      <c r="J24">
        <v>2811142.49205676</v>
      </c>
      <c r="K24">
        <v>2.4349800878545401E-2</v>
      </c>
    </row>
    <row r="25" spans="1:11">
      <c r="A25">
        <v>2.9023649770917199</v>
      </c>
      <c r="B25" s="29">
        <v>1497132.49373084</v>
      </c>
      <c r="C25" s="29">
        <v>2482871.7692343001</v>
      </c>
      <c r="D25" s="29">
        <v>2799508.86426763</v>
      </c>
      <c r="E25">
        <v>1.07061580305318</v>
      </c>
      <c r="G25">
        <v>6.5523262418044297</v>
      </c>
      <c r="H25">
        <v>3632008.0457740002</v>
      </c>
      <c r="I25">
        <v>225649.82072104001</v>
      </c>
      <c r="J25">
        <v>2869283.3966166098</v>
      </c>
      <c r="K25">
        <v>1.9601275471044399E-2</v>
      </c>
    </row>
    <row r="26" spans="1:11">
      <c r="A26">
        <v>3.0224020673379699</v>
      </c>
      <c r="B26" s="29">
        <v>1518249.43652655</v>
      </c>
      <c r="C26" s="29">
        <v>2568828.63725422</v>
      </c>
      <c r="D26" s="29">
        <v>2947557.4728144999</v>
      </c>
      <c r="E26">
        <v>1.07061580305318</v>
      </c>
      <c r="G26">
        <v>6.5913343046162902</v>
      </c>
      <c r="H26">
        <v>3703718.3193073701</v>
      </c>
      <c r="I26">
        <v>226458.83458204701</v>
      </c>
      <c r="J26">
        <v>2928542.0975305801</v>
      </c>
      <c r="K26">
        <v>1.4866293618731201E-2</v>
      </c>
    </row>
    <row r="27" spans="1:11">
      <c r="A27">
        <v>3.1424391575842101</v>
      </c>
      <c r="B27" s="29">
        <v>1539248.7975035501</v>
      </c>
      <c r="C27" s="29">
        <v>2656828.6401390298</v>
      </c>
      <c r="D27" s="29">
        <v>3102234.95847739</v>
      </c>
      <c r="E27">
        <v>1.07061580305318</v>
      </c>
      <c r="G27">
        <v>6.6303423674281499</v>
      </c>
      <c r="H27">
        <v>3776644.6174281598</v>
      </c>
      <c r="I27">
        <v>227262.773235053</v>
      </c>
      <c r="J27">
        <v>2988934.92808196</v>
      </c>
      <c r="K27">
        <v>1.01450709232972E-2</v>
      </c>
    </row>
    <row r="28" spans="1:11">
      <c r="A28">
        <v>3.69318284384503</v>
      </c>
      <c r="B28" s="29">
        <v>1633312.2551623399</v>
      </c>
      <c r="C28" s="29">
        <v>3085811.6775051001</v>
      </c>
      <c r="D28" s="29">
        <v>3901352.8548084102</v>
      </c>
      <c r="E28">
        <v>1.07061580305318</v>
      </c>
      <c r="G28">
        <v>6.6414036522381004</v>
      </c>
      <c r="H28">
        <v>3797546.9053917201</v>
      </c>
      <c r="I28">
        <v>227489.788522421</v>
      </c>
      <c r="J28">
        <v>3006268.8234222699</v>
      </c>
      <c r="K28">
        <v>8.8088358022536603E-3</v>
      </c>
    </row>
    <row r="29" spans="1:11">
      <c r="A29">
        <v>4.24392653010585</v>
      </c>
      <c r="B29" s="29">
        <v>1721316.68899404</v>
      </c>
      <c r="C29" s="29">
        <v>3552232.4646803499</v>
      </c>
      <c r="D29" s="29">
        <v>4858645.9062501602</v>
      </c>
      <c r="E29">
        <v>1.07061580305318</v>
      </c>
      <c r="G29">
        <v>6.65246493704805</v>
      </c>
      <c r="H29">
        <v>3818548.2399974</v>
      </c>
      <c r="I29">
        <v>227716.37388878199</v>
      </c>
      <c r="J29">
        <v>3023695.5973214698</v>
      </c>
      <c r="K29">
        <v>7.4737294021915302E-3</v>
      </c>
    </row>
    <row r="30" spans="1:11">
      <c r="A30">
        <v>4.7946702163666703</v>
      </c>
      <c r="B30" s="29">
        <v>1800154.5766369901</v>
      </c>
      <c r="C30" s="29">
        <v>4047934.5639179</v>
      </c>
      <c r="D30" s="29">
        <v>5982723.9597772202</v>
      </c>
      <c r="E30">
        <v>1.07061580305318</v>
      </c>
      <c r="G30">
        <v>6.6635262218579996</v>
      </c>
      <c r="H30">
        <v>3839648.89688804</v>
      </c>
      <c r="I30">
        <v>227942.5244582</v>
      </c>
      <c r="J30">
        <v>3041215.6215335201</v>
      </c>
      <c r="K30">
        <v>6.1397566818724401E-3</v>
      </c>
    </row>
    <row r="31" spans="1:11">
      <c r="A31">
        <v>5.3454139026274898</v>
      </c>
      <c r="B31" s="29">
        <v>1866805.2543602199</v>
      </c>
      <c r="C31" s="29">
        <v>4561339.0554128904</v>
      </c>
      <c r="D31" s="29">
        <v>7273159.9960586401</v>
      </c>
      <c r="E31">
        <v>1.07061580305318</v>
      </c>
      <c r="G31">
        <v>6.6745875066679501</v>
      </c>
      <c r="H31">
        <v>3860849.15016119</v>
      </c>
      <c r="I31">
        <v>228168.23533702001</v>
      </c>
      <c r="J31">
        <v>3058829.2676262599</v>
      </c>
      <c r="K31">
        <v>4.80692260572452E-3</v>
      </c>
    </row>
    <row r="32" spans="1:11">
      <c r="A32">
        <v>6.0884950018618103</v>
      </c>
      <c r="B32" s="29">
        <v>1932627.8869946101</v>
      </c>
      <c r="C32" s="29">
        <v>5256858.4442077596</v>
      </c>
      <c r="D32" s="29">
        <v>9260138.1693687607</v>
      </c>
      <c r="E32">
        <v>1.07061580305318</v>
      </c>
      <c r="G32">
        <v>6.6786969797154399</v>
      </c>
      <c r="H32">
        <v>3868750.86791931</v>
      </c>
      <c r="I32">
        <v>228251.97811716699</v>
      </c>
      <c r="J32">
        <v>3065396.9918293501</v>
      </c>
      <c r="K32">
        <v>4.3120410514439602E-3</v>
      </c>
    </row>
    <row r="33" spans="1:23">
      <c r="A33">
        <v>6.8315761010961404</v>
      </c>
      <c r="B33" s="29">
        <v>1966710.21590542</v>
      </c>
      <c r="C33" s="29">
        <v>5918451.5433749603</v>
      </c>
      <c r="D33" s="29">
        <v>11474637.4375534</v>
      </c>
      <c r="E33">
        <v>1.07061580305318</v>
      </c>
      <c r="G33">
        <v>6.6828064527629296</v>
      </c>
      <c r="H33">
        <v>3876666.3841232201</v>
      </c>
      <c r="I33">
        <v>228335.659278398</v>
      </c>
      <c r="J33">
        <v>3071977.7085854001</v>
      </c>
      <c r="K33">
        <v>3.8173176006858298E-3</v>
      </c>
    </row>
    <row r="34" spans="1:23">
      <c r="A34">
        <v>7.5746572003304697</v>
      </c>
      <c r="B34" s="29">
        <v>1967578.1028855799</v>
      </c>
      <c r="C34" s="29">
        <v>6510522.1425039601</v>
      </c>
      <c r="D34" s="29">
        <v>13837892.369965101</v>
      </c>
      <c r="E34">
        <v>1.07061580305318</v>
      </c>
      <c r="G34">
        <v>6.68691592581043</v>
      </c>
      <c r="H34">
        <v>3884595.7126595099</v>
      </c>
      <c r="I34">
        <v>228419.27856793001</v>
      </c>
      <c r="J34">
        <v>3078571.4369235002</v>
      </c>
      <c r="K34">
        <v>3.3227525085767701E-3</v>
      </c>
    </row>
    <row r="35" spans="1:23">
      <c r="A35">
        <v>8.3177382995647999</v>
      </c>
      <c r="B35" s="29">
        <v>1937057.7369790501</v>
      </c>
      <c r="C35" s="29">
        <v>7006813.7761086598</v>
      </c>
      <c r="D35" s="29">
        <v>16258646.1525052</v>
      </c>
      <c r="E35">
        <v>1.07061580305318</v>
      </c>
      <c r="G35">
        <v>6.6910253988579198</v>
      </c>
      <c r="H35">
        <v>3892538.8673835299</v>
      </c>
      <c r="I35">
        <v>228502.83573265199</v>
      </c>
      <c r="J35">
        <v>3085178.1958678099</v>
      </c>
      <c r="K35">
        <v>2.8283460303391099E-3</v>
      </c>
    </row>
    <row r="36" spans="1:23">
      <c r="A36">
        <v>9.3880495660694692</v>
      </c>
      <c r="B36" s="29">
        <v>1847050.7837549199</v>
      </c>
      <c r="C36" s="29">
        <v>7522607.9536756603</v>
      </c>
      <c r="D36" s="29">
        <v>19662842.1349486</v>
      </c>
      <c r="E36">
        <v>1.07061580305318</v>
      </c>
      <c r="G36">
        <v>6.6951348719054096</v>
      </c>
      <c r="H36">
        <v>3900495.8621191899</v>
      </c>
      <c r="I36">
        <v>228586.330519123</v>
      </c>
      <c r="J36">
        <v>3091798.0044372901</v>
      </c>
      <c r="K36">
        <v>2.3340984212900698E-3</v>
      </c>
    </row>
    <row r="37" spans="1:23">
      <c r="A37">
        <v>10.458360832574099</v>
      </c>
      <c r="B37" s="29">
        <v>1718463.2859541399</v>
      </c>
      <c r="C37" s="29">
        <v>7806795.5823144503</v>
      </c>
      <c r="D37" s="29">
        <v>22807076.100427099</v>
      </c>
      <c r="E37">
        <v>1.07061580305318</v>
      </c>
      <c r="G37">
        <v>6.6992443449529002</v>
      </c>
      <c r="H37">
        <v>3908466.71065852</v>
      </c>
      <c r="I37">
        <v>228669.762673577</v>
      </c>
      <c r="J37">
        <v>3098430.8816454299</v>
      </c>
      <c r="K37">
        <v>1.8400099368382E-3</v>
      </c>
    </row>
    <row r="38" spans="1:23">
      <c r="A38">
        <v>11.528672099078801</v>
      </c>
      <c r="B38" s="29">
        <v>1567820.84809599</v>
      </c>
      <c r="C38" s="29">
        <v>7884940.6525718803</v>
      </c>
      <c r="D38" s="29">
        <v>25582307.4303611</v>
      </c>
      <c r="E38">
        <v>1.07061580305318</v>
      </c>
      <c r="G38">
        <v>6.7033538180003998</v>
      </c>
      <c r="H38">
        <v>3916451.4267615001</v>
      </c>
      <c r="I38">
        <v>228753.13194192201</v>
      </c>
      <c r="J38">
        <v>3105076.8465000601</v>
      </c>
      <c r="K38">
        <v>1.3460808324827901E-3</v>
      </c>
    </row>
    <row r="39" spans="1:23">
      <c r="A39">
        <v>12.5989833655835</v>
      </c>
      <c r="B39" s="29">
        <v>1408819.37743548</v>
      </c>
      <c r="C39" s="29">
        <v>7796596.0242045196</v>
      </c>
      <c r="D39" s="29">
        <v>27951308.4904866</v>
      </c>
      <c r="E39">
        <v>1.07061580305318</v>
      </c>
      <c r="G39">
        <v>6.7074632910478904</v>
      </c>
      <c r="H39">
        <v>3924450.0241558901</v>
      </c>
      <c r="I39">
        <v>228836.43806973801</v>
      </c>
      <c r="J39">
        <v>3111735.91800329</v>
      </c>
      <c r="K39">
        <v>8.5231136381398503E-4</v>
      </c>
    </row>
    <row r="40" spans="1:23">
      <c r="A40">
        <v>13.8489833655835</v>
      </c>
      <c r="B40" s="29">
        <v>1226307.4036375601</v>
      </c>
      <c r="C40" s="29">
        <v>7545353.47573491</v>
      </c>
      <c r="D40" s="29">
        <v>30241355.6490312</v>
      </c>
      <c r="E40">
        <v>1.07061580305318</v>
      </c>
      <c r="G40">
        <v>6.7088701209182</v>
      </c>
      <c r="H40">
        <v>3927191.4420236498</v>
      </c>
      <c r="I40">
        <v>228864.94239164901</v>
      </c>
      <c r="J40">
        <v>3114018.5878653801</v>
      </c>
      <c r="K40">
        <v>6.8331190579895204E-4</v>
      </c>
    </row>
    <row r="41" spans="1:23">
      <c r="A41">
        <v>15.0989833655835</v>
      </c>
      <c r="B41" s="29">
        <v>1055225.7466082501</v>
      </c>
      <c r="C41" s="29">
        <v>7187873.0967872199</v>
      </c>
      <c r="D41" s="29">
        <v>32071779.783273902</v>
      </c>
      <c r="E41">
        <v>1.07061580305318</v>
      </c>
      <c r="G41">
        <v>6.7102769507885096</v>
      </c>
      <c r="H41">
        <v>3929934.48887002</v>
      </c>
      <c r="I41">
        <v>228893.43927369401</v>
      </c>
      <c r="J41">
        <v>3116302.7967558401</v>
      </c>
      <c r="K41">
        <v>5.1433119658965095E-4</v>
      </c>
    </row>
    <row r="42" spans="1:23">
      <c r="A42">
        <v>16.3489833655835</v>
      </c>
      <c r="B42" s="29">
        <v>900201.77717581601</v>
      </c>
      <c r="C42" s="29">
        <v>6767948.5333877904</v>
      </c>
      <c r="D42" s="29">
        <v>33507250.188255802</v>
      </c>
      <c r="E42">
        <v>1.07061580305318</v>
      </c>
      <c r="G42">
        <v>6.7116837806588103</v>
      </c>
      <c r="H42">
        <v>3932679.1652431199</v>
      </c>
      <c r="I42">
        <v>228921.928705639</v>
      </c>
      <c r="J42">
        <v>3118588.5454365402</v>
      </c>
      <c r="K42">
        <v>3.4536924644785501E-4</v>
      </c>
    </row>
    <row r="43" spans="1:23">
      <c r="A43">
        <v>17.5989833655835</v>
      </c>
      <c r="B43" s="29">
        <v>763408.15971502103</v>
      </c>
      <c r="C43" s="29">
        <v>6318928.9484517397</v>
      </c>
      <c r="D43" s="29">
        <v>34634178.4961183</v>
      </c>
      <c r="E43">
        <v>1.07061580305318</v>
      </c>
      <c r="G43">
        <v>6.7130906105291199</v>
      </c>
      <c r="H43">
        <v>3935425.4716906501</v>
      </c>
      <c r="I43">
        <v>228950.41067724701</v>
      </c>
      <c r="J43">
        <v>3120875.8346692901</v>
      </c>
      <c r="K43">
        <v>1.7642606563603099E-4</v>
      </c>
    </row>
    <row r="44" spans="1:23">
      <c r="A44">
        <v>18.7357352657652</v>
      </c>
      <c r="B44" s="29">
        <v>654736.04662275605</v>
      </c>
      <c r="C44" s="29">
        <v>5905242.4707609499</v>
      </c>
      <c r="D44" s="29">
        <v>35461503.752534904</v>
      </c>
      <c r="E44">
        <v>1.07061580305318</v>
      </c>
      <c r="G44">
        <v>6.7134004574331003</v>
      </c>
      <c r="H44">
        <v>3936030.5503866202</v>
      </c>
      <c r="I44">
        <v>228956.68267867301</v>
      </c>
      <c r="J44">
        <v>3121379.8052216298</v>
      </c>
      <c r="K44" s="2">
        <v>1.3921973887771899E-4</v>
      </c>
    </row>
    <row r="45" spans="1:23">
      <c r="A45">
        <v>19.872487165946801</v>
      </c>
      <c r="B45" s="29">
        <v>559945.76520558901</v>
      </c>
      <c r="C45" s="29">
        <v>5497303.5188775798</v>
      </c>
      <c r="D45" s="29">
        <v>36130366.415880598</v>
      </c>
      <c r="E45">
        <v>1.07061580305318</v>
      </c>
      <c r="G45">
        <v>6.7137103043370798</v>
      </c>
      <c r="H45">
        <v>3936635.7081862302</v>
      </c>
      <c r="I45">
        <v>228962.95431760899</v>
      </c>
      <c r="J45">
        <v>3121883.85054777</v>
      </c>
      <c r="K45" s="2">
        <v>1.02014323184966E-4</v>
      </c>
    </row>
    <row r="46" spans="1:23">
      <c r="A46">
        <v>21.009239066128401</v>
      </c>
      <c r="B46" s="29">
        <v>477817.94889826502</v>
      </c>
      <c r="C46" s="29">
        <v>5102012.8128217896</v>
      </c>
      <c r="D46" s="29">
        <v>36669765.453953996</v>
      </c>
      <c r="E46">
        <v>1.07061580305318</v>
      </c>
      <c r="G46">
        <v>6.7140201512410602</v>
      </c>
      <c r="H46">
        <v>3937240.94509531</v>
      </c>
      <c r="I46">
        <v>228969.22559394501</v>
      </c>
      <c r="J46">
        <v>3122387.9706558599</v>
      </c>
      <c r="K46" s="2">
        <v>6.4809818667598999E-5</v>
      </c>
      <c r="W46" s="2"/>
    </row>
    <row r="47" spans="1:23">
      <c r="A47">
        <v>22.145990966310102</v>
      </c>
      <c r="B47" s="29">
        <v>407097.04979781201</v>
      </c>
      <c r="C47" s="29">
        <v>4724566.7459050603</v>
      </c>
      <c r="D47" s="29">
        <v>37110897.702083699</v>
      </c>
      <c r="E47">
        <v>1.07061580305318</v>
      </c>
      <c r="G47">
        <v>6.7143299981450397</v>
      </c>
      <c r="H47">
        <v>3937846.2611197201</v>
      </c>
      <c r="I47">
        <v>228975.49650757201</v>
      </c>
      <c r="J47">
        <v>3122892.1655540201</v>
      </c>
      <c r="K47" s="2">
        <v>2.7606225434960799E-5</v>
      </c>
      <c r="W47" s="2"/>
    </row>
    <row r="48" spans="1:23">
      <c r="A48">
        <v>23.395990966310102</v>
      </c>
      <c r="B48" s="29">
        <v>340879.12217728299</v>
      </c>
      <c r="C48" s="29">
        <v>4333616.3808570504</v>
      </c>
      <c r="D48" s="29">
        <v>37513113.657665402</v>
      </c>
      <c r="E48">
        <v>1.07061580305318</v>
      </c>
      <c r="G48">
        <v>6.7146398450490201</v>
      </c>
      <c r="H48">
        <v>3938451.6562057799</v>
      </c>
      <c r="I48">
        <v>228981.76705660301</v>
      </c>
      <c r="J48">
        <v>3123396.4355645902</v>
      </c>
      <c r="K48" s="2">
        <v>-1.4059865870707799E-5</v>
      </c>
      <c r="W48" s="2"/>
    </row>
    <row r="49" spans="1:23">
      <c r="A49">
        <v>24.645990966310102</v>
      </c>
      <c r="B49" s="29">
        <v>285094.247417907</v>
      </c>
      <c r="C49" s="29">
        <v>3968582.16804981</v>
      </c>
      <c r="D49" s="29">
        <v>37841603.822772101</v>
      </c>
      <c r="E49">
        <v>1.07061580305318</v>
      </c>
      <c r="G49">
        <v>6.7149496919529996</v>
      </c>
      <c r="H49">
        <v>3939057.1304528299</v>
      </c>
      <c r="I49">
        <v>228988.03724371799</v>
      </c>
      <c r="J49">
        <v>3123900.78020583</v>
      </c>
      <c r="K49" s="2">
        <v>-4.5734984635231001E-5</v>
      </c>
      <c r="W49" s="2"/>
    </row>
    <row r="50" spans="1:23">
      <c r="A50">
        <v>25.895990966310102</v>
      </c>
      <c r="B50" s="29">
        <v>238248.22254014001</v>
      </c>
      <c r="C50" s="29">
        <v>3629573.4508376098</v>
      </c>
      <c r="D50" s="29">
        <v>38110051.803677298</v>
      </c>
      <c r="E50">
        <v>1.07061580305318</v>
      </c>
      <c r="G50">
        <v>6.71525953885698</v>
      </c>
      <c r="H50">
        <v>3939662.68413326</v>
      </c>
      <c r="I50">
        <v>228994.307076781</v>
      </c>
      <c r="J50">
        <v>3124405.1980605298</v>
      </c>
      <c r="K50" s="2">
        <v>-5.5393159165144399E-5</v>
      </c>
      <c r="W50" s="2"/>
    </row>
    <row r="51" spans="1:23">
      <c r="A51">
        <v>27.145990966310102</v>
      </c>
      <c r="B51" s="29">
        <v>198976.41200686601</v>
      </c>
      <c r="C51" s="29">
        <v>3316417.5989679098</v>
      </c>
      <c r="D51" s="29">
        <v>38334339.0185256</v>
      </c>
      <c r="E51">
        <v>1.07061580305318</v>
      </c>
      <c r="G51">
        <v>6.7155693857609604</v>
      </c>
      <c r="H51">
        <v>3940268.3175688498</v>
      </c>
      <c r="I51">
        <v>229000.57656515099</v>
      </c>
      <c r="J51">
        <v>3124909.6874190802</v>
      </c>
      <c r="K51" s="2">
        <v>-5.2807548931699803E-5</v>
      </c>
      <c r="W51" s="2"/>
    </row>
    <row r="52" spans="1:23">
      <c r="A52">
        <v>28.395990966310102</v>
      </c>
      <c r="B52" s="29">
        <v>166061.386910823</v>
      </c>
      <c r="C52" s="29">
        <v>3028263.6390424799</v>
      </c>
      <c r="D52" s="29">
        <v>38526784.134569503</v>
      </c>
      <c r="E52">
        <v>1.07061580305318</v>
      </c>
      <c r="G52">
        <v>6.7158602614917298</v>
      </c>
      <c r="H52">
        <v>3940836.9422804201</v>
      </c>
      <c r="I52">
        <v>229006.46187884099</v>
      </c>
      <c r="J52">
        <v>3125383.3523548301</v>
      </c>
      <c r="K52" s="2">
        <v>-5.2807548931699803E-5</v>
      </c>
      <c r="W52" s="2"/>
    </row>
    <row r="53" spans="1:23">
      <c r="A53">
        <v>29.645990966310102</v>
      </c>
      <c r="B53" s="29">
        <v>138533.34584346399</v>
      </c>
      <c r="C53" s="29">
        <v>2763503.5341846598</v>
      </c>
      <c r="D53" s="29">
        <v>38690836.631294496</v>
      </c>
      <c r="E53">
        <v>1.07061580305318</v>
      </c>
      <c r="G53">
        <v>6.7161511372224902</v>
      </c>
      <c r="H53">
        <v>3941405.6373789101</v>
      </c>
      <c r="I53">
        <v>229012.346891227</v>
      </c>
      <c r="J53" s="2">
        <v>3125857.0798458001</v>
      </c>
      <c r="K53" s="2">
        <v>-5.2807548931699803E-5</v>
      </c>
      <c r="W53" s="2"/>
    </row>
    <row r="54" spans="1:23">
      <c r="A54">
        <v>30.895990966310102</v>
      </c>
      <c r="B54" s="29">
        <v>115554.86956455599</v>
      </c>
      <c r="C54" s="29">
        <v>2520653.2169779199</v>
      </c>
      <c r="D54" s="29">
        <v>38831181.130488597</v>
      </c>
      <c r="E54">
        <v>1.07061580305318</v>
      </c>
      <c r="G54">
        <v>6.7164420129532498</v>
      </c>
      <c r="H54">
        <v>3941974.40286968</v>
      </c>
      <c r="I54">
        <v>229018.23160222499</v>
      </c>
      <c r="J54" s="2">
        <v>3126330.8698975001</v>
      </c>
      <c r="K54" s="2">
        <v>-5.2807548931699803E-5</v>
      </c>
      <c r="W54" s="2"/>
    </row>
    <row r="55" spans="1:23">
      <c r="A55">
        <v>32.145990966310102</v>
      </c>
      <c r="B55" s="29">
        <v>96366.671456526194</v>
      </c>
      <c r="C55" s="29">
        <v>2298276.13768401</v>
      </c>
      <c r="D55" s="29">
        <v>38953113.755791798</v>
      </c>
      <c r="E55">
        <v>1.07061580305318</v>
      </c>
      <c r="G55">
        <v>6.7167328886840103</v>
      </c>
      <c r="H55">
        <v>3942543.2387580601</v>
      </c>
      <c r="I55">
        <v>229024.116011754</v>
      </c>
      <c r="J55" s="2">
        <v>3126804.7225154601</v>
      </c>
      <c r="K55" s="2">
        <v>-5.2807548931699803E-5</v>
      </c>
      <c r="W55" s="2"/>
    </row>
    <row r="56" spans="1:23">
      <c r="A56">
        <v>33.395990966310102</v>
      </c>
      <c r="B56" s="29">
        <v>80321.454361489101</v>
      </c>
      <c r="C56" s="29">
        <v>2094900.76217278</v>
      </c>
      <c r="D56" s="29">
        <v>39060762.542015597</v>
      </c>
      <c r="E56">
        <v>1.07061580305318</v>
      </c>
      <c r="G56">
        <v>6.7181872673378198</v>
      </c>
      <c r="H56">
        <v>3945388.4743507002</v>
      </c>
      <c r="I56">
        <v>229053.533534488</v>
      </c>
      <c r="J56" s="2">
        <v>3129174.9242923101</v>
      </c>
      <c r="K56" s="2">
        <v>-5.2807548931699803E-5</v>
      </c>
      <c r="W56" s="2"/>
    </row>
    <row r="57" spans="1:23">
      <c r="A57">
        <v>34.645990966310102</v>
      </c>
      <c r="B57" s="29">
        <v>66936.516587441103</v>
      </c>
      <c r="C57" s="29">
        <v>1909021.4665500501</v>
      </c>
      <c r="D57" s="29">
        <v>39155530.744219698</v>
      </c>
      <c r="E57">
        <v>1.07061580305318</v>
      </c>
      <c r="G57">
        <v>6.7196416459916204</v>
      </c>
      <c r="H57">
        <v>3948235.47068334</v>
      </c>
      <c r="I57">
        <v>229082.94350818</v>
      </c>
      <c r="J57" s="2">
        <v>3131546.6910535898</v>
      </c>
      <c r="K57" s="2">
        <v>-5.2807548931699803E-5</v>
      </c>
      <c r="W57" s="2"/>
    </row>
    <row r="58" spans="1:23">
      <c r="A58">
        <v>35.895990966310102</v>
      </c>
      <c r="B58" s="29">
        <v>55788.175065886702</v>
      </c>
      <c r="C58" s="29">
        <v>1739250.15681447</v>
      </c>
      <c r="D58" s="29">
        <v>39239193.145360403</v>
      </c>
      <c r="E58">
        <v>1.07061580305318</v>
      </c>
      <c r="G58">
        <v>6.7210960246454299</v>
      </c>
      <c r="H58">
        <v>3951084.22842213</v>
      </c>
      <c r="I58">
        <v>229112.34592256599</v>
      </c>
      <c r="J58" s="2">
        <v>3133920.0234891302</v>
      </c>
      <c r="K58" s="2">
        <v>-5.2807548931699803E-5</v>
      </c>
      <c r="W58" s="2"/>
    </row>
    <row r="59" spans="1:23">
      <c r="A59">
        <v>37.145990966310102</v>
      </c>
      <c r="B59" s="29">
        <v>46492.894572687597</v>
      </c>
      <c r="C59" s="29">
        <v>1584284.0084635301</v>
      </c>
      <c r="D59" s="29">
        <v>39313667.465135403</v>
      </c>
      <c r="E59">
        <v>1.07061580305318</v>
      </c>
      <c r="G59">
        <v>6.7225504032992296</v>
      </c>
      <c r="H59">
        <v>3953934.7482328699</v>
      </c>
      <c r="I59">
        <v>229141.74076737801</v>
      </c>
      <c r="J59" s="2">
        <v>3136294.9222885398</v>
      </c>
      <c r="K59" s="2">
        <v>-5.2807548931699803E-5</v>
      </c>
      <c r="W59" s="2"/>
    </row>
    <row r="60" spans="1:23">
      <c r="A60">
        <v>38.395990966310102</v>
      </c>
      <c r="B60" s="29">
        <v>38727.885052971498</v>
      </c>
      <c r="C60" s="29">
        <v>1442894.8330433101</v>
      </c>
      <c r="D60" s="29">
        <v>39380494.231077097</v>
      </c>
      <c r="E60">
        <v>1.07061580305318</v>
      </c>
      <c r="G60">
        <v>6.7298222965682601</v>
      </c>
      <c r="H60">
        <v>3968213.8016426698</v>
      </c>
      <c r="I60">
        <v>229288.60108817799</v>
      </c>
      <c r="J60" s="2">
        <v>3148192.9358661799</v>
      </c>
      <c r="K60" s="2">
        <v>-5.2807548931699803E-5</v>
      </c>
      <c r="W60" s="2"/>
    </row>
    <row r="61" spans="1:23">
      <c r="A61">
        <v>39.645990966310102</v>
      </c>
      <c r="B61" s="29">
        <v>32257.325408066899</v>
      </c>
      <c r="C61" s="29">
        <v>1313942.2725173901</v>
      </c>
      <c r="D61" s="29">
        <v>39440387.345569402</v>
      </c>
      <c r="E61">
        <v>1.07061580305318</v>
      </c>
      <c r="G61">
        <v>6.7370941898372898</v>
      </c>
      <c r="H61">
        <v>3982537.0065068202</v>
      </c>
      <c r="I61">
        <v>229435.27062721699</v>
      </c>
      <c r="J61" s="2">
        <v>3160130.2118641501</v>
      </c>
      <c r="K61" s="2">
        <v>-5.2807548931699803E-5</v>
      </c>
      <c r="W61" s="2"/>
    </row>
    <row r="62" spans="1:23">
      <c r="A62">
        <v>40.895990966310102</v>
      </c>
      <c r="B62" s="29">
        <v>26873.155394472498</v>
      </c>
      <c r="C62" s="29">
        <v>1196373.9244565</v>
      </c>
      <c r="D62" s="29">
        <v>39494145.334026903</v>
      </c>
      <c r="E62">
        <v>1.07061580305318</v>
      </c>
      <c r="G62">
        <v>6.7443660831063204</v>
      </c>
      <c r="H62">
        <v>3996904.445628</v>
      </c>
      <c r="I62">
        <v>229581.74809666799</v>
      </c>
      <c r="J62" s="2">
        <v>3172106.8362467801</v>
      </c>
      <c r="K62" s="2">
        <v>-5.2807548931699803E-5</v>
      </c>
      <c r="W62" s="2"/>
    </row>
    <row r="63" spans="1:23">
      <c r="A63">
        <v>42.145990966310102</v>
      </c>
      <c r="B63" s="29">
        <v>22387.195652779799</v>
      </c>
      <c r="C63" s="29">
        <v>1089210.3521952301</v>
      </c>
      <c r="D63" s="29">
        <v>39542584.776375599</v>
      </c>
      <c r="E63">
        <v>1.07061580305318</v>
      </c>
      <c r="G63">
        <v>6.7516379763753402</v>
      </c>
      <c r="H63">
        <v>4011316.2015718399</v>
      </c>
      <c r="I63">
        <v>229728.03220629701</v>
      </c>
      <c r="J63" s="2">
        <v>3184122.8948437902</v>
      </c>
      <c r="K63" s="2">
        <v>-5.2807548931699803E-5</v>
      </c>
      <c r="W63" s="2"/>
    </row>
    <row r="64" spans="1:23">
      <c r="A64">
        <v>43.395990966310102</v>
      </c>
      <c r="B64" s="29">
        <v>18641.7589663199</v>
      </c>
      <c r="C64" s="29">
        <v>991547.24281633797</v>
      </c>
      <c r="D64" s="29">
        <v>39586390.106241003</v>
      </c>
      <c r="E64">
        <v>1.07061580305318</v>
      </c>
      <c r="G64">
        <v>6.7879974427204903</v>
      </c>
      <c r="H64">
        <v>4084042.60650397</v>
      </c>
      <c r="I64">
        <v>230456.507028013</v>
      </c>
      <c r="J64" s="2">
        <v>3244797.69566997</v>
      </c>
      <c r="K64" s="2">
        <v>-5.2807548931699803E-5</v>
      </c>
      <c r="W64" s="2"/>
    </row>
    <row r="65" spans="1:23">
      <c r="A65">
        <v>44.645990966310102</v>
      </c>
      <c r="B65" s="29">
        <v>15522.432182533001</v>
      </c>
      <c r="C65" s="29">
        <v>902566.57727148302</v>
      </c>
      <c r="D65" s="29">
        <v>39625982.889137402</v>
      </c>
      <c r="E65">
        <v>1.07061580305318</v>
      </c>
      <c r="G65">
        <v>6.8243569090656298</v>
      </c>
      <c r="H65">
        <v>4157889.1755518299</v>
      </c>
      <c r="I65">
        <v>231179.95296557201</v>
      </c>
      <c r="J65" s="2">
        <v>3306471.1444302201</v>
      </c>
      <c r="K65" s="2">
        <v>-5.2807548931699803E-5</v>
      </c>
      <c r="W65" s="2"/>
    </row>
    <row r="66" spans="1:23">
      <c r="A66">
        <v>45.895990966310102</v>
      </c>
      <c r="B66" s="29">
        <v>12928.1418763446</v>
      </c>
      <c r="C66" s="29">
        <v>821514.27562176995</v>
      </c>
      <c r="D66" s="29">
        <v>39661791.162747003</v>
      </c>
      <c r="E66">
        <v>1.07061580305318</v>
      </c>
      <c r="G66">
        <v>6.8607163754107701</v>
      </c>
      <c r="H66">
        <v>4232865.9382717004</v>
      </c>
      <c r="I66">
        <v>231898.20617639899</v>
      </c>
      <c r="J66" s="2">
        <v>3369153.7968087499</v>
      </c>
      <c r="K66" s="2">
        <v>-5.2807548931699803E-5</v>
      </c>
      <c r="W66" s="2"/>
    </row>
    <row r="67" spans="1:23">
      <c r="A67">
        <v>47.145990966310102</v>
      </c>
      <c r="B67" s="29">
        <v>10767.526856148599</v>
      </c>
      <c r="C67" s="29">
        <v>747691.18006210995</v>
      </c>
      <c r="D67" s="29">
        <v>39694232.590137601</v>
      </c>
      <c r="E67">
        <v>1.07061580305318</v>
      </c>
      <c r="G67">
        <v>6.8970758417559104</v>
      </c>
      <c r="H67">
        <v>4308982.7521025296</v>
      </c>
      <c r="I67">
        <v>232611.101435572</v>
      </c>
      <c r="J67" s="2">
        <v>3432856.10456246</v>
      </c>
      <c r="K67" s="2">
        <v>-5.2807548931699803E-5</v>
      </c>
      <c r="W67" s="2"/>
    </row>
    <row r="68" spans="1:23">
      <c r="A68">
        <v>47.859493224732603</v>
      </c>
      <c r="B68" s="29">
        <v>9698.7073761899792</v>
      </c>
      <c r="C68" s="29">
        <v>708545.55162341997</v>
      </c>
      <c r="D68" s="29">
        <v>39711384.1369358</v>
      </c>
      <c r="E68">
        <v>1.07061580305318</v>
      </c>
      <c r="G68">
        <v>7.0788731734816199</v>
      </c>
      <c r="H68">
        <v>4706997.2007148499</v>
      </c>
      <c r="I68">
        <v>236089.34573355599</v>
      </c>
      <c r="J68" s="2">
        <v>3767018.4278207999</v>
      </c>
      <c r="K68" s="2">
        <v>-5.2807548931699803E-5</v>
      </c>
      <c r="W68" s="2"/>
    </row>
    <row r="69" spans="1:23">
      <c r="A69">
        <v>48.572995483155097</v>
      </c>
      <c r="B69" s="29">
        <v>8735.8829624853206</v>
      </c>
      <c r="C69" s="29">
        <v>671437.15094614006</v>
      </c>
      <c r="D69" s="29">
        <v>39727606.145347603</v>
      </c>
      <c r="E69">
        <v>1.07061580305318</v>
      </c>
      <c r="G69">
        <v>7.2606705052073197</v>
      </c>
      <c r="H69">
        <v>5134877.3896410801</v>
      </c>
      <c r="I69">
        <v>239408.15227840899</v>
      </c>
      <c r="J69" s="2">
        <v>4128166.6952932999</v>
      </c>
      <c r="K69" s="2">
        <v>-5.2807548931699803E-5</v>
      </c>
      <c r="W69" s="2"/>
    </row>
    <row r="70" spans="1:23">
      <c r="A70">
        <v>49.286497741577499</v>
      </c>
      <c r="B70" s="29">
        <v>7868.6293683324102</v>
      </c>
      <c r="C70" s="29">
        <v>636261.41163171397</v>
      </c>
      <c r="D70" s="29">
        <v>39742951.645239703</v>
      </c>
      <c r="E70">
        <v>1.07061580305318</v>
      </c>
      <c r="G70">
        <v>7.4424678369330302</v>
      </c>
      <c r="H70">
        <v>5593582.4275616501</v>
      </c>
      <c r="I70">
        <v>242545.849837313</v>
      </c>
      <c r="J70" s="2">
        <v>4517419.38357276</v>
      </c>
      <c r="K70" s="2">
        <v>-5.2807548931699803E-5</v>
      </c>
      <c r="W70" s="2"/>
    </row>
    <row r="71" spans="1:23">
      <c r="A71">
        <v>50</v>
      </c>
      <c r="B71" s="29">
        <v>7087.3902715274999</v>
      </c>
      <c r="C71" s="29">
        <v>602918.67137333797</v>
      </c>
      <c r="D71" s="29">
        <v>39757470.790675402</v>
      </c>
      <c r="E71">
        <v>1.07061580305318</v>
      </c>
      <c r="G71">
        <v>7.6242651686587299</v>
      </c>
      <c r="H71">
        <v>6083874.90515316</v>
      </c>
      <c r="I71">
        <v>245480.50764285499</v>
      </c>
      <c r="J71" s="2">
        <v>4935751.8084121998</v>
      </c>
      <c r="K71" s="2">
        <v>-5.2807548931699803E-5</v>
      </c>
      <c r="W71" s="2"/>
    </row>
    <row r="72" spans="1:23">
      <c r="G72">
        <v>8.1284624302785904</v>
      </c>
      <c r="H72">
        <v>7612118.74909053</v>
      </c>
      <c r="I72">
        <v>252384.218929216</v>
      </c>
      <c r="J72" s="2">
        <v>6253590.5750824502</v>
      </c>
      <c r="K72" s="2">
        <v>-5.2807548931699803E-5</v>
      </c>
      <c r="W72" s="2"/>
    </row>
    <row r="73" spans="1:23">
      <c r="G73">
        <v>8.6326596918984606</v>
      </c>
      <c r="H73">
        <v>9385750.4927464407</v>
      </c>
      <c r="I73">
        <v>257114.67498994301</v>
      </c>
      <c r="J73" s="2">
        <v>7808028.4763660002</v>
      </c>
      <c r="K73" s="2">
        <v>-5.2807548931699803E-5</v>
      </c>
      <c r="W73" s="2"/>
    </row>
    <row r="74" spans="1:23">
      <c r="G74">
        <v>9.1368569535183202</v>
      </c>
      <c r="H74">
        <v>11383785.1296682</v>
      </c>
      <c r="I74">
        <v>259337.599988462</v>
      </c>
      <c r="J74" s="2">
        <v>9588917.0229856409</v>
      </c>
      <c r="K74" s="2">
        <v>-5.2807548931699803E-5</v>
      </c>
      <c r="W74" s="2"/>
    </row>
    <row r="75" spans="1:23">
      <c r="G75">
        <v>9.6410542151381797</v>
      </c>
      <c r="H75">
        <v>13562858.4101115</v>
      </c>
      <c r="I75">
        <v>258886.45680234701</v>
      </c>
      <c r="J75" s="2">
        <v>11565406.423975401</v>
      </c>
      <c r="K75" s="2">
        <v>-5.2807548931699803E-5</v>
      </c>
      <c r="W75" s="2"/>
    </row>
    <row r="76" spans="1:23">
      <c r="G76">
        <v>10.3265034057103</v>
      </c>
      <c r="H76">
        <v>16705923.2411646</v>
      </c>
      <c r="I76">
        <v>253994.234366188</v>
      </c>
      <c r="J76" s="2">
        <v>14479797.843403</v>
      </c>
      <c r="K76" s="2">
        <v>-5.2807548931699803E-5</v>
      </c>
      <c r="W76" s="2"/>
    </row>
    <row r="77" spans="1:23">
      <c r="G77">
        <v>11.0119525962825</v>
      </c>
      <c r="H77">
        <v>19893071.386484399</v>
      </c>
      <c r="I77">
        <v>244749.49516112599</v>
      </c>
      <c r="J77" s="2">
        <v>17515313.442105599</v>
      </c>
      <c r="K77" s="2">
        <v>-5.2807548931699803E-5</v>
      </c>
      <c r="W77" s="2"/>
    </row>
    <row r="78" spans="1:23">
      <c r="G78">
        <v>11.6974017868546</v>
      </c>
      <c r="H78">
        <v>22965193.829357699</v>
      </c>
      <c r="I78">
        <v>232061.94760487901</v>
      </c>
      <c r="J78" s="2">
        <v>20527523.534738898</v>
      </c>
      <c r="K78" s="2">
        <v>-5.2807548931699803E-5</v>
      </c>
      <c r="W78" s="2"/>
    </row>
    <row r="79" spans="1:23">
      <c r="G79">
        <v>12.3828509774268</v>
      </c>
      <c r="H79">
        <v>25802238.520213701</v>
      </c>
      <c r="I79">
        <v>216988.232147306</v>
      </c>
      <c r="J79" s="2">
        <v>23398932.679009698</v>
      </c>
      <c r="K79" s="2">
        <v>-5.2807548931699803E-5</v>
      </c>
      <c r="W79" s="2"/>
    </row>
    <row r="80" spans="1:23">
      <c r="G80">
        <v>13.5083425485339</v>
      </c>
      <c r="H80">
        <v>29768443.135522701</v>
      </c>
      <c r="I80">
        <v>189877.021990365</v>
      </c>
      <c r="J80" s="2">
        <v>27605217.5317357</v>
      </c>
      <c r="K80" s="2">
        <v>-5.2807548931699803E-5</v>
      </c>
      <c r="W80" s="2"/>
    </row>
    <row r="81" spans="7:23">
      <c r="G81">
        <v>14.633834119641</v>
      </c>
      <c r="H81">
        <v>32837779.804024201</v>
      </c>
      <c r="I81">
        <v>162523.823570573</v>
      </c>
      <c r="J81" s="2">
        <v>31093744.847257402</v>
      </c>
      <c r="K81" s="2">
        <v>-5.2807548931699803E-5</v>
      </c>
      <c r="W81" s="2"/>
    </row>
    <row r="82" spans="7:23">
      <c r="G82">
        <v>15.759325690748099</v>
      </c>
      <c r="H82">
        <v>35070819.561168604</v>
      </c>
      <c r="I82">
        <v>136953.09511037599</v>
      </c>
      <c r="J82" s="2">
        <v>33870774.297256596</v>
      </c>
      <c r="K82" s="2">
        <v>-5.2807548931699803E-5</v>
      </c>
      <c r="W82" s="2"/>
    </row>
    <row r="83" spans="7:23">
      <c r="G83">
        <v>16.884817261855201</v>
      </c>
      <c r="H83">
        <v>36604688.490800798</v>
      </c>
      <c r="I83">
        <v>114211.963829699</v>
      </c>
      <c r="J83" s="2">
        <v>36027810.4811574</v>
      </c>
      <c r="K83" s="2">
        <v>-5.2807548931699803E-5</v>
      </c>
      <c r="W83" s="2"/>
    </row>
    <row r="84" spans="7:23">
      <c r="G84">
        <v>17.930924962092298</v>
      </c>
      <c r="H84">
        <v>37557081.345976599</v>
      </c>
      <c r="I84">
        <v>95830.498210877893</v>
      </c>
      <c r="J84" s="2">
        <v>37600332.993522197</v>
      </c>
      <c r="K84" s="2">
        <v>-5.2807548931699803E-5</v>
      </c>
      <c r="W84" s="2"/>
    </row>
    <row r="85" spans="7:23">
      <c r="G85">
        <v>18.9770326623294</v>
      </c>
      <c r="H85">
        <v>38145558.123721696</v>
      </c>
      <c r="I85">
        <v>80016.9090450066</v>
      </c>
      <c r="J85" s="2">
        <v>38829664.3183024</v>
      </c>
      <c r="K85" s="2">
        <v>-5.2807548931699803E-5</v>
      </c>
      <c r="W85" s="2"/>
    </row>
    <row r="86" spans="7:23">
      <c r="G86">
        <v>20.023140362566501</v>
      </c>
      <c r="H86">
        <v>38448551.618199103</v>
      </c>
      <c r="I86">
        <v>66567.692232895803</v>
      </c>
      <c r="J86" s="2">
        <v>39781183.715783603</v>
      </c>
      <c r="K86" s="2">
        <v>-5.2807548931699803E-5</v>
      </c>
      <c r="W86" s="2"/>
    </row>
    <row r="87" spans="7:23">
      <c r="G87">
        <v>21.069248062803499</v>
      </c>
      <c r="H87">
        <v>38542369.29552</v>
      </c>
      <c r="I87">
        <v>55245.6148231111</v>
      </c>
      <c r="J87" s="2">
        <v>40524230.0801633</v>
      </c>
      <c r="K87" s="2">
        <v>-5.2807548931699803E-5</v>
      </c>
      <c r="W87" s="2"/>
    </row>
    <row r="88" spans="7:23">
      <c r="G88">
        <v>22.142146152337499</v>
      </c>
      <c r="H88">
        <v>38486126.868816502</v>
      </c>
      <c r="I88">
        <v>45546.153818724997</v>
      </c>
      <c r="J88" s="2">
        <v>41130963.352254197</v>
      </c>
      <c r="K88" s="2">
        <v>-5.2807548931699803E-5</v>
      </c>
      <c r="W88" s="2"/>
    </row>
    <row r="89" spans="7:23">
      <c r="G89">
        <v>23.2150442418715</v>
      </c>
      <c r="H89">
        <v>38308199.3450519</v>
      </c>
      <c r="I89">
        <v>37492.7408537105</v>
      </c>
      <c r="J89" s="2">
        <v>41608560.705684803</v>
      </c>
      <c r="K89" s="2">
        <v>-5.2807548931699803E-5</v>
      </c>
      <c r="W89" s="2"/>
    </row>
    <row r="90" spans="7:23">
      <c r="G90">
        <v>24.2879423314055</v>
      </c>
      <c r="H90">
        <v>38038079.189070702</v>
      </c>
      <c r="I90">
        <v>30834.822255729501</v>
      </c>
      <c r="J90" s="2">
        <v>41984214.675863199</v>
      </c>
      <c r="K90" s="2">
        <v>-5.2807548931699803E-5</v>
      </c>
      <c r="W90" s="2"/>
    </row>
    <row r="91" spans="7:23">
      <c r="G91">
        <v>25.3608404209395</v>
      </c>
      <c r="H91">
        <v>37704997.714131199</v>
      </c>
      <c r="I91">
        <v>25341.732054226901</v>
      </c>
      <c r="J91" s="2">
        <v>42287020.861639902</v>
      </c>
      <c r="K91" s="2">
        <v>-5.2807548931699803E-5</v>
      </c>
      <c r="W91" s="2"/>
    </row>
    <row r="92" spans="7:23">
      <c r="G92">
        <v>26.504262353536099</v>
      </c>
      <c r="H92">
        <v>37305583.3113617</v>
      </c>
      <c r="I92">
        <v>20538.846983975702</v>
      </c>
      <c r="J92" s="2">
        <v>42555077.619907603</v>
      </c>
      <c r="K92" s="2">
        <v>-5.2807548931699803E-5</v>
      </c>
      <c r="W92" s="2"/>
    </row>
    <row r="93" spans="7:23">
      <c r="G93">
        <v>27.647684286132701</v>
      </c>
      <c r="H93">
        <v>36870323.551046297</v>
      </c>
      <c r="I93">
        <v>16637.9060233456</v>
      </c>
      <c r="J93" s="2">
        <v>42775804.007218704</v>
      </c>
      <c r="K93" s="2">
        <v>-5.2807548931699803E-5</v>
      </c>
      <c r="W93" s="2"/>
    </row>
    <row r="94" spans="7:23">
      <c r="G94">
        <v>28.791106218729301</v>
      </c>
      <c r="H94">
        <v>36409465.935400397</v>
      </c>
      <c r="I94">
        <v>13480.2668486724</v>
      </c>
      <c r="J94" s="2">
        <v>42959367.874861903</v>
      </c>
      <c r="K94" s="2">
        <v>-5.2807548931699803E-5</v>
      </c>
      <c r="W94" s="2"/>
    </row>
    <row r="95" spans="7:23">
      <c r="G95">
        <v>29.9345281513259</v>
      </c>
      <c r="H95">
        <v>35933798.0005446</v>
      </c>
      <c r="I95">
        <v>10920.771585173399</v>
      </c>
      <c r="J95" s="2">
        <v>43117441.033762902</v>
      </c>
      <c r="K95" s="2">
        <v>-5.2807548931699803E-5</v>
      </c>
      <c r="W95" s="2"/>
    </row>
    <row r="96" spans="7:23">
      <c r="G96">
        <v>31.012394065117</v>
      </c>
      <c r="H96">
        <v>35478933.079131201</v>
      </c>
      <c r="I96">
        <v>8947.2249553624897</v>
      </c>
      <c r="J96" s="2">
        <v>43251026.157360502</v>
      </c>
      <c r="K96" s="2">
        <v>-5.2807548931699803E-5</v>
      </c>
      <c r="W96" s="2"/>
    </row>
    <row r="97" spans="7:23">
      <c r="G97">
        <v>32.0902599789082</v>
      </c>
      <c r="H97">
        <v>35019669.8312224</v>
      </c>
      <c r="I97">
        <v>7329.5302086310003</v>
      </c>
      <c r="J97" s="2">
        <v>43371408.998427503</v>
      </c>
      <c r="K97" s="2">
        <v>-5.2807548931699803E-5</v>
      </c>
      <c r="W97" s="2"/>
    </row>
    <row r="98" spans="7:23">
      <c r="G98">
        <v>33.1681258926994</v>
      </c>
      <c r="H98">
        <v>34558438.108376101</v>
      </c>
      <c r="I98">
        <v>6006.4729411642202</v>
      </c>
      <c r="J98" s="2">
        <v>43481244.783757403</v>
      </c>
      <c r="K98" s="2">
        <v>-5.2807548931699803E-5</v>
      </c>
      <c r="W98" s="2"/>
    </row>
    <row r="99" spans="7:23">
      <c r="G99">
        <v>34.245991806490601</v>
      </c>
      <c r="H99">
        <v>34097684.628578797</v>
      </c>
      <c r="I99">
        <v>4922.3694449901705</v>
      </c>
      <c r="J99" s="2">
        <v>43583403.401611798</v>
      </c>
      <c r="K99" s="2">
        <v>-5.2807548931699803E-5</v>
      </c>
      <c r="W99" s="2"/>
    </row>
    <row r="100" spans="7:23">
      <c r="G100">
        <v>35.312653951390402</v>
      </c>
      <c r="H100">
        <v>33643950.621733002</v>
      </c>
      <c r="I100">
        <v>4039.5876243767598</v>
      </c>
      <c r="J100">
        <v>43679081.397948898</v>
      </c>
      <c r="K100" s="2">
        <v>-5.2807548931699803E-5</v>
      </c>
    </row>
    <row r="101" spans="7:23">
      <c r="G101">
        <v>36.379316096290196</v>
      </c>
      <c r="H101">
        <v>33193016.580154099</v>
      </c>
      <c r="I101">
        <v>3315.0739614958702</v>
      </c>
      <c r="J101">
        <v>43770035.661573999</v>
      </c>
      <c r="K101" s="2">
        <v>-5.2807548931699803E-5</v>
      </c>
    </row>
    <row r="102" spans="7:23">
      <c r="G102">
        <v>37.445978241189998</v>
      </c>
      <c r="H102">
        <v>32745535.450164299</v>
      </c>
      <c r="I102">
        <v>2721.6409127393899</v>
      </c>
      <c r="J102">
        <v>43857082.805097297</v>
      </c>
      <c r="K102" s="2">
        <v>-5.2807548931699803E-5</v>
      </c>
    </row>
    <row r="103" spans="7:23">
      <c r="G103">
        <v>38.512640386089899</v>
      </c>
      <c r="H103">
        <v>32302160.0953268</v>
      </c>
      <c r="I103">
        <v>2234.5868679755499</v>
      </c>
      <c r="J103">
        <v>43941096.309572197</v>
      </c>
      <c r="K103" s="2">
        <v>-5.2807548931699803E-5</v>
      </c>
    </row>
    <row r="104" spans="7:23">
      <c r="G104">
        <v>39.575499154902403</v>
      </c>
      <c r="H104">
        <v>31864914.8104674</v>
      </c>
      <c r="I104">
        <v>1834.8275010023499</v>
      </c>
      <c r="J104">
        <v>44022454.339991704</v>
      </c>
      <c r="K104" s="2">
        <v>-5.2807548931699803E-5</v>
      </c>
    </row>
    <row r="105" spans="7:23">
      <c r="G105">
        <v>40.638357923714999</v>
      </c>
      <c r="H105">
        <v>31432344.184070501</v>
      </c>
      <c r="I105">
        <v>1506.6032904303399</v>
      </c>
      <c r="J105">
        <v>44101681.2087202</v>
      </c>
      <c r="K105" s="2">
        <v>-5.2807548931699803E-5</v>
      </c>
    </row>
    <row r="106" spans="7:23">
      <c r="G106">
        <v>41.701216692527602</v>
      </c>
      <c r="H106">
        <v>31004599.602692701</v>
      </c>
      <c r="I106">
        <v>1237.63244834036</v>
      </c>
      <c r="J106">
        <v>44179039.003031</v>
      </c>
      <c r="K106" s="2">
        <v>-5.2807548931699803E-5</v>
      </c>
    </row>
    <row r="107" spans="7:23">
      <c r="G107">
        <v>42.764075461340198</v>
      </c>
      <c r="H107">
        <v>30581831.9567702</v>
      </c>
      <c r="I107">
        <v>1016.76074448239</v>
      </c>
      <c r="J107">
        <v>44254806.438000202</v>
      </c>
      <c r="K107" s="2">
        <v>-5.2807548931699803E-5</v>
      </c>
    </row>
    <row r="108" spans="7:23">
      <c r="G108">
        <v>43.8255613040781</v>
      </c>
      <c r="H108">
        <v>30164674.665224701</v>
      </c>
      <c r="I108">
        <v>835.00281539782804</v>
      </c>
      <c r="J108">
        <v>44329102.400424004</v>
      </c>
      <c r="K108" s="2">
        <v>-5.2807548931699803E-5</v>
      </c>
    </row>
    <row r="109" spans="7:23">
      <c r="G109">
        <v>44.887047146816101</v>
      </c>
      <c r="H109">
        <v>29752578.900979601</v>
      </c>
      <c r="I109">
        <v>685.75157890126695</v>
      </c>
      <c r="J109">
        <v>44402102.711216398</v>
      </c>
      <c r="K109" s="2">
        <v>-5.2807548931699803E-5</v>
      </c>
    </row>
    <row r="110" spans="7:23">
      <c r="G110">
        <v>45.948532989554003</v>
      </c>
      <c r="H110">
        <v>29345550.2219375</v>
      </c>
      <c r="I110">
        <v>563.42669946219701</v>
      </c>
      <c r="J110">
        <v>44473896.804657899</v>
      </c>
      <c r="K110" s="2">
        <v>-5.2807548931699803E-5</v>
      </c>
    </row>
    <row r="111" spans="7:23">
      <c r="G111">
        <v>47.010018832291998</v>
      </c>
      <c r="H111">
        <v>28943594.108517699</v>
      </c>
      <c r="I111">
        <v>462.96086259493001</v>
      </c>
      <c r="J111">
        <v>44544579.1216169</v>
      </c>
      <c r="K111" s="2">
        <v>-5.2807548931699803E-5</v>
      </c>
    </row>
    <row r="112" spans="7:23">
      <c r="G112">
        <v>47.757514124219</v>
      </c>
      <c r="H112">
        <v>28663576.881547499</v>
      </c>
      <c r="I112">
        <v>403.04204112642498</v>
      </c>
      <c r="J112">
        <v>44593727.616023503</v>
      </c>
      <c r="K112" s="2">
        <v>-5.2807548931699803E-5</v>
      </c>
    </row>
    <row r="113" spans="7:11">
      <c r="G113">
        <v>48.505009416146002</v>
      </c>
      <c r="H113">
        <v>28386055.983947001</v>
      </c>
      <c r="I113">
        <v>350.87885639523398</v>
      </c>
      <c r="J113">
        <v>44642371.313484102</v>
      </c>
      <c r="K113" s="2">
        <v>-5.2807548931699803E-5</v>
      </c>
    </row>
    <row r="114" spans="7:11">
      <c r="G114">
        <v>49.252504708072998</v>
      </c>
      <c r="H114">
        <v>28111019.915304601</v>
      </c>
      <c r="I114">
        <v>305.48215713048</v>
      </c>
      <c r="J114">
        <v>44690524.477878504</v>
      </c>
      <c r="K114" s="2">
        <v>-5.2807548931699803E-5</v>
      </c>
    </row>
    <row r="115" spans="7:11">
      <c r="G115">
        <v>50</v>
      </c>
      <c r="H115">
        <v>27838456.389005501</v>
      </c>
      <c r="I115">
        <v>265.95881607097402</v>
      </c>
      <c r="J115">
        <v>44738200.442708701</v>
      </c>
      <c r="K115" s="2">
        <v>-5.2807548931699803E-5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7E63-1C02-F24B-8C78-96793033C99C}">
  <dimension ref="A1:AM303"/>
  <sheetViews>
    <sheetView topLeftCell="U1" zoomScaleNormal="100" workbookViewId="0">
      <selection activeCell="AJ16" sqref="AJ16"/>
    </sheetView>
  </sheetViews>
  <sheetFormatPr baseColWidth="10" defaultRowHeight="16"/>
  <sheetData>
    <row r="1" spans="1:39">
      <c r="A1" s="16" t="s">
        <v>68</v>
      </c>
      <c r="B1" s="16"/>
      <c r="C1" s="16"/>
      <c r="D1" s="16"/>
      <c r="E1" s="16"/>
      <c r="F1" s="16"/>
      <c r="G1" s="16"/>
      <c r="H1" s="16"/>
      <c r="I1" s="20"/>
      <c r="J1" s="20"/>
      <c r="K1" s="17" t="s">
        <v>69</v>
      </c>
      <c r="L1" s="17"/>
      <c r="M1" s="17"/>
      <c r="N1" s="17"/>
      <c r="O1" s="17"/>
      <c r="P1" s="17"/>
      <c r="Q1" s="17"/>
      <c r="R1" s="17"/>
      <c r="S1" s="17"/>
      <c r="T1" s="20"/>
      <c r="U1" t="s">
        <v>70</v>
      </c>
      <c r="V1" t="s">
        <v>71</v>
      </c>
      <c r="X1" s="16"/>
      <c r="Y1" s="16"/>
      <c r="Z1" s="16"/>
      <c r="AA1" s="16"/>
      <c r="AB1" s="16"/>
      <c r="AC1" s="16"/>
      <c r="AD1" s="17"/>
      <c r="AE1" s="17"/>
      <c r="AF1" s="17"/>
      <c r="AG1" s="17"/>
      <c r="AH1" s="17"/>
      <c r="AI1" s="17"/>
    </row>
    <row r="2" spans="1:39">
      <c r="A2" s="11" t="s">
        <v>47</v>
      </c>
      <c r="B2" s="11" t="s">
        <v>56</v>
      </c>
      <c r="C2" s="11" t="s">
        <v>105</v>
      </c>
      <c r="D2" s="18" t="s">
        <v>47</v>
      </c>
      <c r="E2" s="18" t="s">
        <v>60</v>
      </c>
      <c r="F2" s="18" t="s">
        <v>103</v>
      </c>
      <c r="G2" s="19" t="s">
        <v>53</v>
      </c>
      <c r="H2" s="19" t="s">
        <v>65</v>
      </c>
      <c r="I2" s="19" t="s">
        <v>103</v>
      </c>
      <c r="J2" s="19"/>
      <c r="K2" s="11" t="s">
        <v>47</v>
      </c>
      <c r="L2" s="11" t="s">
        <v>54</v>
      </c>
      <c r="M2" s="11" t="s">
        <v>103</v>
      </c>
      <c r="N2" s="18" t="s">
        <v>47</v>
      </c>
      <c r="O2" s="18" t="s">
        <v>58</v>
      </c>
      <c r="P2" s="18" t="s">
        <v>103</v>
      </c>
      <c r="Q2" s="19" t="s">
        <v>53</v>
      </c>
      <c r="R2" s="19" t="s">
        <v>62</v>
      </c>
      <c r="S2" s="19" t="s">
        <v>103</v>
      </c>
      <c r="T2" s="20"/>
      <c r="U2" s="16"/>
      <c r="V2" s="16"/>
    </row>
    <row r="3" spans="1:39">
      <c r="A3">
        <v>0</v>
      </c>
      <c r="B3" s="2">
        <v>1.45964998330484E-2</v>
      </c>
      <c r="C3">
        <v>33.061483247048898</v>
      </c>
      <c r="D3">
        <v>0</v>
      </c>
      <c r="E3" s="2">
        <v>4.7716420983228799E-2</v>
      </c>
      <c r="F3">
        <v>27.108709314545099</v>
      </c>
      <c r="G3">
        <v>0</v>
      </c>
      <c r="H3" s="2">
        <v>8.9266011421910402E-2</v>
      </c>
      <c r="I3">
        <v>21.184090102299798</v>
      </c>
      <c r="K3">
        <v>0</v>
      </c>
      <c r="L3" s="2">
        <v>2.4737538640478399E-2</v>
      </c>
      <c r="M3">
        <v>34.6610698104028</v>
      </c>
      <c r="N3">
        <v>0</v>
      </c>
      <c r="O3" s="2">
        <v>2.5232060020460301E-2</v>
      </c>
      <c r="P3">
        <v>34.559836066931801</v>
      </c>
      <c r="Q3">
        <v>0</v>
      </c>
      <c r="R3" s="2">
        <v>0.122454710951707</v>
      </c>
      <c r="S3">
        <v>19.333077400796402</v>
      </c>
      <c r="T3" s="21" t="s">
        <v>73</v>
      </c>
      <c r="U3">
        <v>0.23</v>
      </c>
      <c r="V3" s="23">
        <f>AVERAGE(B40:B51)</f>
        <v>0.33921445305743902</v>
      </c>
      <c r="AI3" s="2"/>
      <c r="AK3" s="2"/>
      <c r="AM3" s="2"/>
    </row>
    <row r="4" spans="1:39">
      <c r="A4">
        <v>0.14596780892828201</v>
      </c>
      <c r="B4" s="2">
        <v>1.5340599614060599E-2</v>
      </c>
      <c r="C4">
        <v>32.914723466681899</v>
      </c>
      <c r="D4">
        <v>0.112489038342902</v>
      </c>
      <c r="E4" s="2">
        <v>5.0150464644987298E-2</v>
      </c>
      <c r="F4">
        <v>26.716657143032599</v>
      </c>
      <c r="G4">
        <v>1.16088109406747E-2</v>
      </c>
      <c r="H4" s="2">
        <v>8.9939332409398401E-2</v>
      </c>
      <c r="I4">
        <v>21.098455119967099</v>
      </c>
      <c r="K4">
        <v>7.9904896630999103E-2</v>
      </c>
      <c r="L4" s="2">
        <v>2.6004627342407501E-2</v>
      </c>
      <c r="M4">
        <v>34.399018456715403</v>
      </c>
      <c r="N4">
        <v>0.209136361232237</v>
      </c>
      <c r="O4" s="2">
        <v>2.6520536120114801E-2</v>
      </c>
      <c r="P4">
        <v>34.294291731563</v>
      </c>
      <c r="Q4">
        <v>0.11276769890119399</v>
      </c>
      <c r="R4" s="2">
        <v>0.129112277437195</v>
      </c>
      <c r="S4">
        <v>18.580516663240701</v>
      </c>
      <c r="T4" s="21" t="s">
        <v>72</v>
      </c>
      <c r="U4">
        <v>0.65</v>
      </c>
      <c r="V4" s="23">
        <f>AVERAGE(E43:E51)</f>
        <v>0.58521937165436322</v>
      </c>
      <c r="AI4" s="2"/>
      <c r="AK4" s="2"/>
      <c r="AL4" s="2"/>
      <c r="AM4" s="2"/>
    </row>
    <row r="5" spans="1:39">
      <c r="A5">
        <v>0.29193561785656302</v>
      </c>
      <c r="B5" s="2">
        <v>1.6119856546662498E-2</v>
      </c>
      <c r="C5">
        <v>32.761755164927699</v>
      </c>
      <c r="D5">
        <v>0.224978076685804</v>
      </c>
      <c r="E5" s="2">
        <v>5.2690119189799899E-2</v>
      </c>
      <c r="F5">
        <v>26.3136845977257</v>
      </c>
      <c r="G5">
        <v>2.32176218813493E-2</v>
      </c>
      <c r="H5" s="2">
        <v>9.0616468725197297E-2</v>
      </c>
      <c r="I5">
        <v>21.012688572325001</v>
      </c>
      <c r="K5">
        <v>0.15980979326199801</v>
      </c>
      <c r="L5" s="2">
        <v>2.73326780498588E-2</v>
      </c>
      <c r="M5">
        <v>34.126510348101696</v>
      </c>
      <c r="N5">
        <v>0.418272722464475</v>
      </c>
      <c r="O5" s="2">
        <v>2.7866100547425901E-2</v>
      </c>
      <c r="P5">
        <v>34.0191905246906</v>
      </c>
      <c r="Q5">
        <v>0.22553539780238899</v>
      </c>
      <c r="R5" s="2">
        <v>0.13602278686439201</v>
      </c>
      <c r="S5">
        <v>17.830528509053</v>
      </c>
      <c r="T5" s="21" t="s">
        <v>74</v>
      </c>
      <c r="U5">
        <v>0.64</v>
      </c>
      <c r="V5" s="23">
        <f>AVERAGE(H48:H59)</f>
        <v>0.77610668735033561</v>
      </c>
      <c r="AI5" s="2"/>
      <c r="AK5" s="2"/>
      <c r="AL5" s="2"/>
      <c r="AM5" s="2"/>
    </row>
    <row r="6" spans="1:39">
      <c r="A6">
        <v>0.43790342678484501</v>
      </c>
      <c r="B6" s="2">
        <v>1.6935647195046401E-2</v>
      </c>
      <c r="C6">
        <v>32.602406622785402</v>
      </c>
      <c r="D6">
        <v>0.33746711502870602</v>
      </c>
      <c r="E6" s="2">
        <v>5.5338109228757697E-2</v>
      </c>
      <c r="F6">
        <v>25.900043734104798</v>
      </c>
      <c r="G6">
        <v>3.4826432822024002E-2</v>
      </c>
      <c r="H6" s="2">
        <v>9.1297436085681999E-2</v>
      </c>
      <c r="I6">
        <v>20.926792929685799</v>
      </c>
      <c r="K6">
        <v>0.23971468989299699</v>
      </c>
      <c r="L6" s="2">
        <v>2.87242119963982E-2</v>
      </c>
      <c r="M6">
        <v>33.8433186563433</v>
      </c>
      <c r="N6">
        <v>0.627409083696712</v>
      </c>
      <c r="O6" s="2">
        <v>2.9270406343749399E-2</v>
      </c>
      <c r="P6">
        <v>33.734466008778803</v>
      </c>
      <c r="Q6">
        <v>0.338303096703583</v>
      </c>
      <c r="R6" s="2">
        <v>0.14318366236056701</v>
      </c>
      <c r="S6">
        <v>17.085495112168701</v>
      </c>
      <c r="U6" s="22"/>
      <c r="V6" s="22"/>
      <c r="AI6" s="2"/>
      <c r="AK6" s="2"/>
      <c r="AL6" s="2"/>
      <c r="AM6" s="2"/>
    </row>
    <row r="7" spans="1:39">
      <c r="A7">
        <v>0.58387123571312605</v>
      </c>
      <c r="B7" s="2">
        <v>1.77893755696545E-2</v>
      </c>
      <c r="C7">
        <v>32.436509938744003</v>
      </c>
      <c r="D7">
        <v>0.44995615337160899</v>
      </c>
      <c r="E7" s="2">
        <v>5.8097052056117898E-2</v>
      </c>
      <c r="F7">
        <v>25.476039514480298</v>
      </c>
      <c r="G7">
        <v>4.6435243762698697E-2</v>
      </c>
      <c r="H7" s="2">
        <v>9.1982250017228304E-2</v>
      </c>
      <c r="I7">
        <v>20.840770709937299</v>
      </c>
      <c r="K7">
        <v>0.31961958652399602</v>
      </c>
      <c r="L7" s="2">
        <v>3.01818160783342E-2</v>
      </c>
      <c r="M7">
        <v>33.549230132178799</v>
      </c>
      <c r="N7">
        <v>0.83654544492895</v>
      </c>
      <c r="O7" s="2">
        <v>3.0735070626089499E-2</v>
      </c>
      <c r="P7">
        <v>33.440078040801303</v>
      </c>
      <c r="Q7">
        <v>0.45107079560477797</v>
      </c>
      <c r="R7" s="2">
        <v>0.15059103486407799</v>
      </c>
      <c r="S7">
        <v>16.3477697677022</v>
      </c>
      <c r="T7" s="21" t="s">
        <v>73</v>
      </c>
      <c r="U7">
        <v>0.89</v>
      </c>
      <c r="V7" s="23">
        <f>AVERAGE(L47:L55)</f>
        <v>0.72071511688350554</v>
      </c>
      <c r="AI7" s="2"/>
      <c r="AK7" s="2"/>
      <c r="AL7" s="2"/>
      <c r="AM7" s="2"/>
    </row>
    <row r="8" spans="1:39">
      <c r="A8">
        <v>1.2525244815907</v>
      </c>
      <c r="B8" s="2">
        <v>2.22242444740679E-2</v>
      </c>
      <c r="C8">
        <v>31.588728919552899</v>
      </c>
      <c r="D8">
        <v>0.99237594081313596</v>
      </c>
      <c r="E8" s="2">
        <v>7.3025535061460201E-2</v>
      </c>
      <c r="F8">
        <v>23.300160674453199</v>
      </c>
      <c r="G8">
        <v>0.104479298466072</v>
      </c>
      <c r="H8" s="2">
        <v>9.5464547714870104E-2</v>
      </c>
      <c r="I8">
        <v>20.408852392880402</v>
      </c>
      <c r="K8">
        <v>0.68382974695826504</v>
      </c>
      <c r="L8" s="2">
        <v>3.7735072009238202E-2</v>
      </c>
      <c r="M8">
        <v>32.066176165260302</v>
      </c>
      <c r="N8">
        <v>1.8343673620966801</v>
      </c>
      <c r="O8" s="2">
        <v>3.8597214352763497E-2</v>
      </c>
      <c r="P8">
        <v>31.9037821641218</v>
      </c>
      <c r="Q8">
        <v>1.0149092901107499</v>
      </c>
      <c r="R8" s="2">
        <v>0.19112378425033799</v>
      </c>
      <c r="S8">
        <v>12.843224458592401</v>
      </c>
      <c r="T8" s="21" t="s">
        <v>72</v>
      </c>
      <c r="U8">
        <v>0.48</v>
      </c>
      <c r="V8" s="23">
        <f>AVERAGE(O39:O47)</f>
        <v>0.30813300952202405</v>
      </c>
      <c r="AI8" s="2"/>
      <c r="AK8" s="2"/>
      <c r="AL8" s="2"/>
      <c r="AM8" s="2"/>
    </row>
    <row r="9" spans="1:39">
      <c r="A9">
        <v>1.92117772746828</v>
      </c>
      <c r="B9" s="2">
        <v>2.7628867256873399E-2</v>
      </c>
      <c r="C9">
        <v>30.586597892258599</v>
      </c>
      <c r="D9">
        <v>1.53479572825466</v>
      </c>
      <c r="E9" s="2">
        <v>9.0811769054636393E-2</v>
      </c>
      <c r="F9">
        <v>20.950639819406501</v>
      </c>
      <c r="G9">
        <v>0.162523353169445</v>
      </c>
      <c r="H9" s="2">
        <v>9.9045225716309998E-2</v>
      </c>
      <c r="I9">
        <v>19.974173770668099</v>
      </c>
      <c r="K9">
        <v>1.0480399073925299</v>
      </c>
      <c r="L9" s="2">
        <v>4.6984368175146701E-2</v>
      </c>
      <c r="M9">
        <v>30.340109150086999</v>
      </c>
      <c r="N9">
        <v>2.8321892792644099</v>
      </c>
      <c r="O9" s="2">
        <v>4.8018349173568203E-2</v>
      </c>
      <c r="P9">
        <v>30.156750407033702</v>
      </c>
      <c r="Q9">
        <v>1.5787477846167199</v>
      </c>
      <c r="R9" s="2">
        <v>0.236450473809521</v>
      </c>
      <c r="S9">
        <v>9.8114414847417795</v>
      </c>
      <c r="T9" s="21" t="s">
        <v>74</v>
      </c>
      <c r="U9">
        <v>0.56999999999999995</v>
      </c>
      <c r="V9" s="23">
        <f>AVERAGE(R86:R99)</f>
        <v>0.61861731738194903</v>
      </c>
      <c r="AI9" s="2"/>
      <c r="AK9" s="2"/>
      <c r="AL9" s="2"/>
      <c r="AM9" s="2"/>
    </row>
    <row r="10" spans="1:39">
      <c r="A10">
        <v>2.5898309733458502</v>
      </c>
      <c r="B10" s="2">
        <v>3.41425628773298E-2</v>
      </c>
      <c r="C10">
        <v>29.422558129822299</v>
      </c>
      <c r="D10">
        <v>2.07721551569619</v>
      </c>
      <c r="E10" s="2">
        <v>0.111530191812232</v>
      </c>
      <c r="F10">
        <v>18.512685728138401</v>
      </c>
      <c r="G10">
        <v>0.220567407872819</v>
      </c>
      <c r="H10" s="2">
        <v>0.102725995370956</v>
      </c>
      <c r="I10">
        <v>19.537100216006401</v>
      </c>
      <c r="K10">
        <v>1.4122500678268</v>
      </c>
      <c r="L10" s="2">
        <v>5.8202035641195797E-2</v>
      </c>
      <c r="M10">
        <v>28.3723007920021</v>
      </c>
      <c r="N10">
        <v>3.8300111964321402</v>
      </c>
      <c r="O10" s="2">
        <v>5.9081795897551297E-2</v>
      </c>
      <c r="P10">
        <v>28.228470617284401</v>
      </c>
      <c r="Q10">
        <v>2.14258627912269</v>
      </c>
      <c r="R10" s="2">
        <v>0.28485185079499697</v>
      </c>
      <c r="S10">
        <v>7.3650652154533196</v>
      </c>
      <c r="AH10" s="2"/>
      <c r="AI10" s="2"/>
      <c r="AK10" s="2"/>
      <c r="AL10" s="2"/>
      <c r="AM10" s="2"/>
    </row>
    <row r="11" spans="1:39">
      <c r="A11">
        <v>3.25848421922342</v>
      </c>
      <c r="B11" s="2">
        <v>4.1889773170664502E-2</v>
      </c>
      <c r="C11">
        <v>28.0977555886912</v>
      </c>
      <c r="D11">
        <v>2.61963530313772</v>
      </c>
      <c r="E11" s="2">
        <v>0.135056130578735</v>
      </c>
      <c r="F11">
        <v>16.088473964705202</v>
      </c>
      <c r="G11">
        <v>0.27861146257619201</v>
      </c>
      <c r="H11" s="2">
        <v>0.106508429862834</v>
      </c>
      <c r="I11">
        <v>19.098022917015602</v>
      </c>
      <c r="K11">
        <v>1.77646022826107</v>
      </c>
      <c r="L11" s="2">
        <v>7.1649340041002901E-2</v>
      </c>
      <c r="M11">
        <v>26.182711652219101</v>
      </c>
      <c r="N11">
        <v>4.82783311359987</v>
      </c>
      <c r="O11" s="2">
        <v>7.17752443270845E-2</v>
      </c>
      <c r="P11">
        <v>26.169361704302801</v>
      </c>
      <c r="Q11">
        <v>2.7064247736286702</v>
      </c>
      <c r="R11" s="2">
        <v>0.33432534727491903</v>
      </c>
      <c r="S11">
        <v>5.4986659614961804</v>
      </c>
      <c r="AH11" s="2"/>
      <c r="AI11" s="2"/>
      <c r="AK11" s="2"/>
      <c r="AL11" s="2"/>
      <c r="AM11" s="2"/>
    </row>
    <row r="12" spans="1:39">
      <c r="A12">
        <v>4.1261097318504101</v>
      </c>
      <c r="B12" s="2">
        <v>5.3932903268789703E-2</v>
      </c>
      <c r="C12">
        <v>26.1600323922986</v>
      </c>
      <c r="D12">
        <v>3.3576077978639698</v>
      </c>
      <c r="E12" s="2">
        <v>0.17099699201451399</v>
      </c>
      <c r="F12">
        <v>12.9866191739266</v>
      </c>
      <c r="G12">
        <v>0.56883173609305904</v>
      </c>
      <c r="H12" s="2">
        <v>0.12698963721923401</v>
      </c>
      <c r="I12">
        <v>16.887847337077801</v>
      </c>
      <c r="K12">
        <v>2.2459251327355401</v>
      </c>
      <c r="L12" s="2">
        <v>9.2629024234289897E-2</v>
      </c>
      <c r="M12">
        <v>23.102840518261299</v>
      </c>
      <c r="N12">
        <v>6.07783311359987</v>
      </c>
      <c r="O12" s="2">
        <v>8.9802936391277802E-2</v>
      </c>
      <c r="P12">
        <v>23.503386848215101</v>
      </c>
      <c r="Q12">
        <v>3.5681148393474298</v>
      </c>
      <c r="R12" s="2">
        <v>0.40753747714086402</v>
      </c>
      <c r="S12">
        <v>3.5754112373418301</v>
      </c>
      <c r="AH12" s="2"/>
      <c r="AI12" s="2"/>
      <c r="AK12" s="2"/>
      <c r="AL12" s="2"/>
      <c r="AM12" s="2"/>
    </row>
    <row r="13" spans="1:39">
      <c r="A13">
        <v>4.9937352444773904</v>
      </c>
      <c r="B13" s="2">
        <v>6.8323817725142996E-2</v>
      </c>
      <c r="C13">
        <v>24.0251553710015</v>
      </c>
      <c r="D13">
        <v>4.0955802925902303</v>
      </c>
      <c r="E13" s="2">
        <v>0.210114946254053</v>
      </c>
      <c r="F13">
        <v>10.289225863503299</v>
      </c>
      <c r="G13">
        <v>0.859052009609926</v>
      </c>
      <c r="H13" s="2">
        <v>0.15015539106140899</v>
      </c>
      <c r="I13">
        <v>14.697141498714201</v>
      </c>
      <c r="K13">
        <v>2.7153900372100099</v>
      </c>
      <c r="L13" s="2">
        <v>0.11804143348162301</v>
      </c>
      <c r="M13">
        <v>19.8584670289058</v>
      </c>
      <c r="N13">
        <v>7.32783311359987</v>
      </c>
      <c r="O13" s="2">
        <v>0.109705445984995</v>
      </c>
      <c r="P13">
        <v>20.8778771852405</v>
      </c>
      <c r="Q13">
        <v>4.4298049050661996</v>
      </c>
      <c r="R13" s="2">
        <v>0.47403651932250501</v>
      </c>
      <c r="S13">
        <v>2.4247482531432398</v>
      </c>
      <c r="AH13" s="2"/>
      <c r="AI13" s="2"/>
      <c r="AK13" s="2"/>
      <c r="AL13" s="2"/>
      <c r="AM13" s="2"/>
    </row>
    <row r="14" spans="1:39">
      <c r="A14">
        <v>5.8613607571043804</v>
      </c>
      <c r="B14" s="2">
        <v>8.4962488833574906E-2</v>
      </c>
      <c r="C14">
        <v>21.780482840046201</v>
      </c>
      <c r="D14">
        <v>4.8335527873164796</v>
      </c>
      <c r="E14" s="2">
        <v>0.25070456269974301</v>
      </c>
      <c r="F14">
        <v>8.0833714791041107</v>
      </c>
      <c r="G14">
        <v>1.1492722831267901</v>
      </c>
      <c r="H14" s="2">
        <v>0.175999039863727</v>
      </c>
      <c r="I14">
        <v>12.589376540410999</v>
      </c>
      <c r="K14">
        <v>3.18485494168449</v>
      </c>
      <c r="L14" s="2">
        <v>0.14788747587880799</v>
      </c>
      <c r="M14">
        <v>16.631063374796501</v>
      </c>
      <c r="N14">
        <v>8.5778331135998709</v>
      </c>
      <c r="O14" s="2">
        <v>0.130774645168692</v>
      </c>
      <c r="P14">
        <v>18.4205839752034</v>
      </c>
      <c r="Q14">
        <v>5.2914949707849601</v>
      </c>
      <c r="R14" s="2">
        <v>0.53152831918166199</v>
      </c>
      <c r="S14">
        <v>1.7375468725410399</v>
      </c>
      <c r="AH14" s="2"/>
      <c r="AI14" s="2"/>
      <c r="AK14" s="2"/>
      <c r="AL14" s="2"/>
      <c r="AM14" s="2"/>
    </row>
    <row r="15" spans="1:39">
      <c r="A15">
        <v>6.7289862697313696</v>
      </c>
      <c r="B15" s="2">
        <v>0.103506384129565</v>
      </c>
      <c r="C15">
        <v>19.5332121788921</v>
      </c>
      <c r="D15">
        <v>5.5715252820427299</v>
      </c>
      <c r="E15" s="2">
        <v>0.29102072340392399</v>
      </c>
      <c r="F15">
        <v>6.3624634669156697</v>
      </c>
      <c r="G15">
        <v>1.43949255664366</v>
      </c>
      <c r="H15" s="2">
        <v>0.204378969558795</v>
      </c>
      <c r="I15">
        <v>10.6239054915157</v>
      </c>
      <c r="K15">
        <v>3.6543198461589599</v>
      </c>
      <c r="L15" s="2">
        <v>0.18172423031125101</v>
      </c>
      <c r="M15">
        <v>13.6083896003523</v>
      </c>
      <c r="N15">
        <v>9.8278331135998709</v>
      </c>
      <c r="O15" s="2">
        <v>0.15217519685314901</v>
      </c>
      <c r="P15">
        <v>16.223355719298201</v>
      </c>
      <c r="Q15">
        <v>6.1531850365037304</v>
      </c>
      <c r="R15" s="2">
        <v>0.57956903923318603</v>
      </c>
      <c r="S15">
        <v>1.31810743005808</v>
      </c>
      <c r="AH15" s="2"/>
      <c r="AI15" s="2"/>
      <c r="AK15" s="2"/>
      <c r="AL15" s="2"/>
      <c r="AM15" s="2"/>
    </row>
    <row r="16" spans="1:39">
      <c r="A16">
        <v>7.8250326826655101</v>
      </c>
      <c r="B16" s="2">
        <v>0.12883669871438899</v>
      </c>
      <c r="C16">
        <v>16.845036835284201</v>
      </c>
      <c r="D16">
        <v>6.6740427094399104</v>
      </c>
      <c r="E16" s="2">
        <v>0.34739705796246501</v>
      </c>
      <c r="F16">
        <v>4.55431481870587</v>
      </c>
      <c r="G16">
        <v>1.7483349216325501</v>
      </c>
      <c r="H16" s="2">
        <v>0.23705459909962301</v>
      </c>
      <c r="I16">
        <v>8.7406921618055495</v>
      </c>
      <c r="K16">
        <v>4.24195382456318</v>
      </c>
      <c r="L16" s="2">
        <v>0.22845105020679299</v>
      </c>
      <c r="M16">
        <v>10.3248022094161</v>
      </c>
      <c r="N16">
        <v>11.077833113599899</v>
      </c>
      <c r="O16" s="2">
        <v>0.17304251450678701</v>
      </c>
      <c r="P16">
        <v>14.335748533332</v>
      </c>
      <c r="Q16">
        <v>7.2116669852433404</v>
      </c>
      <c r="R16" s="2">
        <v>0.62716148716171705</v>
      </c>
      <c r="S16">
        <v>1.0049486255914499</v>
      </c>
      <c r="AH16" s="2"/>
      <c r="AI16" s="2"/>
      <c r="AK16" s="2"/>
      <c r="AL16" s="2"/>
      <c r="AM16" s="2"/>
    </row>
    <row r="17" spans="1:39">
      <c r="A17">
        <v>8.9210790955996604</v>
      </c>
      <c r="B17" s="2">
        <v>0.15498957427364099</v>
      </c>
      <c r="C17">
        <v>14.468610769342099</v>
      </c>
      <c r="D17">
        <v>7.77656013683709</v>
      </c>
      <c r="E17" s="2">
        <v>0.39680424731462399</v>
      </c>
      <c r="F17">
        <v>3.3988908042291701</v>
      </c>
      <c r="G17">
        <v>2.0571772866214499</v>
      </c>
      <c r="H17" s="2">
        <v>0.27179933155923103</v>
      </c>
      <c r="I17">
        <v>7.1057648117175001</v>
      </c>
      <c r="K17">
        <v>4.8295878029673904</v>
      </c>
      <c r="L17" s="2">
        <v>0.277830300444731</v>
      </c>
      <c r="M17">
        <v>7.72014203414526</v>
      </c>
      <c r="N17">
        <v>12.327833113599899</v>
      </c>
      <c r="O17" s="2">
        <v>0.19270161550079501</v>
      </c>
      <c r="P17">
        <v>12.760480382820001</v>
      </c>
      <c r="Q17">
        <v>8.2701489339829592</v>
      </c>
      <c r="R17" s="2">
        <v>0.66399455940886198</v>
      </c>
      <c r="S17">
        <v>0.81637174786628197</v>
      </c>
      <c r="AH17" s="2"/>
      <c r="AI17" s="2"/>
      <c r="AK17" s="2"/>
      <c r="AL17" s="2"/>
      <c r="AM17" s="2"/>
    </row>
    <row r="18" spans="1:39">
      <c r="A18">
        <v>10.0171255085338</v>
      </c>
      <c r="B18" s="2">
        <v>0.18065671759091401</v>
      </c>
      <c r="C18">
        <v>12.4716514951322</v>
      </c>
      <c r="D18">
        <v>8.8790775642342705</v>
      </c>
      <c r="E18" s="2">
        <v>0.43809660633686998</v>
      </c>
      <c r="F18">
        <v>2.66222755657361</v>
      </c>
      <c r="G18">
        <v>2.36601965161034</v>
      </c>
      <c r="H18" s="2">
        <v>0.30802607241806801</v>
      </c>
      <c r="I18">
        <v>5.7283876445920496</v>
      </c>
      <c r="K18">
        <v>5.4172217813716097</v>
      </c>
      <c r="L18" s="2">
        <v>0.32750421231883398</v>
      </c>
      <c r="M18">
        <v>5.7691506221423996</v>
      </c>
      <c r="N18">
        <v>13.577833113599899</v>
      </c>
      <c r="O18" s="2">
        <v>0.21067217412331901</v>
      </c>
      <c r="P18">
        <v>11.473606317243201</v>
      </c>
      <c r="Q18">
        <v>9.3286308827225799</v>
      </c>
      <c r="R18" s="2">
        <v>0.69202258153559204</v>
      </c>
      <c r="S18">
        <v>0.69811500014296501</v>
      </c>
      <c r="AH18" s="2"/>
      <c r="AI18" s="2"/>
      <c r="AK18" s="2"/>
      <c r="AL18" s="2"/>
      <c r="AM18" s="2"/>
    </row>
    <row r="19" spans="1:39">
      <c r="A19">
        <v>11.113171921468</v>
      </c>
      <c r="B19" s="2">
        <v>0.204775074124939</v>
      </c>
      <c r="C19">
        <v>10.8535493231484</v>
      </c>
      <c r="D19">
        <v>9.9815949916314501</v>
      </c>
      <c r="E19" s="2">
        <v>0.47141854957933998</v>
      </c>
      <c r="F19">
        <v>2.1863294642590501</v>
      </c>
      <c r="G19">
        <v>2.6748620165992301</v>
      </c>
      <c r="H19" s="2">
        <v>0.345098720702325</v>
      </c>
      <c r="I19">
        <v>4.5970819000235297</v>
      </c>
      <c r="K19">
        <v>6.0048557597758299</v>
      </c>
      <c r="L19" s="2">
        <v>0.37543258410501601</v>
      </c>
      <c r="M19">
        <v>4.3603019415101203</v>
      </c>
      <c r="N19">
        <v>14.827833113599899</v>
      </c>
      <c r="O19" s="2">
        <v>0.22668049909184401</v>
      </c>
      <c r="P19">
        <v>10.437744638307301</v>
      </c>
      <c r="Q19">
        <v>10.387112831462201</v>
      </c>
      <c r="R19" s="2">
        <v>0.71342806161456895</v>
      </c>
      <c r="S19">
        <v>0.62029776873668996</v>
      </c>
      <c r="AH19" s="2"/>
      <c r="AI19" s="2"/>
      <c r="AK19" s="2"/>
      <c r="AL19" s="2"/>
      <c r="AM19" s="2"/>
    </row>
    <row r="20" spans="1:39">
      <c r="A20">
        <v>12.363171921468</v>
      </c>
      <c r="B20" s="2">
        <v>0.229435847625265</v>
      </c>
      <c r="C20">
        <v>9.4208727530249199</v>
      </c>
      <c r="D20">
        <v>11.2315949916314</v>
      </c>
      <c r="E20" s="2">
        <v>0.50104755939515</v>
      </c>
      <c r="F20">
        <v>1.8354071783608901</v>
      </c>
      <c r="G20">
        <v>2.9837043815881299</v>
      </c>
      <c r="H20" s="2">
        <v>0.37673997548550803</v>
      </c>
      <c r="I20">
        <v>3.8100962080275398</v>
      </c>
      <c r="K20">
        <v>7.0372432559590399</v>
      </c>
      <c r="L20" s="2">
        <v>0.45100793805635703</v>
      </c>
      <c r="M20">
        <v>2.8100764850459101</v>
      </c>
      <c r="N20">
        <v>16.077833113599901</v>
      </c>
      <c r="O20" s="2">
        <v>0.240644540549321</v>
      </c>
      <c r="P20">
        <v>9.6113491664258799</v>
      </c>
      <c r="Q20">
        <v>11.342167344435801</v>
      </c>
      <c r="R20" s="2">
        <v>0.72864617272308396</v>
      </c>
      <c r="S20">
        <v>0.57084616629457097</v>
      </c>
      <c r="AH20" s="2"/>
      <c r="AI20" s="2"/>
      <c r="AK20" s="2"/>
      <c r="AL20" s="2"/>
      <c r="AM20" s="2"/>
    </row>
    <row r="21" spans="1:39">
      <c r="A21">
        <v>13.613171921468</v>
      </c>
      <c r="B21" s="2">
        <v>0.25068546968926603</v>
      </c>
      <c r="C21">
        <v>8.3420837458611405</v>
      </c>
      <c r="D21">
        <v>12.4815949916314</v>
      </c>
      <c r="E21" s="2">
        <v>0.52341713350645602</v>
      </c>
      <c r="F21">
        <v>1.6084629532366901</v>
      </c>
      <c r="G21">
        <v>3.29254674657702</v>
      </c>
      <c r="H21" s="2">
        <v>0.40250636693160402</v>
      </c>
      <c r="I21">
        <v>3.26869956306252</v>
      </c>
      <c r="K21">
        <v>8.0696307521422597</v>
      </c>
      <c r="L21" s="2">
        <v>0.51361145900940697</v>
      </c>
      <c r="M21">
        <v>1.95671353095267</v>
      </c>
      <c r="N21">
        <v>17.327833113599901</v>
      </c>
      <c r="O21" s="2">
        <v>0.25262357138222802</v>
      </c>
      <c r="P21">
        <v>8.9550977255249293</v>
      </c>
      <c r="Q21">
        <v>12.2972218574095</v>
      </c>
      <c r="R21" s="2">
        <v>0.74067469807280994</v>
      </c>
      <c r="S21">
        <v>0.53499153296230695</v>
      </c>
      <c r="AH21" s="2"/>
      <c r="AI21" s="2"/>
      <c r="AK21" s="2"/>
      <c r="AL21" s="2"/>
      <c r="AM21" s="2"/>
    </row>
    <row r="22" spans="1:39">
      <c r="A22">
        <v>14.863171921468</v>
      </c>
      <c r="B22" s="2">
        <v>0.268495506869732</v>
      </c>
      <c r="C22">
        <v>7.5353444160631602</v>
      </c>
      <c r="D22">
        <v>13.7315949916314</v>
      </c>
      <c r="E22" s="2">
        <v>0.53988496145365705</v>
      </c>
      <c r="F22">
        <v>1.4596177914171999</v>
      </c>
      <c r="G22">
        <v>3.60138911156591</v>
      </c>
      <c r="H22" s="2">
        <v>0.42766902341627</v>
      </c>
      <c r="I22">
        <v>2.8143742919551902</v>
      </c>
      <c r="K22">
        <v>9.1020182483254803</v>
      </c>
      <c r="L22" s="2">
        <v>0.56324156702345096</v>
      </c>
      <c r="M22">
        <v>1.47046063624101</v>
      </c>
      <c r="N22">
        <v>18.577833113599901</v>
      </c>
      <c r="O22" s="2">
        <v>0.26274922633590397</v>
      </c>
      <c r="P22">
        <v>8.4356621552121407</v>
      </c>
      <c r="Q22">
        <v>13.2522763703832</v>
      </c>
      <c r="R22" s="2">
        <v>0.75015995170555105</v>
      </c>
      <c r="S22">
        <v>0.50868151445816401</v>
      </c>
      <c r="AH22" s="2"/>
      <c r="AI22" s="2"/>
      <c r="AK22" s="2"/>
      <c r="AL22" s="2"/>
      <c r="AM22" s="2"/>
    </row>
    <row r="23" spans="1:39">
      <c r="A23">
        <v>16.113171921467899</v>
      </c>
      <c r="B23" s="2">
        <v>0.28311301286090301</v>
      </c>
      <c r="C23">
        <v>6.9327274426527898</v>
      </c>
      <c r="D23">
        <v>14.9815949916314</v>
      </c>
      <c r="E23" s="2">
        <v>0.55197871664575104</v>
      </c>
      <c r="F23">
        <v>1.35920087686594</v>
      </c>
      <c r="G23">
        <v>3.9102314765548098</v>
      </c>
      <c r="H23" s="2">
        <v>0.45275620840979203</v>
      </c>
      <c r="I23">
        <v>2.42465884959099</v>
      </c>
      <c r="K23">
        <v>10.134405744508699</v>
      </c>
      <c r="L23" s="2">
        <v>0.601505987050036</v>
      </c>
      <c r="M23">
        <v>1.1806292968819401</v>
      </c>
      <c r="N23">
        <v>19.827833113599901</v>
      </c>
      <c r="O23" s="2">
        <v>0.27121165831108301</v>
      </c>
      <c r="P23">
        <v>8.0248682915260101</v>
      </c>
      <c r="Q23">
        <v>14.2073308833568</v>
      </c>
      <c r="R23" s="2">
        <v>0.75774437573807996</v>
      </c>
      <c r="S23">
        <v>0.48889236123631402</v>
      </c>
      <c r="AH23" s="2"/>
      <c r="AI23" s="2"/>
      <c r="AK23" s="2"/>
      <c r="AL23" s="2"/>
      <c r="AM23" s="2"/>
    </row>
    <row r="24" spans="1:39">
      <c r="A24">
        <v>17.363171921467899</v>
      </c>
      <c r="B24" s="2">
        <v>0.29497597150622501</v>
      </c>
      <c r="C24">
        <v>6.4797252273292498</v>
      </c>
      <c r="D24">
        <v>16.0974962051985</v>
      </c>
      <c r="E24" s="2">
        <v>0.56018120077863398</v>
      </c>
      <c r="F24">
        <v>1.2950777789091099</v>
      </c>
      <c r="G24">
        <v>4.2143416196762402</v>
      </c>
      <c r="H24" s="2">
        <v>0.47557330250466401</v>
      </c>
      <c r="I24">
        <v>2.11725982726569</v>
      </c>
      <c r="K24">
        <v>11.119850904251299</v>
      </c>
      <c r="L24" s="2">
        <v>0.62975126814975202</v>
      </c>
      <c r="M24">
        <v>1.0044129580325101</v>
      </c>
      <c r="N24">
        <v>21.077833113599901</v>
      </c>
      <c r="O24" s="2">
        <v>0.27823745285220902</v>
      </c>
      <c r="P24">
        <v>7.6991384955809901</v>
      </c>
      <c r="Q24">
        <v>14.650691837140499</v>
      </c>
      <c r="R24" s="2">
        <v>0.76077106311403597</v>
      </c>
      <c r="S24">
        <v>0.48130883492760101</v>
      </c>
      <c r="AH24" s="2"/>
      <c r="AI24" s="2"/>
      <c r="AK24" s="2"/>
      <c r="AL24" s="2"/>
      <c r="AM24" s="2"/>
    </row>
    <row r="25" spans="1:39">
      <c r="A25">
        <v>18.613171921467899</v>
      </c>
      <c r="B25" s="2">
        <v>0.30449059703172898</v>
      </c>
      <c r="C25">
        <v>6.1381114837330397</v>
      </c>
      <c r="D25">
        <v>17.213397418765499</v>
      </c>
      <c r="E25" s="2">
        <v>0.56638749623294804</v>
      </c>
      <c r="F25">
        <v>1.2485900669366601</v>
      </c>
      <c r="G25">
        <v>4.5184517627976799</v>
      </c>
      <c r="H25" s="2">
        <v>0.49721062206034999</v>
      </c>
      <c r="I25">
        <v>1.8618830742974399</v>
      </c>
      <c r="K25">
        <v>12.1052960639938</v>
      </c>
      <c r="L25" s="2">
        <v>0.65146243432407702</v>
      </c>
      <c r="M25">
        <v>0.88725805250384504</v>
      </c>
      <c r="N25">
        <v>22.327833113599901</v>
      </c>
      <c r="O25" s="2">
        <v>0.28402136210123002</v>
      </c>
      <c r="P25">
        <v>7.4409842366566297</v>
      </c>
      <c r="Q25">
        <v>15.0940527909242</v>
      </c>
      <c r="R25" s="2">
        <v>0.76351533496837998</v>
      </c>
      <c r="S25">
        <v>0.47459579993679102</v>
      </c>
      <c r="AH25" s="2"/>
      <c r="AI25" s="2"/>
      <c r="AK25" s="2"/>
      <c r="AL25" s="2"/>
      <c r="AM25" s="2"/>
    </row>
    <row r="26" spans="1:39">
      <c r="A26">
        <v>19.863171921467899</v>
      </c>
      <c r="B26" s="2">
        <v>0.31203931826970899</v>
      </c>
      <c r="C26">
        <v>5.8800584497870103</v>
      </c>
      <c r="D26">
        <v>18.329298632332499</v>
      </c>
      <c r="E26" s="2">
        <v>0.57101780248682898</v>
      </c>
      <c r="F26">
        <v>1.21500404451096</v>
      </c>
      <c r="G26">
        <v>4.8225619059191196</v>
      </c>
      <c r="H26" s="2">
        <v>0.51763852644471797</v>
      </c>
      <c r="I26">
        <v>1.6491486366832899</v>
      </c>
      <c r="K26">
        <v>13.0907412237364</v>
      </c>
      <c r="L26" s="2">
        <v>0.66795731664336799</v>
      </c>
      <c r="M26">
        <v>0.80757880334532595</v>
      </c>
      <c r="N26">
        <v>23.577833113599901</v>
      </c>
      <c r="O26" s="2">
        <v>0.28874700362799799</v>
      </c>
      <c r="P26">
        <v>7.23653553909549</v>
      </c>
      <c r="Q26">
        <v>15.5374137447078</v>
      </c>
      <c r="R26" s="2">
        <v>0.76600788533289199</v>
      </c>
      <c r="S26">
        <v>0.46863790524966598</v>
      </c>
      <c r="AH26" s="2"/>
      <c r="AI26" s="2"/>
      <c r="AK26" s="2"/>
      <c r="AL26" s="2"/>
      <c r="AM26" s="2"/>
    </row>
    <row r="27" spans="1:39">
      <c r="A27">
        <v>21.113171921467899</v>
      </c>
      <c r="B27" s="2">
        <v>0.31800033008332101</v>
      </c>
      <c r="C27">
        <v>5.6840301866522003</v>
      </c>
      <c r="D27">
        <v>19.445199845899602</v>
      </c>
      <c r="E27" s="2">
        <v>0.57450175535370396</v>
      </c>
      <c r="F27">
        <v>1.19033379758733</v>
      </c>
      <c r="G27">
        <v>5.1266720490405504</v>
      </c>
      <c r="H27" s="2">
        <v>0.53685151964595601</v>
      </c>
      <c r="I27">
        <v>1.4713254673877401</v>
      </c>
      <c r="K27">
        <v>14.076186383479</v>
      </c>
      <c r="L27" s="2">
        <v>0.68051651139554403</v>
      </c>
      <c r="M27">
        <v>0.75180028476555705</v>
      </c>
      <c r="N27">
        <v>24.827833113599901</v>
      </c>
      <c r="O27" s="2">
        <v>0.29259484781008999</v>
      </c>
      <c r="P27">
        <v>7.0742407986693303</v>
      </c>
      <c r="Q27">
        <v>15.9807746984915</v>
      </c>
      <c r="R27" s="2">
        <v>0.76827661426028704</v>
      </c>
      <c r="S27">
        <v>0.46333541743537399</v>
      </c>
      <c r="AH27" s="2"/>
      <c r="AI27" s="2"/>
      <c r="AK27" s="2"/>
      <c r="AL27" s="2"/>
      <c r="AM27" s="2"/>
    </row>
    <row r="28" spans="1:39">
      <c r="A28">
        <v>22.363171921467899</v>
      </c>
      <c r="B28" s="2">
        <v>0.322717822368211</v>
      </c>
      <c r="C28">
        <v>5.5335698204879398</v>
      </c>
      <c r="D28">
        <v>20.695199845899602</v>
      </c>
      <c r="E28" s="2">
        <v>0.57746519782153705</v>
      </c>
      <c r="F28">
        <v>1.1697464994297</v>
      </c>
      <c r="G28">
        <v>6.0735420435167899</v>
      </c>
      <c r="H28" s="2">
        <v>0.58918160142706</v>
      </c>
      <c r="I28">
        <v>1.0784124869504099</v>
      </c>
      <c r="K28">
        <v>15.061631543221599</v>
      </c>
      <c r="L28" s="2">
        <v>0.69020210998930098</v>
      </c>
      <c r="M28">
        <v>0.71146021585965202</v>
      </c>
      <c r="N28">
        <v>26.077833113599901</v>
      </c>
      <c r="O28" s="2">
        <v>0.29572851663487398</v>
      </c>
      <c r="P28">
        <v>6.9447747983387096</v>
      </c>
      <c r="Q28">
        <v>16.424135652275201</v>
      </c>
      <c r="R28" s="2">
        <v>0.77034622872027003</v>
      </c>
      <c r="S28">
        <v>0.45860338386453198</v>
      </c>
      <c r="AH28" s="2"/>
      <c r="AI28" s="2"/>
      <c r="AK28" s="2"/>
      <c r="AL28" s="2"/>
      <c r="AM28" s="2"/>
    </row>
    <row r="29" spans="1:39">
      <c r="A29">
        <v>23.613171921467899</v>
      </c>
      <c r="B29" s="2">
        <v>0.326419453986938</v>
      </c>
      <c r="C29">
        <v>5.4183200689512896</v>
      </c>
      <c r="D29">
        <v>21.945199845899602</v>
      </c>
      <c r="E29" s="2">
        <v>0.57961549632877996</v>
      </c>
      <c r="F29">
        <v>1.15503289327926</v>
      </c>
      <c r="G29">
        <v>7.0204120379930304</v>
      </c>
      <c r="H29" s="2">
        <v>0.63111435815607697</v>
      </c>
      <c r="I29">
        <v>0.84083086221189096</v>
      </c>
      <c r="K29">
        <v>16.047076702964102</v>
      </c>
      <c r="L29" s="2">
        <v>0.69756607122803305</v>
      </c>
      <c r="M29">
        <v>0.68226146324949299</v>
      </c>
      <c r="N29">
        <v>27.327833113599901</v>
      </c>
      <c r="O29" s="2">
        <v>0.29826491487527801</v>
      </c>
      <c r="P29">
        <v>6.8417301918006599</v>
      </c>
      <c r="Q29">
        <v>16.8674966060589</v>
      </c>
      <c r="R29" s="2">
        <v>0.77223760260571805</v>
      </c>
      <c r="S29">
        <v>0.45437170884212502</v>
      </c>
      <c r="AH29" s="2"/>
      <c r="AI29" s="2"/>
      <c r="AK29" s="2"/>
      <c r="AL29" s="2"/>
      <c r="AM29" s="2"/>
    </row>
    <row r="30" spans="1:39">
      <c r="A30">
        <v>24.863171921467899</v>
      </c>
      <c r="B30" s="2">
        <v>0.32930163773481702</v>
      </c>
      <c r="C30">
        <v>5.33025719567223</v>
      </c>
      <c r="D30">
        <v>23.195199845899602</v>
      </c>
      <c r="E30" s="2">
        <v>0.58113475926924796</v>
      </c>
      <c r="F30">
        <v>1.1447496430936099</v>
      </c>
      <c r="G30">
        <v>7.9672820324692699</v>
      </c>
      <c r="H30" s="2">
        <v>0.66407487019754396</v>
      </c>
      <c r="I30">
        <v>0.69148595742082997</v>
      </c>
      <c r="K30">
        <v>17.032521862706702</v>
      </c>
      <c r="L30" s="2">
        <v>0.70310388785633404</v>
      </c>
      <c r="M30">
        <v>0.66110497874157004</v>
      </c>
      <c r="N30">
        <v>28.577833113599901</v>
      </c>
      <c r="O30" s="2">
        <v>0.30030755761293398</v>
      </c>
      <c r="P30">
        <v>6.7598629217217701</v>
      </c>
      <c r="Q30">
        <v>17.310857559842599</v>
      </c>
      <c r="R30" s="2">
        <v>0.77396951008105397</v>
      </c>
      <c r="S30">
        <v>0.45057952877734098</v>
      </c>
      <c r="AH30" s="2"/>
      <c r="AI30" s="2"/>
      <c r="AK30" s="2"/>
      <c r="AL30" s="2"/>
      <c r="AM30" s="2"/>
    </row>
    <row r="31" spans="1:39">
      <c r="A31">
        <v>26.113171921467899</v>
      </c>
      <c r="B31" s="2">
        <v>0.331551098940503</v>
      </c>
      <c r="C31">
        <v>5.2625270724770798</v>
      </c>
      <c r="D31">
        <v>24.445199845899602</v>
      </c>
      <c r="E31" s="2">
        <v>0.58223267187231997</v>
      </c>
      <c r="F31">
        <v>1.1373757434115499</v>
      </c>
      <c r="G31">
        <v>8.9141520269455103</v>
      </c>
      <c r="H31" s="2">
        <v>0.68974601175996797</v>
      </c>
      <c r="I31">
        <v>0.59382265677000101</v>
      </c>
      <c r="K31">
        <v>18.017967022449302</v>
      </c>
      <c r="L31" s="2">
        <v>0.70730474521531606</v>
      </c>
      <c r="M31">
        <v>0.64550002696202702</v>
      </c>
      <c r="N31">
        <v>29.827833113599901</v>
      </c>
      <c r="O31" s="2">
        <v>0.30195356148334102</v>
      </c>
      <c r="P31">
        <v>6.6946092522811202</v>
      </c>
      <c r="Q31">
        <v>17.754218513626199</v>
      </c>
      <c r="R31" s="2">
        <v>0.77555900561540703</v>
      </c>
      <c r="S31">
        <v>0.447173415887966</v>
      </c>
      <c r="AH31" s="2"/>
      <c r="AI31" s="2"/>
      <c r="AK31" s="2"/>
      <c r="AL31" s="2"/>
      <c r="AM31" s="2"/>
    </row>
    <row r="32" spans="1:39">
      <c r="A32">
        <v>27.363171921467899</v>
      </c>
      <c r="B32" s="2">
        <v>0.33332146163348803</v>
      </c>
      <c r="C32">
        <v>5.2098307666442398</v>
      </c>
      <c r="D32">
        <v>25.695199845899602</v>
      </c>
      <c r="E32" s="2">
        <v>0.58306641105947399</v>
      </c>
      <c r="F32">
        <v>1.1318080655969101</v>
      </c>
      <c r="G32">
        <v>9.8610220214217499</v>
      </c>
      <c r="H32" s="2">
        <v>0.70980978903410297</v>
      </c>
      <c r="I32">
        <v>0.52721206687153799</v>
      </c>
      <c r="K32">
        <v>19.224093145573999</v>
      </c>
      <c r="L32" s="2">
        <v>0.71119514565361297</v>
      </c>
      <c r="M32">
        <v>0.63138091009377695</v>
      </c>
      <c r="N32">
        <v>31.077833113599901</v>
      </c>
      <c r="O32" s="2">
        <v>0.303284728183286</v>
      </c>
      <c r="P32">
        <v>6.6423000302637103</v>
      </c>
      <c r="Q32">
        <v>17.758805837131501</v>
      </c>
      <c r="R32" s="2">
        <v>0.77557476248213197</v>
      </c>
      <c r="S32">
        <v>0.44714002280666998</v>
      </c>
      <c r="AH32" s="2"/>
      <c r="AI32" s="2"/>
      <c r="AK32" s="2"/>
      <c r="AL32" s="2"/>
      <c r="AM32" s="2"/>
    </row>
    <row r="33" spans="1:39">
      <c r="A33">
        <v>28.613171921467899</v>
      </c>
      <c r="B33" s="2">
        <v>0.33470035212924598</v>
      </c>
      <c r="C33">
        <v>5.1691542687676897</v>
      </c>
      <c r="D33">
        <v>26.945199845899602</v>
      </c>
      <c r="E33" s="2">
        <v>0.58366988462491198</v>
      </c>
      <c r="F33">
        <v>1.12779521638616</v>
      </c>
      <c r="G33">
        <v>10.807892015898</v>
      </c>
      <c r="H33" s="2">
        <v>0.72530443145944701</v>
      </c>
      <c r="I33">
        <v>0.48093694707225398</v>
      </c>
      <c r="K33">
        <v>20.4302192686986</v>
      </c>
      <c r="L33" s="2">
        <v>0.71396333025172398</v>
      </c>
      <c r="M33">
        <v>0.62152523105847302</v>
      </c>
      <c r="N33">
        <v>32.327833113599901</v>
      </c>
      <c r="O33" s="2">
        <v>0.30435472309723399</v>
      </c>
      <c r="P33">
        <v>6.60055158904352</v>
      </c>
      <c r="Q33">
        <v>17.763393160636699</v>
      </c>
      <c r="R33" s="2">
        <v>0.77559050571819899</v>
      </c>
      <c r="S33">
        <v>0.44710666610077199</v>
      </c>
      <c r="AH33" s="2"/>
      <c r="AI33" s="2"/>
      <c r="AK33" s="2"/>
      <c r="AL33" s="2"/>
      <c r="AM33" s="2"/>
    </row>
    <row r="34" spans="1:39">
      <c r="A34">
        <v>29.863171921467899</v>
      </c>
      <c r="B34" s="2">
        <v>0.33576654925134303</v>
      </c>
      <c r="C34">
        <v>5.1379207389834196</v>
      </c>
      <c r="D34">
        <v>28.195199845899602</v>
      </c>
      <c r="E34" s="2">
        <v>0.58409494971611098</v>
      </c>
      <c r="F34">
        <v>1.1249773095238</v>
      </c>
      <c r="G34">
        <v>11.754762010374201</v>
      </c>
      <c r="H34" s="2">
        <v>0.73714075865622397</v>
      </c>
      <c r="I34">
        <v>0.44834785676184902</v>
      </c>
      <c r="K34">
        <v>21.636345391823301</v>
      </c>
      <c r="L34" s="2">
        <v>0.71586402225535894</v>
      </c>
      <c r="M34">
        <v>0.61484840178907996</v>
      </c>
      <c r="N34">
        <v>33.577833113599901</v>
      </c>
      <c r="O34" s="2">
        <v>0.30521121647966798</v>
      </c>
      <c r="P34">
        <v>6.56732346510507</v>
      </c>
      <c r="Q34">
        <v>17.767980484141901</v>
      </c>
      <c r="R34" s="2">
        <v>0.77560623533898299</v>
      </c>
      <c r="S34">
        <v>0.44707334572381802</v>
      </c>
      <c r="AH34" s="2"/>
      <c r="AI34" s="2"/>
      <c r="AK34" s="2"/>
      <c r="AL34" s="2"/>
      <c r="AM34" s="2"/>
    </row>
    <row r="35" spans="1:39">
      <c r="A35">
        <v>31.113171921467899</v>
      </c>
      <c r="B35" s="2">
        <v>0.33659547163346398</v>
      </c>
      <c r="C35">
        <v>5.1137689452867301</v>
      </c>
      <c r="D35">
        <v>29.445199845899602</v>
      </c>
      <c r="E35" s="2">
        <v>0.58440187289935497</v>
      </c>
      <c r="F35">
        <v>1.12294701476729</v>
      </c>
      <c r="G35">
        <v>12.7016320048505</v>
      </c>
      <c r="H35" s="2">
        <v>0.74622152804306396</v>
      </c>
      <c r="I35">
        <v>0.42485329270598998</v>
      </c>
      <c r="K35">
        <v>22.842471514947999</v>
      </c>
      <c r="L35" s="2">
        <v>0.71721040990519003</v>
      </c>
      <c r="M35">
        <v>0.61016271531197797</v>
      </c>
      <c r="N35">
        <v>34.827833113599901</v>
      </c>
      <c r="O35" s="2">
        <v>0.305898512327196</v>
      </c>
      <c r="P35">
        <v>6.5407810191741698</v>
      </c>
      <c r="Q35">
        <v>17.7725678076471</v>
      </c>
      <c r="R35" s="2">
        <v>0.77562195135983503</v>
      </c>
      <c r="S35">
        <v>0.447040061629424</v>
      </c>
      <c r="AH35" s="2"/>
      <c r="AI35" s="2"/>
      <c r="AK35" s="2"/>
      <c r="AL35" s="2"/>
      <c r="AM35" s="2"/>
    </row>
    <row r="36" spans="1:39">
      <c r="A36">
        <v>32.363171921468002</v>
      </c>
      <c r="B36" s="2">
        <v>0.33724721817750403</v>
      </c>
      <c r="C36">
        <v>5.0948594435316901</v>
      </c>
      <c r="D36">
        <v>30.695199845899602</v>
      </c>
      <c r="E36" s="2">
        <v>0.58463536342644695</v>
      </c>
      <c r="F36">
        <v>1.12140494730735</v>
      </c>
      <c r="G36">
        <v>13.7742924175804</v>
      </c>
      <c r="H36" s="2">
        <v>0.75411296428406904</v>
      </c>
      <c r="I36">
        <v>0.405439858793681</v>
      </c>
      <c r="K36">
        <v>24.092471514947999</v>
      </c>
      <c r="L36" s="2">
        <v>0.71826650606040698</v>
      </c>
      <c r="M36">
        <v>0.60651259877028196</v>
      </c>
      <c r="N36">
        <v>36.077833113599901</v>
      </c>
      <c r="O36" s="2">
        <v>0.30645292190715701</v>
      </c>
      <c r="P36">
        <v>6.5194490085593797</v>
      </c>
      <c r="Q36">
        <v>17.774190014845001</v>
      </c>
      <c r="R36" s="2">
        <v>0.77562750573670003</v>
      </c>
      <c r="S36">
        <v>0.44702830010845701</v>
      </c>
      <c r="AH36" s="2"/>
      <c r="AI36" s="2"/>
      <c r="AK36" s="2"/>
      <c r="AL36" s="2"/>
      <c r="AM36" s="2"/>
    </row>
    <row r="37" spans="1:39">
      <c r="A37">
        <v>33.613171921468002</v>
      </c>
      <c r="B37" s="2">
        <v>0.337753516456688</v>
      </c>
      <c r="C37">
        <v>5.0802183510361596</v>
      </c>
      <c r="D37">
        <v>31.945199845899602</v>
      </c>
      <c r="E37" s="2">
        <v>0.58480425194795904</v>
      </c>
      <c r="F37">
        <v>1.1202908668709399</v>
      </c>
      <c r="G37">
        <v>14.8469528303104</v>
      </c>
      <c r="H37" s="2">
        <v>0.759940110398998</v>
      </c>
      <c r="I37">
        <v>0.39167743933223298</v>
      </c>
      <c r="K37">
        <v>25.342471514947999</v>
      </c>
      <c r="L37" s="2">
        <v>0.719007438097235</v>
      </c>
      <c r="M37">
        <v>0.60396495932467098</v>
      </c>
      <c r="N37">
        <v>37.327833113599901</v>
      </c>
      <c r="O37" s="2">
        <v>0.30689729064886101</v>
      </c>
      <c r="P37">
        <v>6.5024015069925003</v>
      </c>
      <c r="Q37">
        <v>17.775812222042799</v>
      </c>
      <c r="R37" s="2">
        <v>0.77563305841544805</v>
      </c>
      <c r="S37">
        <v>0.44701654311689198</v>
      </c>
      <c r="AH37" s="2"/>
      <c r="AI37" s="2"/>
      <c r="AK37" s="2"/>
      <c r="AL37" s="2"/>
      <c r="AM37" s="2"/>
    </row>
    <row r="38" spans="1:39">
      <c r="A38">
        <v>34.863171921468002</v>
      </c>
      <c r="B38" s="2">
        <v>0.33814399564130299</v>
      </c>
      <c r="C38">
        <v>5.0689553446474198</v>
      </c>
      <c r="D38">
        <v>33.195199845899602</v>
      </c>
      <c r="E38" s="2">
        <v>0.58492310796895197</v>
      </c>
      <c r="F38">
        <v>1.11950749603667</v>
      </c>
      <c r="G38">
        <v>15.9196132430404</v>
      </c>
      <c r="H38" s="2">
        <v>0.76415815096642203</v>
      </c>
      <c r="I38">
        <v>0.38200831836746801</v>
      </c>
      <c r="K38">
        <v>26.592471514947999</v>
      </c>
      <c r="L38" s="2">
        <v>0.71950428182494697</v>
      </c>
      <c r="M38">
        <v>0.60226266705647202</v>
      </c>
      <c r="N38">
        <v>38.577833113599901</v>
      </c>
      <c r="O38" s="2">
        <v>0.30725209703580902</v>
      </c>
      <c r="P38">
        <v>6.4888220799619702</v>
      </c>
      <c r="Q38">
        <v>17.7774344292406</v>
      </c>
      <c r="R38" s="2">
        <v>0.77563860939675799</v>
      </c>
      <c r="S38">
        <v>0.447004790652685</v>
      </c>
      <c r="AH38" s="2"/>
      <c r="AI38" s="2"/>
      <c r="AK38" s="2"/>
      <c r="AL38" s="2"/>
      <c r="AM38" s="2"/>
    </row>
    <row r="39" spans="1:39">
      <c r="A39">
        <v>36.113171921468002</v>
      </c>
      <c r="B39" s="2">
        <v>0.33844716702952399</v>
      </c>
      <c r="C39">
        <v>5.0602279281771603</v>
      </c>
      <c r="D39">
        <v>34.445199845899602</v>
      </c>
      <c r="E39" s="2">
        <v>0.58500891017648105</v>
      </c>
      <c r="F39">
        <v>1.11894232308526</v>
      </c>
      <c r="G39">
        <v>16.992273655770301</v>
      </c>
      <c r="H39" s="2">
        <v>0.76726158299490999</v>
      </c>
      <c r="I39">
        <v>0.37504729443073398</v>
      </c>
      <c r="K39">
        <v>27.842471514947999</v>
      </c>
      <c r="L39" s="2">
        <v>0.71985113778691801</v>
      </c>
      <c r="M39">
        <v>0.60107714327173001</v>
      </c>
      <c r="N39">
        <v>39.827833113599901</v>
      </c>
      <c r="O39" s="2">
        <v>0.30753632825536997</v>
      </c>
      <c r="P39">
        <v>6.4779643150939101</v>
      </c>
      <c r="Q39">
        <v>17.779056636438401</v>
      </c>
      <c r="R39" s="2">
        <v>0.77564415868130498</v>
      </c>
      <c r="S39">
        <v>0.44699304271379098</v>
      </c>
      <c r="AH39" s="2"/>
      <c r="AI39" s="2"/>
      <c r="AK39" s="2"/>
      <c r="AL39" s="2"/>
      <c r="AM39" s="2"/>
    </row>
    <row r="40" spans="1:39">
      <c r="A40">
        <v>37.363171921468002</v>
      </c>
      <c r="B40" s="2">
        <v>0.338685497507064</v>
      </c>
      <c r="C40">
        <v>5.0533776757913298</v>
      </c>
      <c r="D40">
        <v>35.695199845899602</v>
      </c>
      <c r="E40" s="2">
        <v>0.58507421826525896</v>
      </c>
      <c r="F40">
        <v>1.1185123359407301</v>
      </c>
      <c r="G40">
        <v>18.242273655770301</v>
      </c>
      <c r="H40" s="2">
        <v>0.769977854797817</v>
      </c>
      <c r="I40">
        <v>0.36905905707331499</v>
      </c>
      <c r="K40">
        <v>29.092471514947999</v>
      </c>
      <c r="L40" s="2">
        <v>0.72011609654648301</v>
      </c>
      <c r="M40">
        <v>0.60017312814688895</v>
      </c>
      <c r="N40">
        <v>41.077833113599901</v>
      </c>
      <c r="O40" s="2">
        <v>0.30776537797532999</v>
      </c>
      <c r="P40">
        <v>6.4692277903936199</v>
      </c>
      <c r="Q40">
        <v>17.780678843636199</v>
      </c>
      <c r="R40" s="2">
        <v>0.77565023493209895</v>
      </c>
      <c r="S40">
        <v>0.44698022979112001</v>
      </c>
      <c r="AH40" s="2"/>
      <c r="AI40" s="2"/>
      <c r="AK40" s="2"/>
      <c r="AL40" s="2"/>
      <c r="AM40" s="2"/>
    </row>
    <row r="41" spans="1:39">
      <c r="A41">
        <v>38.613171921468002</v>
      </c>
      <c r="B41" s="2">
        <v>0.33887046526960701</v>
      </c>
      <c r="C41">
        <v>5.0480676219651404</v>
      </c>
      <c r="D41">
        <v>36.945199845899602</v>
      </c>
      <c r="E41" s="2">
        <v>0.58512144794566801</v>
      </c>
      <c r="F41">
        <v>1.11820148032365</v>
      </c>
      <c r="G41">
        <v>19.492273655770301</v>
      </c>
      <c r="H41" s="2">
        <v>0.77187452427208003</v>
      </c>
      <c r="I41">
        <v>0.36493459440501402</v>
      </c>
      <c r="K41">
        <v>30.342471514947999</v>
      </c>
      <c r="L41" s="2">
        <v>0.72030192832731799</v>
      </c>
      <c r="M41">
        <v>0.59953990800535395</v>
      </c>
      <c r="N41">
        <v>42.327833113599901</v>
      </c>
      <c r="O41" s="2">
        <v>0.30794875079106099</v>
      </c>
      <c r="P41">
        <v>6.4622420276981396</v>
      </c>
      <c r="Q41">
        <v>17.782301050834</v>
      </c>
      <c r="R41" s="2">
        <v>0.77565512623260002</v>
      </c>
      <c r="S41">
        <v>0.44696981520379803</v>
      </c>
      <c r="AH41" s="2"/>
      <c r="AI41" s="2"/>
      <c r="AK41" s="2"/>
      <c r="AL41" s="2"/>
      <c r="AM41" s="2"/>
    </row>
    <row r="42" spans="1:39">
      <c r="A42">
        <v>39.863171921468002</v>
      </c>
      <c r="B42" s="2">
        <v>0.339012986058782</v>
      </c>
      <c r="C42">
        <v>5.0439799537896199</v>
      </c>
      <c r="D42">
        <v>38.195199845899602</v>
      </c>
      <c r="E42" s="2">
        <v>0.585154677974277</v>
      </c>
      <c r="F42">
        <v>1.11798281953346</v>
      </c>
      <c r="G42">
        <v>20.742273655770301</v>
      </c>
      <c r="H42" s="2">
        <v>0.77313519743290804</v>
      </c>
      <c r="I42">
        <v>0.36221874238187901</v>
      </c>
      <c r="K42">
        <v>31.592471514947999</v>
      </c>
      <c r="L42" s="2">
        <v>0.72042646098988705</v>
      </c>
      <c r="M42">
        <v>0.59911594241168598</v>
      </c>
      <c r="N42">
        <v>43.577833113599901</v>
      </c>
      <c r="O42" s="2">
        <v>0.30809501258205102</v>
      </c>
      <c r="P42">
        <v>6.4566754778410997</v>
      </c>
      <c r="Q42">
        <v>17.783923258031901</v>
      </c>
      <c r="R42" s="2">
        <v>0.77565740868622601</v>
      </c>
      <c r="S42">
        <v>0.44696467902309001</v>
      </c>
      <c r="AH42" s="2"/>
      <c r="AI42" s="2"/>
      <c r="AK42" s="2"/>
      <c r="AL42" s="2"/>
      <c r="AM42" s="2"/>
    </row>
    <row r="43" spans="1:39">
      <c r="A43">
        <v>41.113171921468002</v>
      </c>
      <c r="B43" s="2">
        <v>0.33912358696790901</v>
      </c>
      <c r="C43">
        <v>5.0408100744468101</v>
      </c>
      <c r="D43">
        <v>39.445199845899602</v>
      </c>
      <c r="E43" s="2">
        <v>0.58517866526400997</v>
      </c>
      <c r="F43">
        <v>1.1178250047198</v>
      </c>
      <c r="G43">
        <v>21.992273655770301</v>
      </c>
      <c r="H43" s="2">
        <v>0.77400969053949498</v>
      </c>
      <c r="I43">
        <v>0.36034673932700501</v>
      </c>
      <c r="K43">
        <v>32.842471514948002</v>
      </c>
      <c r="L43" s="2">
        <v>0.72051339961025296</v>
      </c>
      <c r="M43">
        <v>0.59882014379771697</v>
      </c>
      <c r="N43">
        <v>44.827833113599901</v>
      </c>
      <c r="O43" s="2">
        <v>0.30821209964846902</v>
      </c>
      <c r="P43">
        <v>6.4522227548352404</v>
      </c>
      <c r="Q43">
        <v>17.785545465229699</v>
      </c>
      <c r="R43" s="2">
        <v>0.77565824032370101</v>
      </c>
      <c r="S43">
        <v>0.44696247814531598</v>
      </c>
      <c r="AH43" s="2"/>
      <c r="AI43" s="2"/>
      <c r="AK43" s="2"/>
      <c r="AL43" s="2"/>
      <c r="AM43" s="2"/>
    </row>
    <row r="44" spans="1:39">
      <c r="A44">
        <v>42.363171921468002</v>
      </c>
      <c r="B44" s="2">
        <v>0.33921052999818901</v>
      </c>
      <c r="C44">
        <v>5.0383196450027699</v>
      </c>
      <c r="D44">
        <v>40.695199845899602</v>
      </c>
      <c r="E44" s="2">
        <v>0.58519692584636795</v>
      </c>
      <c r="F44">
        <v>1.11770488152989</v>
      </c>
      <c r="G44">
        <v>23.242273655770301</v>
      </c>
      <c r="H44" s="2">
        <v>0.77467876004126501</v>
      </c>
      <c r="I44">
        <v>0.35892102976803197</v>
      </c>
      <c r="K44">
        <v>34.092471514948002</v>
      </c>
      <c r="L44" s="2">
        <v>0.720579865912649</v>
      </c>
      <c r="M44">
        <v>0.59859409956059995</v>
      </c>
      <c r="N44">
        <v>46.120874835199899</v>
      </c>
      <c r="O44" s="2">
        <v>0.308309337804338</v>
      </c>
      <c r="P44">
        <v>6.44852721391067</v>
      </c>
      <c r="Q44">
        <v>17.786957916513899</v>
      </c>
      <c r="R44" s="2">
        <v>0.77565923070813403</v>
      </c>
      <c r="S44">
        <v>0.44696002334926099</v>
      </c>
      <c r="AH44" s="2"/>
      <c r="AI44" s="2"/>
      <c r="AK44" s="2"/>
      <c r="AL44" s="2"/>
      <c r="AM44" s="2"/>
    </row>
    <row r="45" spans="1:39">
      <c r="A45">
        <v>43.613171921468002</v>
      </c>
      <c r="B45" s="2">
        <v>0.339277983101056</v>
      </c>
      <c r="C45">
        <v>5.0363883427006604</v>
      </c>
      <c r="D45">
        <v>41.945199845899602</v>
      </c>
      <c r="E45" s="2">
        <v>0.58521013088015295</v>
      </c>
      <c r="F45">
        <v>1.11761802324131</v>
      </c>
      <c r="G45">
        <v>24.492273655770301</v>
      </c>
      <c r="H45" s="2">
        <v>0.77514538650351195</v>
      </c>
      <c r="I45">
        <v>0.357930050008963</v>
      </c>
      <c r="K45">
        <v>35.342471514948002</v>
      </c>
      <c r="L45" s="2">
        <v>0.72062647924142198</v>
      </c>
      <c r="M45">
        <v>0.59843562450955001</v>
      </c>
      <c r="N45">
        <v>47.413916556799897</v>
      </c>
      <c r="O45" s="2">
        <v>0.30838654570940999</v>
      </c>
      <c r="P45">
        <v>6.4455944380510299</v>
      </c>
      <c r="Q45">
        <v>17.788370367798201</v>
      </c>
      <c r="R45" s="2">
        <v>0.77566022069113005</v>
      </c>
      <c r="S45">
        <v>0.44695756956193999</v>
      </c>
      <c r="AH45" s="2"/>
      <c r="AI45" s="2"/>
      <c r="AK45" s="2"/>
      <c r="AL45" s="2"/>
      <c r="AM45" s="2"/>
    </row>
    <row r="46" spans="1:39">
      <c r="A46">
        <v>44.863171921468002</v>
      </c>
      <c r="B46" s="2">
        <v>0.33932993897376101</v>
      </c>
      <c r="C46">
        <v>5.0349012599255296</v>
      </c>
      <c r="D46">
        <v>43.195199845899602</v>
      </c>
      <c r="E46" s="2">
        <v>0.585219421095027</v>
      </c>
      <c r="F46">
        <v>1.11755691939208</v>
      </c>
      <c r="G46">
        <v>25.742273655770301</v>
      </c>
      <c r="H46" s="2">
        <v>0.77545497816790898</v>
      </c>
      <c r="I46">
        <v>0.35727408024678398</v>
      </c>
      <c r="K46">
        <v>36.592471514948002</v>
      </c>
      <c r="L46" s="2">
        <v>0.720657711520858</v>
      </c>
      <c r="M46">
        <v>0.59832946539119902</v>
      </c>
      <c r="N46">
        <v>48.706958278400002</v>
      </c>
      <c r="O46" s="2">
        <v>0.30844758194262101</v>
      </c>
      <c r="P46">
        <v>6.4432768984826598</v>
      </c>
      <c r="Q46">
        <v>17.789782819082401</v>
      </c>
      <c r="R46" s="2">
        <v>0.77566121027285395</v>
      </c>
      <c r="S46">
        <v>0.44695511678293398</v>
      </c>
      <c r="AH46" s="2"/>
      <c r="AI46" s="2"/>
      <c r="AK46" s="2"/>
      <c r="AL46" s="2"/>
      <c r="AM46" s="2"/>
    </row>
    <row r="47" spans="1:39">
      <c r="A47">
        <v>46.113171921468002</v>
      </c>
      <c r="B47" s="2">
        <v>0.33937025142142602</v>
      </c>
      <c r="C47">
        <v>5.0337477390946699</v>
      </c>
      <c r="D47">
        <v>44.445199845899602</v>
      </c>
      <c r="E47" s="2">
        <v>0.58522612717539002</v>
      </c>
      <c r="F47">
        <v>1.1175128140713699</v>
      </c>
      <c r="G47">
        <v>26.992273655770301</v>
      </c>
      <c r="H47" s="2">
        <v>0.77566968616015497</v>
      </c>
      <c r="I47">
        <v>0.35681985971633001</v>
      </c>
      <c r="K47">
        <v>37.842471514948002</v>
      </c>
      <c r="L47" s="2">
        <v>0.72067951538484298</v>
      </c>
      <c r="M47">
        <v>0.59825536493352005</v>
      </c>
      <c r="N47">
        <v>50</v>
      </c>
      <c r="O47" s="2">
        <v>0.30849605098956601</v>
      </c>
      <c r="P47">
        <v>6.44143712997825</v>
      </c>
      <c r="Q47">
        <v>17.7911952703666</v>
      </c>
      <c r="R47" s="2">
        <v>0.77566219945346604</v>
      </c>
      <c r="S47">
        <v>0.44695266501182401</v>
      </c>
      <c r="AH47" s="2"/>
      <c r="AI47" s="2"/>
      <c r="AK47" s="2"/>
      <c r="AL47" s="2"/>
      <c r="AM47" s="2"/>
    </row>
    <row r="48" spans="1:39">
      <c r="A48">
        <v>47.084878941101003</v>
      </c>
      <c r="B48" s="2">
        <v>0.33939550288201098</v>
      </c>
      <c r="C48">
        <v>5.0330253160168104</v>
      </c>
      <c r="D48">
        <v>45.695199845899602</v>
      </c>
      <c r="E48">
        <v>0.58523123246544595</v>
      </c>
      <c r="F48">
        <v>1.11747923818731</v>
      </c>
      <c r="G48">
        <v>28.242273655770301</v>
      </c>
      <c r="H48">
        <v>0.77583425221555002</v>
      </c>
      <c r="I48">
        <v>0.356472107586561</v>
      </c>
      <c r="K48">
        <v>39.092471514948002</v>
      </c>
      <c r="L48" s="2">
        <v>0.72069618835563498</v>
      </c>
      <c r="M48">
        <v>0.59819870808779296</v>
      </c>
      <c r="Q48">
        <v>17.7982575267878</v>
      </c>
      <c r="R48">
        <v>0.77566713934555498</v>
      </c>
      <c r="S48">
        <v>0.44694042126000699</v>
      </c>
      <c r="AH48" s="2"/>
      <c r="AI48" s="2"/>
      <c r="AK48" s="2"/>
      <c r="AL48" s="2"/>
      <c r="AM48" s="2"/>
    </row>
    <row r="49" spans="1:38">
      <c r="A49">
        <v>48.056585960733997</v>
      </c>
      <c r="B49" s="2">
        <v>0.33941624202561399</v>
      </c>
      <c r="C49">
        <v>5.0324320643156799</v>
      </c>
      <c r="D49">
        <v>46.945199845899602</v>
      </c>
      <c r="E49">
        <v>0.58523492427123702</v>
      </c>
      <c r="F49">
        <v>1.1174549589766001</v>
      </c>
      <c r="G49">
        <v>29.492273655770301</v>
      </c>
      <c r="H49">
        <v>0.77594899141599505</v>
      </c>
      <c r="I49">
        <v>0.35622984784953798</v>
      </c>
      <c r="K49">
        <v>40.342471514948002</v>
      </c>
      <c r="L49" s="2">
        <v>0.72070788101512595</v>
      </c>
      <c r="M49">
        <v>0.59815897820334096</v>
      </c>
      <c r="Q49">
        <v>17.8053197832091</v>
      </c>
      <c r="R49">
        <v>0.77567206923423904</v>
      </c>
      <c r="S49">
        <v>0.44692820264267402</v>
      </c>
      <c r="AH49" s="2"/>
      <c r="AI49" s="2"/>
      <c r="AK49" s="2"/>
    </row>
    <row r="50" spans="1:38">
      <c r="A50">
        <v>49.028292980366999</v>
      </c>
      <c r="B50" s="2">
        <v>0.339433243206411</v>
      </c>
      <c r="C50">
        <v>5.0319457908874297</v>
      </c>
      <c r="D50">
        <v>48.195199845899602</v>
      </c>
      <c r="E50">
        <v>0.58523752153974695</v>
      </c>
      <c r="F50">
        <v>1.1174378783233401</v>
      </c>
      <c r="G50">
        <v>30.742273655770301</v>
      </c>
      <c r="H50">
        <v>0.77602508315449903</v>
      </c>
      <c r="I50">
        <v>0.35606927915136299</v>
      </c>
      <c r="K50">
        <v>41.592471514948002</v>
      </c>
      <c r="L50" s="2">
        <v>0.72071571511997901</v>
      </c>
      <c r="M50">
        <v>0.59813236059637898</v>
      </c>
      <c r="Q50">
        <v>17.8123820396303</v>
      </c>
      <c r="R50">
        <v>0.77567698913977601</v>
      </c>
      <c r="S50">
        <v>0.44691600910753199</v>
      </c>
      <c r="AH50" s="2"/>
      <c r="AI50" s="2"/>
      <c r="AK50" s="2"/>
    </row>
    <row r="51" spans="1:38">
      <c r="A51">
        <v>50</v>
      </c>
      <c r="B51" s="2">
        <v>0.33944720927743799</v>
      </c>
      <c r="C51">
        <v>5.0315463639378297</v>
      </c>
      <c r="D51">
        <v>49.445199845899602</v>
      </c>
      <c r="E51">
        <v>0.58523939635189104</v>
      </c>
      <c r="F51">
        <v>1.11742554898897</v>
      </c>
      <c r="G51">
        <v>31.992273655770301</v>
      </c>
      <c r="H51">
        <v>0.77607785163694798</v>
      </c>
      <c r="I51">
        <v>0.35595796975101801</v>
      </c>
      <c r="K51">
        <v>42.842471514948002</v>
      </c>
      <c r="L51" s="2">
        <v>0.72072118426272302</v>
      </c>
      <c r="M51">
        <v>0.59811377903164298</v>
      </c>
      <c r="Q51">
        <v>17.8194442960515</v>
      </c>
      <c r="R51">
        <v>0.77568189908238605</v>
      </c>
      <c r="S51">
        <v>0.44690384060240101</v>
      </c>
      <c r="AH51" s="2"/>
      <c r="AI51" s="2"/>
      <c r="AK51" s="2"/>
    </row>
    <row r="52" spans="1:38">
      <c r="B52" s="2"/>
      <c r="D52">
        <v>49.583899884424703</v>
      </c>
      <c r="E52">
        <v>0.58523957631527501</v>
      </c>
      <c r="F52">
        <v>1.11742436550228</v>
      </c>
      <c r="G52">
        <v>33.242273655770298</v>
      </c>
      <c r="H52">
        <v>0.77611831485034799</v>
      </c>
      <c r="I52">
        <v>0.35587264060409302</v>
      </c>
      <c r="K52">
        <v>44.092471514948002</v>
      </c>
      <c r="L52" s="2">
        <v>0.72072536662435305</v>
      </c>
      <c r="M52">
        <v>0.598099569735696</v>
      </c>
      <c r="Q52">
        <v>17.854755578157501</v>
      </c>
      <c r="R52">
        <v>0.77570630005640795</v>
      </c>
      <c r="S52">
        <v>0.44684337170814697</v>
      </c>
      <c r="AH52" s="2"/>
      <c r="AI52" s="2"/>
      <c r="AK52" s="2"/>
    </row>
    <row r="53" spans="1:38">
      <c r="D53">
        <v>49.722599922949797</v>
      </c>
      <c r="E53">
        <v>0.58523974998900097</v>
      </c>
      <c r="F53">
        <v>1.1174232233792301</v>
      </c>
      <c r="G53">
        <v>34.492273655770298</v>
      </c>
      <c r="H53">
        <v>0.77614652470782697</v>
      </c>
      <c r="I53">
        <v>0.35581316355874398</v>
      </c>
      <c r="K53">
        <v>45.342471514948002</v>
      </c>
      <c r="L53" s="2">
        <v>0.72072829967672303</v>
      </c>
      <c r="M53">
        <v>0.59808960508877895</v>
      </c>
      <c r="Q53">
        <v>17.890066860263499</v>
      </c>
      <c r="R53">
        <v>0.77573045496651705</v>
      </c>
      <c r="S53">
        <v>0.44678352080102302</v>
      </c>
      <c r="AH53" s="2"/>
      <c r="AI53" s="2"/>
      <c r="AK53" s="2"/>
    </row>
    <row r="54" spans="1:38">
      <c r="D54">
        <v>49.861299961474899</v>
      </c>
      <c r="E54" s="2">
        <v>0.58523991759279004</v>
      </c>
      <c r="F54">
        <v>1.1174221211747499</v>
      </c>
      <c r="G54">
        <v>35.742273655770298</v>
      </c>
      <c r="H54">
        <v>0.77616523061814402</v>
      </c>
      <c r="I54">
        <v>0.35577372992004302</v>
      </c>
      <c r="K54">
        <v>46.592471514948002</v>
      </c>
      <c r="L54" s="2">
        <v>0.72073026480773295</v>
      </c>
      <c r="M54">
        <v>0.59808292891715298</v>
      </c>
      <c r="Q54">
        <v>17.925378142369599</v>
      </c>
      <c r="R54">
        <v>0.77575436629429395</v>
      </c>
      <c r="S54">
        <v>0.44672428148274501</v>
      </c>
      <c r="AH54" s="2"/>
      <c r="AI54" s="2"/>
      <c r="AK54" s="2"/>
    </row>
    <row r="55" spans="1:38">
      <c r="D55">
        <v>50</v>
      </c>
      <c r="E55">
        <v>0.58524007933895705</v>
      </c>
      <c r="F55">
        <v>1.1174210574925101</v>
      </c>
      <c r="G55">
        <v>36.992273655770298</v>
      </c>
      <c r="H55">
        <v>0.776178202729356</v>
      </c>
      <c r="I55">
        <v>0.35574638618569998</v>
      </c>
      <c r="K55">
        <v>47.842471514948002</v>
      </c>
      <c r="L55" s="2">
        <v>0.72073163670443596</v>
      </c>
      <c r="M55">
        <v>0.59807826819480503</v>
      </c>
      <c r="Q55">
        <v>17.9606894244756</v>
      </c>
      <c r="R55">
        <v>0.77577803649649901</v>
      </c>
      <c r="S55">
        <v>0.446665647422403</v>
      </c>
      <c r="AH55" s="2"/>
      <c r="AI55" s="2"/>
      <c r="AK55" s="2"/>
      <c r="AL55" s="2"/>
    </row>
    <row r="56" spans="1:38">
      <c r="G56">
        <v>38.242273655770298</v>
      </c>
      <c r="H56">
        <v>0.77618815092261795</v>
      </c>
      <c r="I56">
        <v>0.35572541795311502</v>
      </c>
      <c r="K56">
        <v>48.381853636210998</v>
      </c>
      <c r="L56" s="2">
        <v>0.72073212691733501</v>
      </c>
      <c r="M56">
        <v>0.59807660281141395</v>
      </c>
      <c r="Q56">
        <v>18.1372458350057</v>
      </c>
      <c r="R56">
        <v>0.77589285522032003</v>
      </c>
      <c r="S56">
        <v>0.44638133824896897</v>
      </c>
      <c r="AH56" s="2"/>
      <c r="AI56" s="2"/>
      <c r="AJ56" s="2"/>
      <c r="AK56" s="2"/>
    </row>
    <row r="57" spans="1:38">
      <c r="G57">
        <v>39.492273655770298</v>
      </c>
      <c r="H57">
        <v>0.77619508641198998</v>
      </c>
      <c r="I57">
        <v>0.35571080045811199</v>
      </c>
      <c r="K57">
        <v>48.921235757474001</v>
      </c>
      <c r="L57" s="2">
        <v>0.72073254843343004</v>
      </c>
      <c r="M57">
        <v>0.59807517081305706</v>
      </c>
      <c r="Q57">
        <v>18.3138022455359</v>
      </c>
      <c r="R57">
        <v>0.77600200015824605</v>
      </c>
      <c r="S57">
        <v>0.44611124913828698</v>
      </c>
      <c r="AH57" s="2"/>
      <c r="AI57" s="2"/>
      <c r="AJ57" s="2"/>
      <c r="AK57" s="2"/>
    </row>
    <row r="58" spans="1:38">
      <c r="G58">
        <v>40.742273655770298</v>
      </c>
      <c r="H58">
        <v>0.77619968519938498</v>
      </c>
      <c r="I58">
        <v>0.35570110821487499</v>
      </c>
      <c r="K58">
        <v>49.460617878736997</v>
      </c>
      <c r="L58" s="2">
        <v>0.720732910705008</v>
      </c>
      <c r="M58">
        <v>0.59807394008630699</v>
      </c>
      <c r="Q58">
        <v>18.4903586560661</v>
      </c>
      <c r="R58">
        <v>0.77610575142063798</v>
      </c>
      <c r="S58">
        <v>0.44585466147951303</v>
      </c>
      <c r="AH58" s="2"/>
      <c r="AI58" s="2"/>
      <c r="AJ58" s="2"/>
      <c r="AK58" s="2"/>
    </row>
    <row r="59" spans="1:38">
      <c r="G59">
        <v>41.992273655770298</v>
      </c>
      <c r="H59">
        <v>0.77620287434136603</v>
      </c>
      <c r="I59">
        <v>0.35569438704633499</v>
      </c>
      <c r="K59">
        <v>50</v>
      </c>
      <c r="L59" s="2">
        <v>0.72073322224337399</v>
      </c>
      <c r="M59">
        <v>0.59807288171495498</v>
      </c>
      <c r="Q59">
        <v>18.6669150665962</v>
      </c>
      <c r="R59">
        <v>0.77620437603364201</v>
      </c>
      <c r="S59">
        <v>0.44561089190980702</v>
      </c>
      <c r="AH59" s="2"/>
      <c r="AI59" s="2"/>
      <c r="AJ59" s="2"/>
      <c r="AK59" s="2"/>
    </row>
    <row r="60" spans="1:38">
      <c r="G60">
        <v>43.242273655770298</v>
      </c>
      <c r="H60">
        <v>0.77620532013135402</v>
      </c>
      <c r="I60">
        <v>0.35568923259042501</v>
      </c>
      <c r="Q60">
        <v>19.549697119247</v>
      </c>
      <c r="R60">
        <v>0.77663048954934699</v>
      </c>
      <c r="S60">
        <v>0.44455923018874399</v>
      </c>
      <c r="AH60" s="2"/>
      <c r="AI60" s="2"/>
      <c r="AJ60" s="2"/>
      <c r="AK60" s="2"/>
    </row>
    <row r="61" spans="1:38">
      <c r="G61">
        <v>44.492273655770298</v>
      </c>
      <c r="H61">
        <v>0.77620702523265195</v>
      </c>
      <c r="I61">
        <v>0.35568563916613</v>
      </c>
      <c r="Q61">
        <v>20.4324791718978</v>
      </c>
      <c r="R61">
        <v>0.77696082090418594</v>
      </c>
      <c r="S61">
        <v>0.44374570149095899</v>
      </c>
      <c r="AH61" s="2"/>
      <c r="AI61" s="2"/>
      <c r="AJ61" s="2"/>
      <c r="AK61" s="2"/>
    </row>
    <row r="62" spans="1:38">
      <c r="G62">
        <v>45.742273655770298</v>
      </c>
      <c r="H62">
        <v>0.776208155844474</v>
      </c>
      <c r="I62">
        <v>0.355683256472627</v>
      </c>
      <c r="Q62">
        <v>21.3152612245486</v>
      </c>
      <c r="R62">
        <v>0.77721504531048502</v>
      </c>
      <c r="S62">
        <v>0.44312063893032999</v>
      </c>
      <c r="AH62" s="2"/>
      <c r="AI62" s="2"/>
      <c r="AJ62" s="2"/>
      <c r="AK62" s="2"/>
    </row>
    <row r="63" spans="1:38">
      <c r="G63">
        <v>46.992273655770298</v>
      </c>
      <c r="H63">
        <v>0.77620893989441497</v>
      </c>
      <c r="I63">
        <v>0.35568160414594302</v>
      </c>
      <c r="Q63">
        <v>22.1980432771994</v>
      </c>
      <c r="R63">
        <v>0.77741215789908702</v>
      </c>
      <c r="S63">
        <v>0.442636614631091</v>
      </c>
      <c r="AH63" s="2"/>
      <c r="AI63" s="2"/>
      <c r="AJ63" s="2"/>
      <c r="AK63" s="2"/>
    </row>
    <row r="64" spans="1:38">
      <c r="G64">
        <v>47.7442052418277</v>
      </c>
      <c r="H64">
        <v>0.77620932080716698</v>
      </c>
      <c r="I64">
        <v>0.35568080140354802</v>
      </c>
      <c r="Q64">
        <v>23.4480432771994</v>
      </c>
      <c r="R64">
        <v>0.77762383328111595</v>
      </c>
      <c r="S64">
        <v>0.44211742988582298</v>
      </c>
      <c r="AH64" s="2"/>
      <c r="AI64" s="2"/>
      <c r="AJ64" s="2"/>
      <c r="AK64" s="2"/>
    </row>
    <row r="65" spans="7:37">
      <c r="G65">
        <v>48.496136827885202</v>
      </c>
      <c r="H65">
        <v>0.77620962827224005</v>
      </c>
      <c r="I65">
        <v>0.35568015344743797</v>
      </c>
      <c r="Q65">
        <v>24.6980432771994</v>
      </c>
      <c r="R65">
        <v>0.77777083355669496</v>
      </c>
      <c r="S65">
        <v>0.441757241313955</v>
      </c>
      <c r="AH65" s="2"/>
      <c r="AI65" s="2"/>
      <c r="AJ65" s="2"/>
      <c r="AK65" s="2"/>
    </row>
    <row r="66" spans="7:37">
      <c r="G66">
        <v>49.248068413942597</v>
      </c>
      <c r="H66">
        <v>0.77620987573068001</v>
      </c>
      <c r="I66">
        <v>0.35567963195099001</v>
      </c>
      <c r="Q66">
        <v>25.9480432771994</v>
      </c>
      <c r="R66">
        <v>0.77786763344612098</v>
      </c>
      <c r="S66">
        <v>0.44152021982890899</v>
      </c>
      <c r="AH66" s="2"/>
      <c r="AI66" s="2"/>
      <c r="AJ66" s="2"/>
      <c r="AK66" s="2"/>
    </row>
    <row r="67" spans="7:37">
      <c r="G67">
        <v>50</v>
      </c>
      <c r="H67">
        <v>0.77621007552634702</v>
      </c>
      <c r="I67">
        <v>0.35567921090011501</v>
      </c>
      <c r="Q67">
        <v>27.1980432771994</v>
      </c>
      <c r="R67">
        <v>0.77793446168817104</v>
      </c>
      <c r="S67">
        <v>0.44135666164899601</v>
      </c>
      <c r="AH67" s="2"/>
      <c r="AI67" s="2"/>
      <c r="AJ67" s="2"/>
      <c r="AK67" s="2"/>
    </row>
    <row r="68" spans="7:37">
      <c r="Q68">
        <v>28.4480432771994</v>
      </c>
      <c r="R68">
        <v>0.77798581977180603</v>
      </c>
      <c r="S68">
        <v>0.441231007700915</v>
      </c>
      <c r="AH68" s="2"/>
      <c r="AI68" s="2"/>
      <c r="AJ68" s="2"/>
      <c r="AK68" s="2"/>
    </row>
    <row r="69" spans="7:37">
      <c r="Q69">
        <v>29.6980432771994</v>
      </c>
      <c r="R69">
        <v>0.77802148538911498</v>
      </c>
      <c r="S69">
        <v>0.44114376876122002</v>
      </c>
      <c r="AH69" s="2"/>
      <c r="AI69" s="2"/>
      <c r="AJ69" s="2"/>
      <c r="AK69" s="2"/>
    </row>
    <row r="70" spans="7:37">
      <c r="Q70">
        <v>30.9480432771994</v>
      </c>
      <c r="R70">
        <v>0.778044969155264</v>
      </c>
      <c r="S70">
        <v>0.44108633650726697</v>
      </c>
      <c r="AH70" s="2"/>
      <c r="AI70" s="2"/>
      <c r="AJ70" s="2"/>
      <c r="AK70" s="2"/>
    </row>
    <row r="71" spans="7:37">
      <c r="Q71">
        <v>32.198043277199403</v>
      </c>
      <c r="R71">
        <v>0.77806118208358099</v>
      </c>
      <c r="S71">
        <v>0.44104669036758598</v>
      </c>
      <c r="AH71" s="2"/>
      <c r="AI71" s="2"/>
      <c r="AJ71" s="2"/>
      <c r="AK71" s="2"/>
    </row>
    <row r="72" spans="7:37">
      <c r="Q72">
        <v>33.448043277199403</v>
      </c>
      <c r="R72">
        <v>0.77807364394746503</v>
      </c>
      <c r="S72">
        <v>0.44101621932659202</v>
      </c>
      <c r="AH72" s="2"/>
      <c r="AI72" s="2"/>
      <c r="AJ72" s="2"/>
      <c r="AK72" s="2"/>
    </row>
    <row r="73" spans="7:37">
      <c r="Q73">
        <v>34.698043277199403</v>
      </c>
      <c r="R73">
        <v>0.77808229805495399</v>
      </c>
      <c r="S73">
        <v>0.440995060056391</v>
      </c>
      <c r="AH73" s="2"/>
      <c r="AI73" s="2"/>
      <c r="AJ73" s="2"/>
      <c r="AK73" s="2"/>
    </row>
    <row r="74" spans="7:37">
      <c r="Q74">
        <v>35.948043277199403</v>
      </c>
      <c r="R74">
        <v>0.77808799616586999</v>
      </c>
      <c r="S74">
        <v>0.44098112875454798</v>
      </c>
      <c r="AH74" s="2"/>
      <c r="AI74" s="2"/>
      <c r="AJ74" s="2"/>
      <c r="AK74" s="2"/>
    </row>
    <row r="75" spans="7:37">
      <c r="Q75">
        <v>37.198043277199403</v>
      </c>
      <c r="R75">
        <v>0.77809193009648503</v>
      </c>
      <c r="S75">
        <v>0.44097151095569598</v>
      </c>
      <c r="AF75" s="2"/>
      <c r="AG75" s="2"/>
      <c r="AJ75" s="2"/>
      <c r="AK75" s="2"/>
    </row>
    <row r="76" spans="7:37">
      <c r="Q76">
        <v>38.448043277199403</v>
      </c>
      <c r="R76">
        <v>0.778094953985911</v>
      </c>
      <c r="S76">
        <v>0.44096411819973602</v>
      </c>
      <c r="AF76" s="2"/>
      <c r="AG76" s="2"/>
      <c r="AJ76" s="2"/>
      <c r="AK76" s="2"/>
    </row>
    <row r="77" spans="7:37">
      <c r="Q77">
        <v>39.698043277199403</v>
      </c>
      <c r="R77">
        <v>0.778097053915764</v>
      </c>
      <c r="S77">
        <v>0.44095898439945502</v>
      </c>
      <c r="AF77" s="2"/>
      <c r="AG77" s="2"/>
      <c r="AJ77" s="2"/>
      <c r="AK77" s="2"/>
    </row>
    <row r="78" spans="7:37">
      <c r="Q78">
        <v>40.948043277199403</v>
      </c>
      <c r="R78">
        <v>0.77809843656215105</v>
      </c>
      <c r="S78">
        <v>0.44095560421005497</v>
      </c>
      <c r="AF78" s="2"/>
      <c r="AG78" s="2"/>
      <c r="AJ78" s="2"/>
      <c r="AK78" s="2"/>
    </row>
    <row r="79" spans="7:37">
      <c r="Q79">
        <v>42.198043277199403</v>
      </c>
      <c r="R79">
        <v>0.77809939113137105</v>
      </c>
      <c r="S79">
        <v>0.44095327056676398</v>
      </c>
      <c r="AF79" s="2"/>
      <c r="AG79" s="2"/>
      <c r="AJ79" s="2"/>
      <c r="AK79" s="2"/>
    </row>
    <row r="80" spans="7:37">
      <c r="Q80">
        <v>43.448043277199403</v>
      </c>
      <c r="R80">
        <v>0.77810012488611902</v>
      </c>
      <c r="S80">
        <v>0.44095147675898999</v>
      </c>
      <c r="AF80" s="2"/>
      <c r="AG80" s="2"/>
      <c r="AJ80" s="2"/>
      <c r="AK80" s="2"/>
    </row>
    <row r="81" spans="17:37">
      <c r="Q81">
        <v>44.698043277199403</v>
      </c>
      <c r="R81">
        <v>0.77810063443952604</v>
      </c>
      <c r="S81">
        <v>0.44095023105985998</v>
      </c>
      <c r="AF81" s="2"/>
      <c r="AG81" s="2"/>
      <c r="AJ81" s="2"/>
      <c r="AK81" s="2"/>
    </row>
    <row r="82" spans="17:37">
      <c r="Q82">
        <v>45.948043277199403</v>
      </c>
      <c r="R82">
        <v>0.77810096994181799</v>
      </c>
      <c r="S82">
        <v>0.44094941086336498</v>
      </c>
      <c r="AF82" s="2"/>
      <c r="AG82" s="2"/>
      <c r="AJ82" s="2"/>
      <c r="AK82" s="2"/>
    </row>
    <row r="83" spans="17:37">
      <c r="Q83">
        <v>47.198043277199403</v>
      </c>
      <c r="R83">
        <v>0.77810120157027696</v>
      </c>
      <c r="S83">
        <v>0.44094884460629302</v>
      </c>
      <c r="AF83" s="2"/>
      <c r="AG83" s="2"/>
      <c r="AJ83" s="2"/>
      <c r="AK83" s="2"/>
    </row>
    <row r="84" spans="17:37">
      <c r="Q84">
        <v>47.898532457899499</v>
      </c>
      <c r="R84">
        <v>0.77810130733203497</v>
      </c>
      <c r="S84">
        <v>0.44094858605306297</v>
      </c>
      <c r="AF84" s="2"/>
      <c r="AG84" s="2"/>
      <c r="AJ84" s="2"/>
      <c r="AK84" s="2"/>
    </row>
    <row r="85" spans="17:37">
      <c r="Q85">
        <v>48.599021638599702</v>
      </c>
      <c r="R85">
        <v>0.77810139379332999</v>
      </c>
      <c r="S85">
        <v>0.44094837468332598</v>
      </c>
      <c r="AF85" s="2"/>
      <c r="AG85" s="2"/>
      <c r="AJ85" s="2"/>
      <c r="AK85" s="2"/>
    </row>
    <row r="86" spans="17:37">
      <c r="Q86">
        <v>49.299510819299798</v>
      </c>
      <c r="R86">
        <v>0.77810146432723803</v>
      </c>
      <c r="S86">
        <v>0.440948202250944</v>
      </c>
      <c r="AF86" s="2"/>
      <c r="AG86" s="2"/>
      <c r="AJ86" s="2"/>
      <c r="AK86" s="2"/>
    </row>
    <row r="87" spans="17:37">
      <c r="Q87">
        <v>50</v>
      </c>
      <c r="R87">
        <v>0.77810152200323401</v>
      </c>
      <c r="S87">
        <v>0.44094806125201202</v>
      </c>
      <c r="AF87" s="2"/>
      <c r="AG87" s="2"/>
      <c r="AJ87" s="2"/>
      <c r="AK87" s="2"/>
    </row>
    <row r="88" spans="17:37">
      <c r="R88">
        <v>0.57873740219104797</v>
      </c>
      <c r="AF88" s="2"/>
      <c r="AG88" s="2"/>
      <c r="AJ88" s="2"/>
      <c r="AK88" s="2"/>
    </row>
    <row r="89" spans="17:37">
      <c r="Q89">
        <v>44.011749801084697</v>
      </c>
      <c r="R89">
        <v>0.57874181245476997</v>
      </c>
      <c r="S89">
        <v>0.84568551043275697</v>
      </c>
      <c r="AF89" s="2"/>
      <c r="AG89" s="2"/>
      <c r="AJ89" s="2"/>
      <c r="AK89" s="2"/>
    </row>
    <row r="90" spans="17:37">
      <c r="Q90">
        <v>45.261749801084697</v>
      </c>
      <c r="R90">
        <v>0.57874492463933402</v>
      </c>
      <c r="S90">
        <v>0.84566999500732098</v>
      </c>
      <c r="AF90" s="2"/>
      <c r="AG90" s="2"/>
      <c r="AJ90" s="2"/>
      <c r="AK90" s="2"/>
    </row>
    <row r="91" spans="17:37">
      <c r="Q91">
        <v>46.511749801084697</v>
      </c>
      <c r="R91">
        <v>0.57874717609450099</v>
      </c>
      <c r="S91">
        <v>0.84565877082488194</v>
      </c>
      <c r="AF91" s="2"/>
      <c r="AG91" s="2"/>
      <c r="AJ91" s="2"/>
      <c r="AK91" s="2"/>
    </row>
    <row r="92" spans="17:37">
      <c r="Q92">
        <v>47.3838123508135</v>
      </c>
      <c r="R92">
        <v>0.57874841808502497</v>
      </c>
      <c r="S92">
        <v>0.84565257919222703</v>
      </c>
      <c r="AF92" s="2"/>
      <c r="AG92" s="2"/>
      <c r="AJ92" s="2"/>
      <c r="AK92" s="2"/>
    </row>
    <row r="93" spans="17:37">
      <c r="Q93">
        <v>48.255874900542402</v>
      </c>
      <c r="R93">
        <v>0.57874941182191297</v>
      </c>
      <c r="S93">
        <v>0.84564762519883996</v>
      </c>
      <c r="AF93" s="2"/>
      <c r="AG93" s="2"/>
      <c r="AJ93" s="2"/>
      <c r="AK93" s="2"/>
    </row>
    <row r="94" spans="17:37">
      <c r="Q94">
        <v>49.127937450271197</v>
      </c>
      <c r="R94">
        <v>0.578750204070826</v>
      </c>
      <c r="S94">
        <v>0.84564367568759402</v>
      </c>
      <c r="AF94" s="2"/>
      <c r="AG94" s="2"/>
      <c r="AJ94" s="2"/>
      <c r="AK94" s="2"/>
    </row>
    <row r="95" spans="17:37">
      <c r="Q95">
        <v>50</v>
      </c>
      <c r="R95">
        <v>0.578750838131601</v>
      </c>
      <c r="S95">
        <v>0.845640514787659</v>
      </c>
      <c r="AF95" s="2"/>
      <c r="AG95" s="2"/>
      <c r="AJ95" s="2"/>
      <c r="AK95" s="2"/>
    </row>
    <row r="96" spans="17:37">
      <c r="AF96" s="2"/>
      <c r="AG96" s="2"/>
      <c r="AJ96" s="2"/>
      <c r="AK96" s="2"/>
    </row>
    <row r="97" spans="32:37">
      <c r="AF97" s="2"/>
      <c r="AG97" s="2"/>
      <c r="AJ97" s="2"/>
      <c r="AK97" s="2"/>
    </row>
    <row r="98" spans="32:37">
      <c r="AF98" s="2"/>
      <c r="AG98" s="2"/>
      <c r="AJ98" s="2"/>
      <c r="AK98" s="2"/>
    </row>
    <row r="99" spans="32:37">
      <c r="AF99" s="2"/>
      <c r="AG99" s="2"/>
      <c r="AJ99" s="2"/>
      <c r="AK99" s="2"/>
    </row>
    <row r="100" spans="32:37">
      <c r="AF100" s="2"/>
      <c r="AG100" s="2"/>
    </row>
    <row r="101" spans="32:37">
      <c r="AF101" s="2"/>
      <c r="AG101" s="2"/>
    </row>
    <row r="102" spans="32:37">
      <c r="AF102" s="2"/>
      <c r="AG102" s="2"/>
    </row>
    <row r="103" spans="32:37">
      <c r="AF103" s="2"/>
      <c r="AG103" s="2"/>
    </row>
    <row r="104" spans="32:37">
      <c r="AF104" s="2"/>
      <c r="AG104" s="2"/>
    </row>
    <row r="105" spans="32:37">
      <c r="AF105" s="2"/>
      <c r="AG105" s="2"/>
    </row>
    <row r="106" spans="32:37">
      <c r="AF106" s="2"/>
      <c r="AG106" s="2"/>
    </row>
    <row r="107" spans="32:37">
      <c r="AF107" s="2"/>
      <c r="AG107" s="2"/>
    </row>
    <row r="108" spans="32:37">
      <c r="AF108" s="2"/>
      <c r="AG108" s="2"/>
    </row>
    <row r="109" spans="32:37">
      <c r="AF109" s="2"/>
      <c r="AG109" s="2"/>
    </row>
    <row r="110" spans="32:37">
      <c r="AF110" s="2"/>
      <c r="AG110" s="2"/>
    </row>
    <row r="111" spans="32:37">
      <c r="AF111" s="2"/>
      <c r="AG111" s="2"/>
    </row>
    <row r="112" spans="32:37">
      <c r="AF112" s="2"/>
      <c r="AG112" s="2"/>
    </row>
    <row r="113" spans="32:33">
      <c r="AF113" s="2"/>
      <c r="AG113" s="2"/>
    </row>
    <row r="114" spans="32:33">
      <c r="AF114" s="2"/>
      <c r="AG114" s="2"/>
    </row>
    <row r="115" spans="32:33">
      <c r="AF115" s="2"/>
      <c r="AG115" s="2"/>
    </row>
    <row r="116" spans="32:33">
      <c r="AF116" s="2"/>
      <c r="AG116" s="2"/>
    </row>
    <row r="117" spans="32:33">
      <c r="AF117" s="2"/>
      <c r="AG117" s="2"/>
    </row>
    <row r="118" spans="32:33">
      <c r="AF118" s="2"/>
      <c r="AG118" s="2"/>
    </row>
    <row r="119" spans="32:33">
      <c r="AF119" s="2"/>
      <c r="AG119" s="2"/>
    </row>
    <row r="120" spans="32:33">
      <c r="AF120" s="2"/>
      <c r="AG120" s="2"/>
    </row>
    <row r="121" spans="32:33">
      <c r="AF121" s="2"/>
      <c r="AG121" s="2"/>
    </row>
    <row r="122" spans="32:33">
      <c r="AF122" s="2"/>
      <c r="AG122" s="2"/>
    </row>
    <row r="123" spans="32:33">
      <c r="AF123" s="2"/>
      <c r="AG123" s="2"/>
    </row>
    <row r="124" spans="32:33">
      <c r="AF124" s="2"/>
      <c r="AG124" s="2"/>
    </row>
    <row r="125" spans="32:33">
      <c r="AF125" s="2"/>
      <c r="AG125" s="2"/>
    </row>
    <row r="126" spans="32:33">
      <c r="AF126" s="2"/>
      <c r="AG126" s="2"/>
    </row>
    <row r="127" spans="32:33">
      <c r="AF127" s="2"/>
      <c r="AG127" s="2"/>
    </row>
    <row r="128" spans="32:33">
      <c r="AF128" s="2"/>
      <c r="AG128" s="2"/>
    </row>
    <row r="129" spans="32:33">
      <c r="AF129" s="2"/>
      <c r="AG129" s="2"/>
    </row>
    <row r="130" spans="32:33">
      <c r="AF130" s="2"/>
      <c r="AG130" s="2"/>
    </row>
    <row r="131" spans="32:33">
      <c r="AF131" s="2"/>
      <c r="AG131" s="2"/>
    </row>
    <row r="132" spans="32:33">
      <c r="AF132" s="2"/>
      <c r="AG132" s="2"/>
    </row>
    <row r="133" spans="32:33">
      <c r="AF133" s="2"/>
      <c r="AG133" s="2"/>
    </row>
    <row r="134" spans="32:33">
      <c r="AF134" s="2"/>
      <c r="AG134" s="2"/>
    </row>
    <row r="135" spans="32:33">
      <c r="AF135" s="2"/>
      <c r="AG135" s="2"/>
    </row>
    <row r="136" spans="32:33">
      <c r="AF136" s="2"/>
      <c r="AG136" s="2"/>
    </row>
    <row r="137" spans="32:33">
      <c r="AF137" s="2"/>
      <c r="AG137" s="2"/>
    </row>
    <row r="138" spans="32:33">
      <c r="AF138" s="2"/>
      <c r="AG138" s="2"/>
    </row>
    <row r="139" spans="32:33">
      <c r="AF139" s="2"/>
      <c r="AG139" s="2"/>
    </row>
    <row r="140" spans="32:33">
      <c r="AF140" s="2"/>
      <c r="AG140" s="2"/>
    </row>
    <row r="141" spans="32:33">
      <c r="AF141" s="2"/>
      <c r="AG141" s="2"/>
    </row>
    <row r="142" spans="32:33">
      <c r="AF142" s="2"/>
      <c r="AG142" s="2"/>
    </row>
    <row r="143" spans="32:33">
      <c r="AF143" s="2"/>
      <c r="AG143" s="2"/>
    </row>
    <row r="144" spans="32:33">
      <c r="AF144" s="2"/>
      <c r="AG144" s="2"/>
    </row>
    <row r="145" spans="32:33">
      <c r="AF145" s="2"/>
      <c r="AG145" s="2"/>
    </row>
    <row r="146" spans="32:33">
      <c r="AF146" s="2"/>
      <c r="AG146" s="2"/>
    </row>
    <row r="147" spans="32:33">
      <c r="AF147" s="2"/>
      <c r="AG147" s="2"/>
    </row>
    <row r="148" spans="32:33">
      <c r="AF148" s="2"/>
      <c r="AG148" s="2"/>
    </row>
    <row r="149" spans="32:33">
      <c r="AF149" s="2"/>
      <c r="AG149" s="2"/>
    </row>
    <row r="150" spans="32:33">
      <c r="AF150" s="2"/>
      <c r="AG150" s="2"/>
    </row>
    <row r="151" spans="32:33">
      <c r="AF151" s="2"/>
      <c r="AG151" s="2"/>
    </row>
    <row r="152" spans="32:33">
      <c r="AF152" s="2"/>
      <c r="AG152" s="2"/>
    </row>
    <row r="153" spans="32:33">
      <c r="AF153" s="2"/>
      <c r="AG153" s="2"/>
    </row>
    <row r="154" spans="32:33">
      <c r="AF154" s="2"/>
      <c r="AG154" s="2"/>
    </row>
    <row r="155" spans="32:33">
      <c r="AF155" s="2"/>
      <c r="AG155" s="2"/>
    </row>
    <row r="156" spans="32:33">
      <c r="AF156" s="2"/>
      <c r="AG156" s="2"/>
    </row>
    <row r="157" spans="32:33">
      <c r="AF157" s="2"/>
      <c r="AG157" s="2"/>
    </row>
    <row r="158" spans="32:33">
      <c r="AF158" s="2"/>
      <c r="AG158" s="2"/>
    </row>
    <row r="159" spans="32:33">
      <c r="AF159" s="2"/>
      <c r="AG159" s="2"/>
    </row>
    <row r="160" spans="32:33">
      <c r="AF160" s="2"/>
      <c r="AG160" s="2"/>
    </row>
    <row r="161" spans="32:33">
      <c r="AF161" s="2"/>
      <c r="AG161" s="2"/>
    </row>
    <row r="162" spans="32:33">
      <c r="AF162" s="2"/>
      <c r="AG162" s="2"/>
    </row>
    <row r="163" spans="32:33">
      <c r="AF163" s="2"/>
      <c r="AG163" s="2"/>
    </row>
    <row r="164" spans="32:33">
      <c r="AF164" s="2"/>
      <c r="AG164" s="2"/>
    </row>
    <row r="165" spans="32:33">
      <c r="AF165" s="2"/>
      <c r="AG165" s="2"/>
    </row>
    <row r="166" spans="32:33">
      <c r="AF166" s="2"/>
      <c r="AG166" s="2"/>
    </row>
    <row r="167" spans="32:33">
      <c r="AF167" s="2"/>
      <c r="AG167" s="2"/>
    </row>
    <row r="168" spans="32:33">
      <c r="AF168" s="2"/>
      <c r="AG168" s="2"/>
    </row>
    <row r="169" spans="32:33">
      <c r="AF169" s="2"/>
      <c r="AG169" s="2"/>
    </row>
    <row r="170" spans="32:33">
      <c r="AF170" s="2"/>
      <c r="AG170" s="2"/>
    </row>
    <row r="171" spans="32:33">
      <c r="AF171" s="2"/>
      <c r="AG171" s="2"/>
    </row>
    <row r="172" spans="32:33">
      <c r="AF172" s="2"/>
      <c r="AG172" s="2"/>
    </row>
    <row r="173" spans="32:33">
      <c r="AF173" s="2"/>
      <c r="AG173" s="2"/>
    </row>
    <row r="174" spans="32:33">
      <c r="AF174" s="2"/>
      <c r="AG174" s="2"/>
    </row>
    <row r="175" spans="32:33">
      <c r="AF175" s="2"/>
      <c r="AG175" s="2"/>
    </row>
    <row r="176" spans="32:33">
      <c r="AF176" s="2"/>
      <c r="AG176" s="2"/>
    </row>
    <row r="177" spans="32:33">
      <c r="AF177" s="2"/>
      <c r="AG177" s="2"/>
    </row>
    <row r="178" spans="32:33">
      <c r="AF178" s="2"/>
      <c r="AG178" s="2"/>
    </row>
    <row r="179" spans="32:33">
      <c r="AF179" s="2"/>
      <c r="AG179" s="2"/>
    </row>
    <row r="180" spans="32:33">
      <c r="AF180" s="2"/>
      <c r="AG180" s="2"/>
    </row>
    <row r="181" spans="32:33">
      <c r="AF181" s="2"/>
      <c r="AG181" s="2"/>
    </row>
    <row r="182" spans="32:33">
      <c r="AF182" s="2"/>
      <c r="AG182" s="2"/>
    </row>
    <row r="183" spans="32:33">
      <c r="AF183" s="2"/>
      <c r="AG183" s="2"/>
    </row>
    <row r="184" spans="32:33">
      <c r="AF184" s="2"/>
      <c r="AG184" s="2"/>
    </row>
    <row r="185" spans="32:33">
      <c r="AF185" s="2"/>
      <c r="AG185" s="2"/>
    </row>
    <row r="186" spans="32:33">
      <c r="AF186" s="2"/>
      <c r="AG186" s="2"/>
    </row>
    <row r="187" spans="32:33">
      <c r="AF187" s="2"/>
      <c r="AG187" s="2"/>
    </row>
    <row r="188" spans="32:33">
      <c r="AF188" s="2"/>
      <c r="AG188" s="2"/>
    </row>
    <row r="189" spans="32:33">
      <c r="AF189" s="2"/>
      <c r="AG189" s="2"/>
    </row>
    <row r="190" spans="32:33">
      <c r="AF190" s="2"/>
      <c r="AG190" s="2"/>
    </row>
    <row r="191" spans="32:33">
      <c r="AF191" s="2"/>
      <c r="AG191" s="2"/>
    </row>
    <row r="192" spans="32:33">
      <c r="AF192" s="2"/>
      <c r="AG192" s="2"/>
    </row>
    <row r="193" spans="32:33">
      <c r="AF193" s="2"/>
      <c r="AG193" s="2"/>
    </row>
    <row r="194" spans="32:33">
      <c r="AF194" s="2"/>
      <c r="AG194" s="2"/>
    </row>
    <row r="195" spans="32:33">
      <c r="AF195" s="2"/>
      <c r="AG195" s="2"/>
    </row>
    <row r="196" spans="32:33">
      <c r="AF196" s="2"/>
      <c r="AG196" s="2"/>
    </row>
    <row r="197" spans="32:33">
      <c r="AF197" s="2"/>
      <c r="AG197" s="2"/>
    </row>
    <row r="198" spans="32:33">
      <c r="AF198" s="2"/>
      <c r="AG198" s="2"/>
    </row>
    <row r="199" spans="32:33">
      <c r="AF199" s="2"/>
      <c r="AG199" s="2"/>
    </row>
    <row r="200" spans="32:33">
      <c r="AF200" s="2"/>
      <c r="AG200" s="2"/>
    </row>
    <row r="201" spans="32:33">
      <c r="AF201" s="2"/>
      <c r="AG201" s="2"/>
    </row>
    <row r="202" spans="32:33">
      <c r="AF202" s="2"/>
      <c r="AG202" s="2"/>
    </row>
    <row r="203" spans="32:33">
      <c r="AF203" s="2"/>
      <c r="AG203" s="2"/>
    </row>
    <row r="204" spans="32:33">
      <c r="AF204" s="2"/>
      <c r="AG204" s="2"/>
    </row>
    <row r="205" spans="32:33">
      <c r="AF205" s="2"/>
      <c r="AG205" s="2"/>
    </row>
    <row r="206" spans="32:33">
      <c r="AF206" s="2"/>
      <c r="AG206" s="2"/>
    </row>
    <row r="207" spans="32:33">
      <c r="AF207" s="2"/>
      <c r="AG207" s="2"/>
    </row>
    <row r="208" spans="32:33">
      <c r="AF208" s="2"/>
      <c r="AG208" s="2"/>
    </row>
    <row r="209" spans="32:33">
      <c r="AF209" s="2"/>
      <c r="AG209" s="2"/>
    </row>
    <row r="210" spans="32:33">
      <c r="AF210" s="2"/>
      <c r="AG210" s="2"/>
    </row>
    <row r="211" spans="32:33">
      <c r="AF211" s="2"/>
      <c r="AG211" s="2"/>
    </row>
    <row r="212" spans="32:33">
      <c r="AF212" s="2"/>
      <c r="AG212" s="2"/>
    </row>
    <row r="213" spans="32:33">
      <c r="AF213" s="2"/>
      <c r="AG213" s="2"/>
    </row>
    <row r="214" spans="32:33">
      <c r="AF214" s="2"/>
      <c r="AG214" s="2"/>
    </row>
    <row r="215" spans="32:33">
      <c r="AF215" s="2"/>
      <c r="AG215" s="2"/>
    </row>
    <row r="216" spans="32:33">
      <c r="AF216" s="2"/>
      <c r="AG216" s="2"/>
    </row>
    <row r="217" spans="32:33">
      <c r="AF217" s="2"/>
      <c r="AG217" s="2"/>
    </row>
    <row r="218" spans="32:33">
      <c r="AF218" s="2"/>
      <c r="AG218" s="2"/>
    </row>
    <row r="219" spans="32:33">
      <c r="AF219" s="2"/>
      <c r="AG219" s="2"/>
    </row>
    <row r="220" spans="32:33">
      <c r="AF220" s="2"/>
      <c r="AG220" s="2"/>
    </row>
    <row r="221" spans="32:33">
      <c r="AF221" s="2"/>
      <c r="AG221" s="2"/>
    </row>
    <row r="222" spans="32:33">
      <c r="AF222" s="2"/>
      <c r="AG222" s="2"/>
    </row>
    <row r="223" spans="32:33">
      <c r="AF223" s="2"/>
      <c r="AG223" s="2"/>
    </row>
    <row r="224" spans="32:33">
      <c r="AF224" s="2"/>
      <c r="AG224" s="2"/>
    </row>
    <row r="225" spans="32:33">
      <c r="AF225" s="2"/>
      <c r="AG225" s="2"/>
    </row>
    <row r="226" spans="32:33">
      <c r="AF226" s="2"/>
      <c r="AG226" s="2"/>
    </row>
    <row r="227" spans="32:33">
      <c r="AF227" s="2"/>
      <c r="AG227" s="2"/>
    </row>
    <row r="228" spans="32:33">
      <c r="AF228" s="2"/>
      <c r="AG228" s="2"/>
    </row>
    <row r="229" spans="32:33">
      <c r="AF229" s="2"/>
      <c r="AG229" s="2"/>
    </row>
    <row r="230" spans="32:33">
      <c r="AF230" s="2"/>
      <c r="AG230" s="2"/>
    </row>
    <row r="231" spans="32:33">
      <c r="AF231" s="2"/>
      <c r="AG231" s="2"/>
    </row>
    <row r="232" spans="32:33">
      <c r="AF232" s="2"/>
      <c r="AG232" s="2"/>
    </row>
    <row r="233" spans="32:33">
      <c r="AF233" s="2"/>
      <c r="AG233" s="2"/>
    </row>
    <row r="234" spans="32:33">
      <c r="AF234" s="2"/>
      <c r="AG234" s="2"/>
    </row>
    <row r="235" spans="32:33">
      <c r="AF235" s="2"/>
      <c r="AG235" s="2"/>
    </row>
    <row r="236" spans="32:33">
      <c r="AF236" s="2"/>
      <c r="AG236" s="2"/>
    </row>
    <row r="237" spans="32:33">
      <c r="AF237" s="2"/>
      <c r="AG237" s="2"/>
    </row>
    <row r="238" spans="32:33">
      <c r="AF238" s="2"/>
      <c r="AG238" s="2"/>
    </row>
    <row r="239" spans="32:33">
      <c r="AF239" s="2"/>
      <c r="AG239" s="2"/>
    </row>
    <row r="240" spans="32:33">
      <c r="AF240" s="2"/>
      <c r="AG240" s="2"/>
    </row>
    <row r="241" spans="32:33">
      <c r="AF241" s="2"/>
      <c r="AG241" s="2"/>
    </row>
    <row r="242" spans="32:33">
      <c r="AF242" s="2"/>
      <c r="AG242" s="2"/>
    </row>
    <row r="243" spans="32:33">
      <c r="AF243" s="2"/>
      <c r="AG243" s="2"/>
    </row>
    <row r="244" spans="32:33">
      <c r="AF244" s="2"/>
      <c r="AG244" s="2"/>
    </row>
    <row r="245" spans="32:33">
      <c r="AF245" s="2"/>
      <c r="AG245" s="2"/>
    </row>
    <row r="246" spans="32:33">
      <c r="AF246" s="2"/>
      <c r="AG246" s="2"/>
    </row>
    <row r="247" spans="32:33">
      <c r="AF247" s="2"/>
      <c r="AG247" s="2"/>
    </row>
    <row r="248" spans="32:33">
      <c r="AF248" s="2"/>
      <c r="AG248" s="2"/>
    </row>
    <row r="249" spans="32:33">
      <c r="AF249" s="2"/>
      <c r="AG249" s="2"/>
    </row>
    <row r="250" spans="32:33">
      <c r="AF250" s="2"/>
      <c r="AG250" s="2"/>
    </row>
    <row r="251" spans="32:33">
      <c r="AF251" s="2"/>
      <c r="AG251" s="2"/>
    </row>
    <row r="252" spans="32:33">
      <c r="AF252" s="2"/>
      <c r="AG252" s="2"/>
    </row>
    <row r="253" spans="32:33">
      <c r="AF253" s="2"/>
      <c r="AG253" s="2"/>
    </row>
    <row r="254" spans="32:33">
      <c r="AF254" s="2"/>
      <c r="AG254" s="2"/>
    </row>
    <row r="255" spans="32:33">
      <c r="AF255" s="2"/>
      <c r="AG255" s="2"/>
    </row>
    <row r="256" spans="32:33">
      <c r="AF256" s="2"/>
      <c r="AG256" s="2"/>
    </row>
    <row r="257" spans="32:33">
      <c r="AF257" s="2"/>
      <c r="AG257" s="2"/>
    </row>
    <row r="258" spans="32:33">
      <c r="AF258" s="2"/>
      <c r="AG258" s="2"/>
    </row>
    <row r="259" spans="32:33">
      <c r="AF259" s="2"/>
      <c r="AG259" s="2"/>
    </row>
    <row r="260" spans="32:33">
      <c r="AF260" s="2"/>
      <c r="AG260" s="2"/>
    </row>
    <row r="261" spans="32:33">
      <c r="AF261" s="2"/>
      <c r="AG261" s="2"/>
    </row>
    <row r="262" spans="32:33">
      <c r="AF262" s="2"/>
      <c r="AG262" s="2"/>
    </row>
    <row r="263" spans="32:33">
      <c r="AF263" s="2"/>
      <c r="AG263" s="2"/>
    </row>
    <row r="264" spans="32:33">
      <c r="AF264" s="2"/>
      <c r="AG264" s="2"/>
    </row>
    <row r="265" spans="32:33">
      <c r="AF265" s="2"/>
      <c r="AG265" s="2"/>
    </row>
    <row r="266" spans="32:33">
      <c r="AF266" s="2"/>
      <c r="AG266" s="2"/>
    </row>
    <row r="267" spans="32:33">
      <c r="AF267" s="2"/>
      <c r="AG267" s="2"/>
    </row>
    <row r="268" spans="32:33">
      <c r="AF268" s="2"/>
      <c r="AG268" s="2"/>
    </row>
    <row r="269" spans="32:33">
      <c r="AF269" s="2"/>
      <c r="AG269" s="2"/>
    </row>
    <row r="270" spans="32:33">
      <c r="AF270" s="2"/>
      <c r="AG270" s="2"/>
    </row>
    <row r="271" spans="32:33">
      <c r="AF271" s="2"/>
      <c r="AG271" s="2"/>
    </row>
    <row r="272" spans="32:33">
      <c r="AF272" s="2"/>
      <c r="AG272" s="2"/>
    </row>
    <row r="273" spans="32:33">
      <c r="AF273" s="2"/>
      <c r="AG273" s="2"/>
    </row>
    <row r="274" spans="32:33">
      <c r="AF274" s="2"/>
      <c r="AG274" s="2"/>
    </row>
    <row r="275" spans="32:33">
      <c r="AF275" s="2"/>
      <c r="AG275" s="2"/>
    </row>
    <row r="276" spans="32:33">
      <c r="AF276" s="2"/>
      <c r="AG276" s="2"/>
    </row>
    <row r="277" spans="32:33">
      <c r="AF277" s="2"/>
      <c r="AG277" s="2"/>
    </row>
    <row r="278" spans="32:33">
      <c r="AF278" s="2"/>
      <c r="AG278" s="2"/>
    </row>
    <row r="279" spans="32:33">
      <c r="AF279" s="2"/>
      <c r="AG279" s="2"/>
    </row>
    <row r="280" spans="32:33">
      <c r="AF280" s="2"/>
      <c r="AG280" s="2"/>
    </row>
    <row r="281" spans="32:33">
      <c r="AF281" s="2"/>
      <c r="AG281" s="2"/>
    </row>
    <row r="282" spans="32:33">
      <c r="AF282" s="2"/>
      <c r="AG282" s="2"/>
    </row>
    <row r="283" spans="32:33">
      <c r="AF283" s="2"/>
      <c r="AG283" s="2"/>
    </row>
    <row r="284" spans="32:33">
      <c r="AF284" s="2"/>
      <c r="AG284" s="2"/>
    </row>
    <row r="285" spans="32:33">
      <c r="AF285" s="2"/>
      <c r="AG285" s="2"/>
    </row>
    <row r="286" spans="32:33">
      <c r="AF286" s="2"/>
      <c r="AG286" s="2"/>
    </row>
    <row r="287" spans="32:33">
      <c r="AF287" s="2"/>
      <c r="AG287" s="2"/>
    </row>
    <row r="288" spans="32:33">
      <c r="AF288" s="2"/>
      <c r="AG288" s="2"/>
    </row>
    <row r="289" spans="32:33">
      <c r="AF289" s="2"/>
      <c r="AG289" s="2"/>
    </row>
    <row r="290" spans="32:33">
      <c r="AF290" s="2"/>
      <c r="AG290" s="2"/>
    </row>
    <row r="291" spans="32:33">
      <c r="AF291" s="2"/>
      <c r="AG291" s="2"/>
    </row>
    <row r="292" spans="32:33">
      <c r="AF292" s="2"/>
      <c r="AG292" s="2"/>
    </row>
    <row r="293" spans="32:33">
      <c r="AF293" s="2"/>
      <c r="AG293" s="2"/>
    </row>
    <row r="294" spans="32:33">
      <c r="AF294" s="2"/>
      <c r="AG294" s="2"/>
    </row>
    <row r="295" spans="32:33">
      <c r="AF295" s="2"/>
      <c r="AG295" s="2"/>
    </row>
    <row r="296" spans="32:33">
      <c r="AF296" s="2"/>
      <c r="AG296" s="2"/>
    </row>
    <row r="297" spans="32:33">
      <c r="AF297" s="2"/>
      <c r="AG297" s="2"/>
    </row>
    <row r="298" spans="32:33">
      <c r="AF298" s="2"/>
      <c r="AG298" s="2"/>
    </row>
    <row r="299" spans="32:33">
      <c r="AF299" s="2"/>
      <c r="AG299" s="2"/>
    </row>
    <row r="300" spans="32:33">
      <c r="AF300" s="2"/>
      <c r="AG300" s="2"/>
    </row>
    <row r="301" spans="32:33">
      <c r="AF301" s="2"/>
      <c r="AG301" s="2"/>
    </row>
    <row r="302" spans="32:33">
      <c r="AF302" s="2"/>
      <c r="AG302" s="2"/>
    </row>
    <row r="303" spans="32:33">
      <c r="AF303" s="2"/>
      <c r="AG303" s="2"/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282-CCD6-A142-B84C-ACAD038E23D0}">
  <dimension ref="A1:AC9"/>
  <sheetViews>
    <sheetView workbookViewId="0">
      <selection activeCell="O28" sqref="O28"/>
    </sheetView>
  </sheetViews>
  <sheetFormatPr baseColWidth="10" defaultRowHeight="16"/>
  <sheetData>
    <row r="1" spans="1:29">
      <c r="A1" s="16" t="s">
        <v>68</v>
      </c>
      <c r="B1" s="16"/>
      <c r="C1" s="16"/>
      <c r="D1" s="16"/>
      <c r="E1" s="16"/>
      <c r="F1" s="16"/>
      <c r="H1" s="17" t="s">
        <v>69</v>
      </c>
      <c r="I1" s="17"/>
      <c r="J1" s="17"/>
      <c r="K1" s="17"/>
      <c r="L1" s="17"/>
      <c r="M1" s="17"/>
      <c r="N1" s="20"/>
      <c r="O1" t="s">
        <v>70</v>
      </c>
      <c r="P1" t="s">
        <v>71</v>
      </c>
      <c r="Q1" s="20"/>
      <c r="R1" s="16"/>
      <c r="S1" s="16"/>
      <c r="T1" s="16"/>
      <c r="U1" s="16"/>
      <c r="V1" s="16"/>
      <c r="W1" s="16"/>
      <c r="X1" s="17"/>
      <c r="Y1" s="17"/>
      <c r="Z1" s="17"/>
      <c r="AA1" s="17"/>
      <c r="AB1" s="17"/>
      <c r="AC1" s="22"/>
    </row>
    <row r="2" spans="1:29">
      <c r="A2" t="str">
        <f>Results_Mono_Abs!G2</f>
        <v>T (d)</v>
      </c>
      <c r="B2" t="s">
        <v>57</v>
      </c>
      <c r="C2" t="str">
        <f>Results_Mono_Abs!D2</f>
        <v>Time (days)</v>
      </c>
      <c r="D2" t="s">
        <v>61</v>
      </c>
      <c r="E2" t="str">
        <f>Results_Mono_Abs!G2</f>
        <v>T (d)</v>
      </c>
      <c r="F2" t="s">
        <v>64</v>
      </c>
      <c r="H2" t="str">
        <f>Results_Mono_Abs!K2</f>
        <v>Time (days)</v>
      </c>
      <c r="I2" t="s">
        <v>55</v>
      </c>
      <c r="J2" t="str">
        <f>Results_Mono_Abs!N2</f>
        <v>Time (days)</v>
      </c>
      <c r="K2" t="s">
        <v>59</v>
      </c>
      <c r="L2" t="str">
        <f>Results_Mono_Abs!Q2</f>
        <v>T (d)</v>
      </c>
      <c r="M2" t="s">
        <v>63</v>
      </c>
      <c r="N2" s="20"/>
      <c r="O2" s="16"/>
      <c r="P2" s="16"/>
    </row>
    <row r="3" spans="1:29">
      <c r="N3" s="21" t="s">
        <v>73</v>
      </c>
      <c r="O3" s="2">
        <v>178000000</v>
      </c>
      <c r="P3" s="2" t="e">
        <f>AVERAGE(B51:B55)</f>
        <v>#DIV/0!</v>
      </c>
    </row>
    <row r="4" spans="1:29">
      <c r="N4" s="21" t="s">
        <v>72</v>
      </c>
      <c r="O4" s="2">
        <v>144000000</v>
      </c>
      <c r="P4" s="2" t="e">
        <f>AVERAGE(D47:D55)</f>
        <v>#DIV/0!</v>
      </c>
    </row>
    <row r="5" spans="1:29">
      <c r="N5" s="21" t="s">
        <v>74</v>
      </c>
      <c r="O5" s="2">
        <v>49000000</v>
      </c>
      <c r="P5" s="2" t="e">
        <f>AVERAGE(F47:F51)</f>
        <v>#DIV/0!</v>
      </c>
    </row>
    <row r="6" spans="1:29">
      <c r="O6" s="22"/>
      <c r="P6" s="22"/>
    </row>
    <row r="7" spans="1:29">
      <c r="N7" s="21" t="s">
        <v>73</v>
      </c>
      <c r="O7" s="2">
        <v>395000000</v>
      </c>
      <c r="P7" s="2" t="e">
        <f>AVERAGE(I52:I55)</f>
        <v>#DIV/0!</v>
      </c>
    </row>
    <row r="8" spans="1:29">
      <c r="N8" s="21" t="s">
        <v>72</v>
      </c>
      <c r="O8" s="2">
        <v>141000000</v>
      </c>
      <c r="P8" s="2" t="e">
        <f>AVERAGE(K38:K47)</f>
        <v>#DIV/0!</v>
      </c>
    </row>
    <row r="9" spans="1:29">
      <c r="N9" s="21" t="s">
        <v>74</v>
      </c>
      <c r="O9" s="2">
        <v>47000000</v>
      </c>
      <c r="P9" s="2" t="e">
        <f>AVERAGE(M48:M51)</f>
        <v>#DIV/0!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9B73-6B2D-9044-B268-DAAF6651B389}">
  <dimension ref="A1:AH304"/>
  <sheetViews>
    <sheetView topLeftCell="T1" workbookViewId="0">
      <selection activeCell="AA14" sqref="AA14"/>
    </sheetView>
  </sheetViews>
  <sheetFormatPr baseColWidth="10" defaultRowHeight="16"/>
  <cols>
    <col min="2" max="3" width="10.83203125" customWidth="1"/>
    <col min="6" max="6" width="12.1640625" bestFit="1" customWidth="1"/>
    <col min="7" max="7" width="10.83203125" style="3" customWidth="1"/>
    <col min="8" max="8" width="10.83203125" style="4" customWidth="1"/>
    <col min="13" max="13" width="10.83203125" style="11"/>
    <col min="14" max="14" width="10.83203125" style="8"/>
    <col min="36" max="36" width="12.1640625" bestFit="1" customWidth="1"/>
  </cols>
  <sheetData>
    <row r="1" spans="1:34">
      <c r="A1" t="s">
        <v>7</v>
      </c>
      <c r="B1" t="s">
        <v>33</v>
      </c>
      <c r="E1" t="s">
        <v>5</v>
      </c>
      <c r="H1" t="s">
        <v>6</v>
      </c>
      <c r="M1" s="28">
        <f>M179/(M179+M232)</f>
        <v>0.29583765977090859</v>
      </c>
      <c r="N1" s="28">
        <f>N179/(N179+N232)</f>
        <v>0.6694017979250706</v>
      </c>
      <c r="Z1" t="s">
        <v>96</v>
      </c>
      <c r="AB1" s="5" t="s">
        <v>88</v>
      </c>
      <c r="AC1" s="5" t="s">
        <v>9</v>
      </c>
      <c r="AD1" s="5" t="s">
        <v>10</v>
      </c>
      <c r="AE1" s="5" t="s">
        <v>97</v>
      </c>
      <c r="AF1" s="5" t="s">
        <v>98</v>
      </c>
      <c r="AG1" s="5" t="s">
        <v>99</v>
      </c>
      <c r="AH1" s="5" t="s">
        <v>100</v>
      </c>
    </row>
    <row r="2" spans="1:34">
      <c r="B2" t="s">
        <v>2</v>
      </c>
      <c r="D2" t="s">
        <v>3</v>
      </c>
      <c r="G2" s="14" t="s">
        <v>4</v>
      </c>
      <c r="I2" s="8" t="s">
        <v>45</v>
      </c>
      <c r="J2" s="8"/>
      <c r="K2" s="11" t="s">
        <v>46</v>
      </c>
      <c r="L2" s="11"/>
      <c r="AA2" s="2"/>
      <c r="AB2">
        <v>400</v>
      </c>
      <c r="AC2" s="2">
        <v>2.9199999999999998E-9</v>
      </c>
      <c r="AD2" s="2">
        <v>5.0099999999999999E-9</v>
      </c>
      <c r="AE2">
        <v>0</v>
      </c>
      <c r="AF2">
        <v>0</v>
      </c>
      <c r="AG2" s="2">
        <v>1.9510000000000001E-8</v>
      </c>
      <c r="AH2" s="2">
        <v>9.2690999999999997E-5</v>
      </c>
    </row>
    <row r="3" spans="1:34">
      <c r="B3" t="s">
        <v>0</v>
      </c>
      <c r="C3" t="s">
        <v>50</v>
      </c>
      <c r="D3" t="s">
        <v>0</v>
      </c>
      <c r="E3" t="s">
        <v>51</v>
      </c>
      <c r="G3" s="14" t="s">
        <v>0</v>
      </c>
      <c r="H3" s="4" t="s">
        <v>1</v>
      </c>
      <c r="I3" s="8" t="s">
        <v>0</v>
      </c>
      <c r="J3" s="8" t="s">
        <v>1</v>
      </c>
      <c r="K3" s="11" t="s">
        <v>0</v>
      </c>
      <c r="L3" s="11" t="s">
        <v>1</v>
      </c>
      <c r="M3" s="11" t="s">
        <v>48</v>
      </c>
      <c r="N3" s="8" t="s">
        <v>49</v>
      </c>
      <c r="O3" t="s">
        <v>52</v>
      </c>
      <c r="AB3">
        <v>401</v>
      </c>
      <c r="AC3" s="2">
        <v>2.9499999999999999E-9</v>
      </c>
      <c r="AD3" s="2">
        <v>5.0640271199999999E-9</v>
      </c>
      <c r="AE3">
        <v>0</v>
      </c>
      <c r="AF3">
        <v>0</v>
      </c>
      <c r="AG3" s="2">
        <v>1.9580000000000001E-8</v>
      </c>
      <c r="AH3" s="2">
        <v>9.2690999999999997E-5</v>
      </c>
    </row>
    <row r="4" spans="1:34">
      <c r="A4">
        <v>400</v>
      </c>
      <c r="B4" s="7">
        <v>400</v>
      </c>
      <c r="C4">
        <v>0.29199999999999998</v>
      </c>
      <c r="D4" s="7">
        <v>399.92200000000003</v>
      </c>
      <c r="E4">
        <v>0.501</v>
      </c>
      <c r="G4" s="14">
        <v>400.02</v>
      </c>
      <c r="H4" s="4">
        <v>1.9510000000000001</v>
      </c>
      <c r="I4" s="9">
        <v>400.16899999999998</v>
      </c>
      <c r="J4" s="8">
        <v>1.96</v>
      </c>
      <c r="K4" s="13">
        <v>400</v>
      </c>
      <c r="L4" s="11">
        <v>1.9390000000000001</v>
      </c>
      <c r="M4" s="11">
        <v>0</v>
      </c>
      <c r="N4" s="8">
        <v>0</v>
      </c>
      <c r="O4">
        <v>1.9510000000000001</v>
      </c>
      <c r="AB4">
        <v>402</v>
      </c>
      <c r="AC4" s="2">
        <v>2.9724876400000002E-9</v>
      </c>
      <c r="AD4" s="2">
        <v>5.1141450500000002E-9</v>
      </c>
      <c r="AE4">
        <v>0</v>
      </c>
      <c r="AF4">
        <v>0</v>
      </c>
      <c r="AG4" s="2">
        <v>1.9763053980000001E-8</v>
      </c>
      <c r="AH4" s="2">
        <v>9.2690999999999997E-5</v>
      </c>
    </row>
    <row r="5" spans="1:34">
      <c r="A5">
        <f>A4+1</f>
        <v>401</v>
      </c>
      <c r="B5" s="7">
        <v>400.90800000000002</v>
      </c>
      <c r="C5">
        <v>0.29499999999999998</v>
      </c>
      <c r="D5" s="7">
        <v>401</v>
      </c>
      <c r="E5">
        <f>((D5-D$4)*(E$7-E$4)/(D$7-D$4))+E$4</f>
        <v>0.50640271226415079</v>
      </c>
      <c r="G5" s="14">
        <v>401.02199999999999</v>
      </c>
      <c r="H5" s="4">
        <v>1.958</v>
      </c>
      <c r="I5" s="9">
        <v>401</v>
      </c>
      <c r="J5" s="8">
        <f>((I5-I4)*(J6-J4)/(I6-I4))+J4</f>
        <v>1.9621940594059406</v>
      </c>
      <c r="K5" s="13">
        <v>401.15600000000001</v>
      </c>
      <c r="L5" s="11">
        <v>1.968</v>
      </c>
      <c r="M5" s="11">
        <v>0</v>
      </c>
      <c r="N5" s="8">
        <v>0</v>
      </c>
      <c r="O5">
        <v>1.958</v>
      </c>
      <c r="AB5">
        <v>403</v>
      </c>
      <c r="AC5" s="2">
        <v>3E-9</v>
      </c>
      <c r="AD5" s="2">
        <v>5.1799999999999999E-9</v>
      </c>
      <c r="AE5">
        <v>0</v>
      </c>
      <c r="AF5">
        <v>0</v>
      </c>
      <c r="AG5" s="2">
        <v>1.976E-8</v>
      </c>
      <c r="AH5" s="2">
        <v>9.2690999999999997E-5</v>
      </c>
    </row>
    <row r="6" spans="1:34">
      <c r="A6">
        <f t="shared" ref="A6:A69" si="0">A5+1</f>
        <v>402</v>
      </c>
      <c r="B6" s="7">
        <f>A6</f>
        <v>402</v>
      </c>
      <c r="C6">
        <f>((B6-B5)*(C7-C5)/(B7-B5))+C5</f>
        <v>0.29724876441515646</v>
      </c>
      <c r="D6" s="7">
        <v>402</v>
      </c>
      <c r="E6">
        <f>((D6-D$4)*(E$7-E$4)/(D$7-D$4))+E$4</f>
        <v>0.51141450471698102</v>
      </c>
      <c r="G6" s="14">
        <f>A7</f>
        <v>403</v>
      </c>
      <c r="H6" s="4">
        <f>((G6-G5)*(H7-H5)/(G7-G5))+H5</f>
        <v>1.9763053984575836</v>
      </c>
      <c r="I6" s="9">
        <v>401.68400000000003</v>
      </c>
      <c r="J6" s="8">
        <v>1.964</v>
      </c>
      <c r="K6" s="11">
        <f>A6</f>
        <v>402</v>
      </c>
      <c r="L6" s="11">
        <f>((K6-K5)*(L7-L5)/(K7-K5))+L5</f>
        <v>1.9833793484262838</v>
      </c>
      <c r="M6" s="11">
        <v>0</v>
      </c>
      <c r="N6" s="8">
        <v>0</v>
      </c>
      <c r="O6">
        <v>1.9763053984575836</v>
      </c>
      <c r="AB6">
        <v>404</v>
      </c>
      <c r="AC6" s="2">
        <v>3.0181173299999998E-9</v>
      </c>
      <c r="AD6" s="2">
        <v>5.22541793E-9</v>
      </c>
      <c r="AE6">
        <v>0</v>
      </c>
      <c r="AF6">
        <v>0</v>
      </c>
      <c r="AG6" s="2">
        <v>2.009E-8</v>
      </c>
      <c r="AH6" s="2">
        <v>9.2690999999999997E-5</v>
      </c>
    </row>
    <row r="7" spans="1:34">
      <c r="A7">
        <f t="shared" si="0"/>
        <v>403</v>
      </c>
      <c r="B7" s="7">
        <v>403.33600000000001</v>
      </c>
      <c r="C7">
        <v>0.3</v>
      </c>
      <c r="D7" s="7">
        <v>403.31400000000002</v>
      </c>
      <c r="E7">
        <v>0.51800000000000002</v>
      </c>
      <c r="G7" s="14">
        <v>402.96699999999998</v>
      </c>
      <c r="H7" s="4">
        <v>1.976</v>
      </c>
      <c r="I7" s="9">
        <v>403.18700000000001</v>
      </c>
      <c r="J7" s="8">
        <v>1.998</v>
      </c>
      <c r="K7" s="13">
        <v>402.96699999999998</v>
      </c>
      <c r="L7" s="11">
        <v>2.0009999999999999</v>
      </c>
      <c r="M7" s="11">
        <v>0</v>
      </c>
      <c r="N7" s="8">
        <v>0</v>
      </c>
      <c r="O7">
        <v>1.976</v>
      </c>
      <c r="AB7">
        <v>405</v>
      </c>
      <c r="AC7" s="2">
        <v>3.04540246E-9</v>
      </c>
      <c r="AD7" s="2">
        <v>5.3000000000000003E-9</v>
      </c>
      <c r="AE7">
        <v>0</v>
      </c>
      <c r="AF7">
        <v>0</v>
      </c>
      <c r="AG7" s="2">
        <v>2.042897015E-8</v>
      </c>
      <c r="AH7" s="2">
        <v>9.2690999999999997E-5</v>
      </c>
    </row>
    <row r="8" spans="1:34">
      <c r="A8">
        <f t="shared" si="0"/>
        <v>404</v>
      </c>
      <c r="B8" s="7">
        <f>A8</f>
        <v>404</v>
      </c>
      <c r="C8">
        <f>((B8-B7)*(C10-C7)/(B10-B7))+C7</f>
        <v>0.3018117326057298</v>
      </c>
      <c r="D8" s="7">
        <v>404</v>
      </c>
      <c r="E8">
        <f>((D8-D$7)*(E$11-E$7)/(D$11-D$7))+E$7</f>
        <v>0.52254179310344817</v>
      </c>
      <c r="G8" s="14">
        <v>404.25299999999999</v>
      </c>
      <c r="H8" s="4">
        <v>2.0089999999999999</v>
      </c>
      <c r="I8" s="9">
        <v>404</v>
      </c>
      <c r="J8" s="8">
        <f>((I8-I7)*(J9-J7)/(I9-I7))+J7</f>
        <v>2.0191473988439301</v>
      </c>
      <c r="K8" s="11">
        <f>A8</f>
        <v>404</v>
      </c>
      <c r="L8" s="11">
        <f>((K8-K7)*(L9-L7)/(K9-K7))+L7</f>
        <v>2.0210304709141278</v>
      </c>
      <c r="M8" s="11">
        <v>0</v>
      </c>
      <c r="N8" s="8">
        <v>0</v>
      </c>
      <c r="O8">
        <v>2.0089999999999999</v>
      </c>
      <c r="AB8">
        <v>406</v>
      </c>
      <c r="AC8" s="2">
        <v>3.0600000000000002E-9</v>
      </c>
      <c r="AD8" s="2">
        <v>5.3375109800000003E-9</v>
      </c>
      <c r="AE8">
        <v>0</v>
      </c>
      <c r="AF8">
        <v>0</v>
      </c>
      <c r="AG8" s="2">
        <v>2.0479999999999999E-8</v>
      </c>
      <c r="AH8" s="2">
        <v>9.2690999999999997E-5</v>
      </c>
    </row>
    <row r="9" spans="1:34">
      <c r="A9">
        <f t="shared" si="0"/>
        <v>405</v>
      </c>
      <c r="B9" s="7">
        <f>A9</f>
        <v>405</v>
      </c>
      <c r="C9">
        <f>((B9-B7)*(C10-C7)/(B10-B7))+C7</f>
        <v>0.30454024556616638</v>
      </c>
      <c r="D9" s="1">
        <v>405.57299999999998</v>
      </c>
      <c r="E9">
        <v>0.53</v>
      </c>
      <c r="G9" s="14">
        <f>A10</f>
        <v>406</v>
      </c>
      <c r="H9" s="4">
        <f>((G9-G8)*(H10-H8)/(G10-G8))+H8</f>
        <v>2.0428970149253738</v>
      </c>
      <c r="I9" s="9">
        <v>404.57100000000003</v>
      </c>
      <c r="J9" s="8">
        <v>2.0339999999999998</v>
      </c>
      <c r="K9" s="13">
        <v>404.77199999999999</v>
      </c>
      <c r="L9" s="11">
        <v>2.036</v>
      </c>
      <c r="M9" s="11">
        <v>0</v>
      </c>
      <c r="N9" s="8">
        <v>0</v>
      </c>
      <c r="O9">
        <v>2.0428970149253738</v>
      </c>
      <c r="AB9">
        <v>407</v>
      </c>
      <c r="AC9" s="2">
        <v>3.1300000000000002E-9</v>
      </c>
      <c r="AD9" s="2">
        <v>5.4199999999999999E-9</v>
      </c>
      <c r="AE9">
        <v>0</v>
      </c>
      <c r="AF9">
        <v>0</v>
      </c>
      <c r="AG9" s="2">
        <v>2.077E-8</v>
      </c>
      <c r="AH9" s="2">
        <v>9.2690999999999997E-5</v>
      </c>
    </row>
    <row r="10" spans="1:34">
      <c r="A10">
        <f t="shared" si="0"/>
        <v>406</v>
      </c>
      <c r="B10" s="7">
        <v>405.53500000000003</v>
      </c>
      <c r="C10">
        <v>0.30599999999999999</v>
      </c>
      <c r="D10" s="7">
        <v>406</v>
      </c>
      <c r="E10">
        <f>((D10-D9)*(E11-E9)/(D11-D9))+E9</f>
        <v>0.53375109809663257</v>
      </c>
      <c r="G10" s="14">
        <v>406.26299999999998</v>
      </c>
      <c r="H10" s="4">
        <v>2.048</v>
      </c>
      <c r="I10" s="9">
        <v>405.88200000000001</v>
      </c>
      <c r="J10" s="8">
        <v>2.0859999999999999</v>
      </c>
      <c r="K10" s="13">
        <v>406.40199999999999</v>
      </c>
      <c r="L10" s="11">
        <v>2.0880000000000001</v>
      </c>
      <c r="M10" s="11">
        <v>0</v>
      </c>
      <c r="N10" s="8">
        <v>0</v>
      </c>
      <c r="O10">
        <v>2.048</v>
      </c>
      <c r="AB10">
        <v>408</v>
      </c>
      <c r="AC10" s="2">
        <v>3.22E-9</v>
      </c>
      <c r="AD10" s="2">
        <v>5.5428280000000002E-9</v>
      </c>
      <c r="AE10">
        <v>0</v>
      </c>
      <c r="AF10">
        <v>0</v>
      </c>
      <c r="AG10" s="2">
        <v>2.1039999999999998E-8</v>
      </c>
      <c r="AH10" s="2">
        <v>9.2690999999999997E-5</v>
      </c>
    </row>
    <row r="11" spans="1:34">
      <c r="A11">
        <f t="shared" si="0"/>
        <v>407</v>
      </c>
      <c r="B11" s="7">
        <v>406.73899999999998</v>
      </c>
      <c r="C11">
        <v>0.313</v>
      </c>
      <c r="D11" s="7">
        <v>406.93900000000002</v>
      </c>
      <c r="E11">
        <v>0.54200000000000004</v>
      </c>
      <c r="G11" s="14">
        <v>406.661</v>
      </c>
      <c r="H11" s="4">
        <v>2.077</v>
      </c>
      <c r="I11" s="9">
        <v>407.13099999999997</v>
      </c>
      <c r="J11" s="8">
        <v>2.137</v>
      </c>
      <c r="K11" s="12">
        <v>407.60500000000002</v>
      </c>
      <c r="L11" s="11">
        <v>2.15</v>
      </c>
      <c r="M11" s="11">
        <v>0</v>
      </c>
      <c r="N11" s="8">
        <v>0</v>
      </c>
      <c r="O11">
        <v>2.077</v>
      </c>
      <c r="AB11">
        <v>409</v>
      </c>
      <c r="AC11" s="2">
        <v>3.29E-9</v>
      </c>
      <c r="AD11" s="2">
        <v>5.6299999999999998E-9</v>
      </c>
      <c r="AE11">
        <v>0</v>
      </c>
      <c r="AF11">
        <v>0</v>
      </c>
      <c r="AG11" s="2">
        <v>2.1279999999999999E-8</v>
      </c>
      <c r="AH11" s="2">
        <v>9.2690999999999997E-5</v>
      </c>
    </row>
    <row r="12" spans="1:34">
      <c r="A12">
        <f t="shared" si="0"/>
        <v>408</v>
      </c>
      <c r="B12" s="7">
        <v>408.24099999999999</v>
      </c>
      <c r="C12">
        <v>0.32200000000000001</v>
      </c>
      <c r="D12" s="7">
        <v>408</v>
      </c>
      <c r="E12">
        <f>((D12-D11)*(E13-E11)/(D13-D11))+E11</f>
        <v>0.5542828004410143</v>
      </c>
      <c r="G12" s="14">
        <v>408.12299999999999</v>
      </c>
      <c r="H12" s="4">
        <v>2.1040000000000001</v>
      </c>
      <c r="I12" s="9">
        <v>408</v>
      </c>
      <c r="J12" s="8">
        <f>((I12-I11)*(J13-J11)/(I13-I11))+J11</f>
        <v>2.1612645527685759</v>
      </c>
      <c r="K12" s="12">
        <v>408</v>
      </c>
      <c r="L12" s="11">
        <f>((K12-K11)*(L13-L11)/(K13-K11))+L11</f>
        <v>2.1630219780219773</v>
      </c>
      <c r="M12" s="11">
        <v>0</v>
      </c>
      <c r="N12" s="8">
        <v>0</v>
      </c>
      <c r="O12">
        <v>2.1040000000000001</v>
      </c>
      <c r="AB12">
        <v>410</v>
      </c>
      <c r="AC12" s="2">
        <v>3.3142582900000001E-9</v>
      </c>
      <c r="AD12" s="2">
        <v>5.7637265400000002E-9</v>
      </c>
      <c r="AE12">
        <v>0</v>
      </c>
      <c r="AF12">
        <v>0</v>
      </c>
      <c r="AG12" s="2">
        <v>2.2040000000000001E-8</v>
      </c>
      <c r="AH12" s="2">
        <v>9.2690999999999997E-5</v>
      </c>
    </row>
    <row r="13" spans="1:34">
      <c r="A13">
        <f t="shared" si="0"/>
        <v>409</v>
      </c>
      <c r="B13" s="7">
        <v>409.30500000000001</v>
      </c>
      <c r="C13">
        <v>0.32900000000000001</v>
      </c>
      <c r="D13" s="7">
        <v>408.75299999999999</v>
      </c>
      <c r="E13">
        <v>0.56299999999999994</v>
      </c>
      <c r="G13" s="14">
        <v>409.09100000000001</v>
      </c>
      <c r="H13" s="4">
        <v>2.1280000000000001</v>
      </c>
      <c r="I13" s="9">
        <v>409.24400000000003</v>
      </c>
      <c r="J13" s="8">
        <v>2.1960000000000002</v>
      </c>
      <c r="K13" s="12">
        <v>408.97</v>
      </c>
      <c r="L13" s="11">
        <v>2.1949999999999998</v>
      </c>
      <c r="M13" s="11">
        <v>0</v>
      </c>
      <c r="N13" s="8">
        <v>0</v>
      </c>
      <c r="O13">
        <v>2.1280000000000001</v>
      </c>
      <c r="AB13">
        <v>411</v>
      </c>
      <c r="AC13" s="2">
        <v>3.3491623E-9</v>
      </c>
      <c r="AD13" s="2">
        <v>5.8699999999999998E-9</v>
      </c>
      <c r="AE13">
        <v>0</v>
      </c>
      <c r="AF13">
        <v>0</v>
      </c>
      <c r="AG13" s="2">
        <v>2.246963042E-8</v>
      </c>
      <c r="AH13" s="2">
        <v>9.2690999999999997E-5</v>
      </c>
    </row>
    <row r="14" spans="1:34">
      <c r="A14">
        <f t="shared" si="0"/>
        <v>410</v>
      </c>
      <c r="B14" s="7">
        <f>A14</f>
        <v>410</v>
      </c>
      <c r="C14">
        <f>((B14-B13)*(C16-C13)/(B16-B13))+C13</f>
        <v>0.33142582897033163</v>
      </c>
      <c r="D14" s="7">
        <v>410</v>
      </c>
      <c r="E14">
        <f>((D14-D13)*(E15-E13)/(D15-D13))+E13</f>
        <v>0.5763726541554961</v>
      </c>
      <c r="G14" s="14">
        <v>410.17700000000002</v>
      </c>
      <c r="H14" s="4">
        <v>2.2040000000000002</v>
      </c>
      <c r="I14" s="9">
        <v>410</v>
      </c>
      <c r="J14" s="8">
        <f>((I14-I13)*(J15-J13)/(I15-I13))+J13</f>
        <v>2.2229673518742432</v>
      </c>
      <c r="K14" s="12">
        <v>409.45699999999999</v>
      </c>
      <c r="L14" s="11">
        <v>2.2370000000000001</v>
      </c>
      <c r="M14" s="11">
        <v>0</v>
      </c>
      <c r="N14" s="8">
        <v>0</v>
      </c>
      <c r="O14">
        <v>2.2040000000000002</v>
      </c>
      <c r="AB14">
        <v>412</v>
      </c>
      <c r="AC14" s="2">
        <v>3.3700000000000001E-9</v>
      </c>
      <c r="AD14" s="2">
        <v>5.9407242999999999E-9</v>
      </c>
      <c r="AE14">
        <v>0</v>
      </c>
      <c r="AF14">
        <v>0</v>
      </c>
      <c r="AG14" s="2">
        <v>2.248E-8</v>
      </c>
      <c r="AH14" s="2">
        <v>9.2690999999999997E-5</v>
      </c>
    </row>
    <row r="15" spans="1:34">
      <c r="A15">
        <f t="shared" si="0"/>
        <v>411</v>
      </c>
      <c r="B15" s="7">
        <f>A15</f>
        <v>411</v>
      </c>
      <c r="C15">
        <f>((B15-B13)*(C16-C13)/(B16-B13))+C13</f>
        <v>0.33491623036649221</v>
      </c>
      <c r="D15" s="7">
        <v>410.99099999999999</v>
      </c>
      <c r="E15">
        <v>0.58699999999999997</v>
      </c>
      <c r="G15" s="14">
        <f>A16</f>
        <v>412</v>
      </c>
      <c r="H15" s="4">
        <f>((G15-G14)*(H16-H14)/(G16-G14))+H14</f>
        <v>2.2469630423138733</v>
      </c>
      <c r="I15" s="9">
        <v>410.89800000000002</v>
      </c>
      <c r="J15" s="8">
        <v>2.2549999999999999</v>
      </c>
      <c r="K15" s="13">
        <v>411.43799999999999</v>
      </c>
      <c r="L15" s="11">
        <v>2.266</v>
      </c>
      <c r="M15" s="11">
        <v>0</v>
      </c>
      <c r="N15" s="8">
        <v>0</v>
      </c>
      <c r="O15">
        <v>2.2469630423138733</v>
      </c>
      <c r="AB15">
        <v>413</v>
      </c>
      <c r="AC15" s="2">
        <v>3.4900000000000001E-9</v>
      </c>
      <c r="AD15" s="2">
        <v>6.0200000000000003E-9</v>
      </c>
      <c r="AE15">
        <v>0</v>
      </c>
      <c r="AF15">
        <v>0</v>
      </c>
      <c r="AG15" s="2">
        <v>2.3029999999999998E-8</v>
      </c>
      <c r="AH15" s="2">
        <v>9.2690999999999997E-5</v>
      </c>
    </row>
    <row r="16" spans="1:34">
      <c r="A16">
        <f t="shared" si="0"/>
        <v>412</v>
      </c>
      <c r="B16" s="7">
        <v>411.59699999999998</v>
      </c>
      <c r="C16">
        <v>0.33700000000000002</v>
      </c>
      <c r="D16" s="7">
        <v>412</v>
      </c>
      <c r="E16">
        <f>((D16-D15)*(E17-E15)/(D17-D15))+E15</f>
        <v>0.59407242990654219</v>
      </c>
      <c r="G16" s="14">
        <v>412.04399999999998</v>
      </c>
      <c r="H16" s="4">
        <v>2.2480000000000002</v>
      </c>
      <c r="I16" s="9">
        <v>412.10700000000003</v>
      </c>
      <c r="J16" s="8">
        <v>2.3029999999999999</v>
      </c>
      <c r="K16" s="11">
        <f>A16</f>
        <v>412</v>
      </c>
      <c r="L16" s="11">
        <f>((K16-K15)*(L17-L15)/(K17-K15))+L15</f>
        <v>2.2884639543183445</v>
      </c>
      <c r="M16" s="11">
        <v>0</v>
      </c>
      <c r="N16" s="8">
        <v>0</v>
      </c>
      <c r="O16">
        <v>2.2480000000000002</v>
      </c>
      <c r="AB16">
        <v>414</v>
      </c>
      <c r="AC16" s="2">
        <v>3.6100000000000001E-9</v>
      </c>
      <c r="AD16" s="2">
        <v>6.0879702799999996E-9</v>
      </c>
      <c r="AE16">
        <v>0</v>
      </c>
      <c r="AF16">
        <v>0</v>
      </c>
      <c r="AG16" s="2">
        <v>2.3289999999999999E-8</v>
      </c>
      <c r="AH16" s="2">
        <v>9.2690999999999997E-5</v>
      </c>
    </row>
    <row r="17" spans="1:34">
      <c r="A17">
        <f t="shared" si="0"/>
        <v>413</v>
      </c>
      <c r="B17" s="7">
        <v>413.24700000000001</v>
      </c>
      <c r="C17">
        <v>0.34899999999999998</v>
      </c>
      <c r="D17" s="7">
        <v>413.13099999999997</v>
      </c>
      <c r="E17">
        <v>0.60199999999999998</v>
      </c>
      <c r="G17" s="14">
        <v>413.416</v>
      </c>
      <c r="H17" s="4">
        <v>2.3029999999999999</v>
      </c>
      <c r="I17" s="9">
        <v>413.00200000000001</v>
      </c>
      <c r="J17" s="8">
        <v>2.355</v>
      </c>
      <c r="K17" s="13">
        <v>412.839</v>
      </c>
      <c r="L17" s="11">
        <v>2.3220000000000001</v>
      </c>
      <c r="M17" s="11">
        <v>0</v>
      </c>
      <c r="N17" s="8">
        <v>0</v>
      </c>
      <c r="O17">
        <v>2.3029999999999999</v>
      </c>
      <c r="AB17">
        <v>415</v>
      </c>
      <c r="AC17" s="2">
        <v>3.6501740200000001E-9</v>
      </c>
      <c r="AD17" s="2">
        <v>6.1661869399999998E-9</v>
      </c>
      <c r="AE17">
        <v>0</v>
      </c>
      <c r="AF17">
        <v>0</v>
      </c>
      <c r="AG17" s="2">
        <v>2.3680000000000001E-8</v>
      </c>
      <c r="AH17" s="2">
        <v>9.2690999999999997E-5</v>
      </c>
    </row>
    <row r="18" spans="1:34">
      <c r="A18">
        <f t="shared" si="0"/>
        <v>414</v>
      </c>
      <c r="B18" s="7">
        <v>414.19200000000001</v>
      </c>
      <c r="C18">
        <v>0.36099999999999999</v>
      </c>
      <c r="D18" s="7">
        <v>414</v>
      </c>
      <c r="E18">
        <f>((D18-D17)*(E20-E17)/(D20-D17))+E17</f>
        <v>0.60879702776691447</v>
      </c>
      <c r="G18" s="14">
        <v>414</v>
      </c>
      <c r="H18" s="4">
        <v>2.3290000000000002</v>
      </c>
      <c r="I18" s="9">
        <v>414.33800000000002</v>
      </c>
      <c r="J18" s="8">
        <v>2.3889999999999998</v>
      </c>
      <c r="K18" s="13">
        <v>414.25400000000002</v>
      </c>
      <c r="L18" s="11">
        <v>2.3740000000000001</v>
      </c>
      <c r="M18" s="11">
        <v>0</v>
      </c>
      <c r="N18" s="8">
        <v>0</v>
      </c>
      <c r="O18">
        <v>2.3290000000000002</v>
      </c>
      <c r="AB18">
        <v>416</v>
      </c>
      <c r="AC18" s="2">
        <v>3.6899999999999999E-9</v>
      </c>
      <c r="AD18" s="2">
        <v>6.2199999999999996E-9</v>
      </c>
      <c r="AE18">
        <v>0</v>
      </c>
      <c r="AF18">
        <v>0</v>
      </c>
      <c r="AG18" s="2">
        <v>2.398E-8</v>
      </c>
      <c r="AH18" s="2">
        <v>9.2690999999999997E-5</v>
      </c>
    </row>
    <row r="19" spans="1:34">
      <c r="A19">
        <f t="shared" si="0"/>
        <v>415</v>
      </c>
      <c r="B19" s="7">
        <f>A19</f>
        <v>415</v>
      </c>
      <c r="C19">
        <f>((B19-B18)*(C20-C18)/(B20-B18))+C18</f>
        <v>0.36501740211311373</v>
      </c>
      <c r="D19" s="7">
        <v>415</v>
      </c>
      <c r="E19">
        <f>((D19-D17)*(E20-E17)/(D20-D17))+E17</f>
        <v>0.6166186937817757</v>
      </c>
      <c r="G19" s="14">
        <v>415.23700000000002</v>
      </c>
      <c r="H19" s="4">
        <v>2.3679999999999999</v>
      </c>
      <c r="I19" s="9">
        <v>415</v>
      </c>
      <c r="J19" s="8">
        <f>((I19-I18)*(J20-J18)/(I20-I18))+J18</f>
        <v>2.4031385856668246</v>
      </c>
      <c r="K19" s="13">
        <v>415.44</v>
      </c>
      <c r="L19" s="11">
        <v>2.4140000000000001</v>
      </c>
      <c r="M19" s="11">
        <v>0</v>
      </c>
      <c r="N19" s="8">
        <v>0</v>
      </c>
      <c r="O19">
        <v>2.3679999999999999</v>
      </c>
      <c r="AB19">
        <v>417</v>
      </c>
      <c r="AC19" s="2">
        <v>3.7269301799999996E-9</v>
      </c>
      <c r="AD19" s="2">
        <v>6.2908894400000004E-9</v>
      </c>
      <c r="AE19">
        <v>0</v>
      </c>
      <c r="AF19">
        <v>0</v>
      </c>
      <c r="AG19" s="2">
        <v>2.442E-8</v>
      </c>
      <c r="AH19" s="2">
        <v>9.2690999999999997E-5</v>
      </c>
    </row>
    <row r="20" spans="1:34">
      <c r="A20">
        <f t="shared" si="0"/>
        <v>416</v>
      </c>
      <c r="B20" s="7">
        <v>415.80099999999999</v>
      </c>
      <c r="C20">
        <v>0.36899999999999999</v>
      </c>
      <c r="D20" s="7">
        <v>415.68799999999999</v>
      </c>
      <c r="E20">
        <v>0.622</v>
      </c>
      <c r="G20" s="14">
        <v>416.13200000000001</v>
      </c>
      <c r="H20" s="4">
        <v>2.3980000000000001</v>
      </c>
      <c r="I20" s="9">
        <v>416.44499999999999</v>
      </c>
      <c r="J20" s="8">
        <v>2.4340000000000002</v>
      </c>
      <c r="K20" s="12">
        <v>416.51</v>
      </c>
      <c r="L20" s="11">
        <v>2.4620000000000002</v>
      </c>
      <c r="M20" s="11">
        <v>0</v>
      </c>
      <c r="N20" s="8">
        <v>0</v>
      </c>
      <c r="O20">
        <v>2.3980000000000001</v>
      </c>
      <c r="AB20">
        <v>418</v>
      </c>
      <c r="AC20" s="2">
        <v>3.7499999999999997E-9</v>
      </c>
      <c r="AD20" s="2">
        <v>6.3499999999999998E-9</v>
      </c>
      <c r="AE20">
        <v>0</v>
      </c>
      <c r="AF20">
        <v>0</v>
      </c>
      <c r="AG20" s="2">
        <v>2.4089999999999999E-8</v>
      </c>
      <c r="AH20" s="2">
        <v>9.2690999999999997E-5</v>
      </c>
    </row>
    <row r="21" spans="1:34">
      <c r="A21">
        <f t="shared" si="0"/>
        <v>417</v>
      </c>
      <c r="B21" s="7">
        <f>A21</f>
        <v>417</v>
      </c>
      <c r="C21">
        <f>((B21-B20)*(C22-C20)/(B22-B20))+C20</f>
        <v>0.3726930184804928</v>
      </c>
      <c r="D21" s="7">
        <v>417</v>
      </c>
      <c r="E21">
        <f>((D21-D20)*(E22-E20)/(D22-D20))+E20</f>
        <v>0.62908894430590201</v>
      </c>
      <c r="G21" s="14">
        <v>416.65499999999997</v>
      </c>
      <c r="H21" s="4">
        <v>2.4420000000000002</v>
      </c>
      <c r="I21" s="9">
        <v>417</v>
      </c>
      <c r="J21" s="8">
        <f>((I21-I20)*(J22-J20)/(I22-I20))+J20</f>
        <v>2.4449539473684214</v>
      </c>
      <c r="K21" s="13">
        <v>417.11799999999999</v>
      </c>
      <c r="L21" s="11">
        <v>2.492</v>
      </c>
      <c r="M21" s="11">
        <v>0</v>
      </c>
      <c r="N21" s="8">
        <v>0</v>
      </c>
      <c r="O21">
        <v>2.4420000000000002</v>
      </c>
      <c r="AB21">
        <v>419</v>
      </c>
      <c r="AC21" s="2">
        <v>3.7775348499999998E-9</v>
      </c>
      <c r="AD21" s="2">
        <v>6.3847024199999997E-9</v>
      </c>
      <c r="AE21">
        <v>0</v>
      </c>
      <c r="AF21">
        <v>0</v>
      </c>
      <c r="AG21" s="2">
        <v>2.4550000000000001E-8</v>
      </c>
      <c r="AH21" s="2">
        <v>9.2690999999999997E-5</v>
      </c>
    </row>
    <row r="22" spans="1:34">
      <c r="A22">
        <f t="shared" si="0"/>
        <v>418</v>
      </c>
      <c r="B22" s="7">
        <v>417.74900000000002</v>
      </c>
      <c r="C22">
        <v>0.375</v>
      </c>
      <c r="D22" s="7">
        <v>418.09399999999999</v>
      </c>
      <c r="E22">
        <v>0.63500000000000001</v>
      </c>
      <c r="G22" s="14">
        <v>418</v>
      </c>
      <c r="H22" s="4">
        <v>2.4089999999999998</v>
      </c>
      <c r="I22" s="9">
        <v>418.26900000000001</v>
      </c>
      <c r="J22" s="8">
        <v>2.4700000000000002</v>
      </c>
      <c r="K22" s="11">
        <f>A22</f>
        <v>418</v>
      </c>
      <c r="L22" s="11">
        <f>((K22-K21)*(L24-L21)/(K24-K21))+L21</f>
        <v>2.5015720930232557</v>
      </c>
      <c r="M22" s="11">
        <v>0</v>
      </c>
      <c r="N22" s="8">
        <v>0</v>
      </c>
      <c r="O22">
        <v>2.4089999999999998</v>
      </c>
      <c r="AB22">
        <v>420</v>
      </c>
      <c r="AC22" s="2">
        <v>3.8099999999999999E-9</v>
      </c>
      <c r="AD22" s="2">
        <v>6.4230052999999999E-9</v>
      </c>
      <c r="AE22">
        <v>0</v>
      </c>
      <c r="AF22">
        <v>0</v>
      </c>
      <c r="AG22" s="2">
        <v>2.4760000000000001E-8</v>
      </c>
      <c r="AH22" s="2">
        <v>9.2690999999999997E-5</v>
      </c>
    </row>
    <row r="23" spans="1:34">
      <c r="A23">
        <f t="shared" si="0"/>
        <v>419</v>
      </c>
      <c r="B23" s="7">
        <f>A23</f>
        <v>419</v>
      </c>
      <c r="C23">
        <f>((B23-B22)*(C24-C22)/(B24-B22))+C22</f>
        <v>0.37775348495964778</v>
      </c>
      <c r="D23" s="7">
        <v>419</v>
      </c>
      <c r="E23">
        <f>((D23-D22)*(E25-E22)/(D25-D22))+E22</f>
        <v>0.6384702416028285</v>
      </c>
      <c r="G23" s="14">
        <v>419</v>
      </c>
      <c r="H23" s="4">
        <v>2.4550000000000001</v>
      </c>
      <c r="I23" s="9">
        <v>419</v>
      </c>
      <c r="J23" s="8">
        <f>((I23-I22)*(J25-J22)/(I25-I22))+J22</f>
        <v>2.4837466814159295</v>
      </c>
      <c r="K23" s="11">
        <f>A23</f>
        <v>419</v>
      </c>
      <c r="L23" s="11">
        <f>((K23-K21)*(L24-L21)/(K24-K21))+L21</f>
        <v>2.5124248062015502</v>
      </c>
      <c r="M23" s="11">
        <v>0</v>
      </c>
      <c r="N23" s="8">
        <v>0</v>
      </c>
      <c r="O23">
        <v>2.4550000000000001</v>
      </c>
      <c r="AB23">
        <v>421</v>
      </c>
      <c r="AC23" s="2">
        <v>3.8224260399999997E-9</v>
      </c>
      <c r="AD23" s="2">
        <v>6.48E-9</v>
      </c>
      <c r="AE23">
        <v>0</v>
      </c>
      <c r="AF23">
        <v>0</v>
      </c>
      <c r="AG23" s="2">
        <v>2.5160000000000002E-8</v>
      </c>
      <c r="AH23" s="2">
        <v>9.2690999999999997E-5</v>
      </c>
    </row>
    <row r="24" spans="1:34">
      <c r="A24">
        <f t="shared" si="0"/>
        <v>420</v>
      </c>
      <c r="B24" s="7">
        <v>420.47500000000002</v>
      </c>
      <c r="C24">
        <v>0.38100000000000001</v>
      </c>
      <c r="D24" s="7">
        <v>420</v>
      </c>
      <c r="E24">
        <f>((D24-D22)*(E25-E22)/(D25-D22))+E22</f>
        <v>0.64230053034767243</v>
      </c>
      <c r="G24" s="14">
        <v>419.71199999999999</v>
      </c>
      <c r="H24" s="4">
        <v>2.476</v>
      </c>
      <c r="I24" s="9">
        <v>420</v>
      </c>
      <c r="J24" s="8">
        <f>((I24-I22)*(J25-J22)/(I25-I22))+J22</f>
        <v>2.5025519911504426</v>
      </c>
      <c r="K24" s="13">
        <v>420.34300000000002</v>
      </c>
      <c r="L24" s="11">
        <v>2.5270000000000001</v>
      </c>
      <c r="M24" s="11">
        <v>0</v>
      </c>
      <c r="N24" s="8">
        <v>0</v>
      </c>
      <c r="O24">
        <v>2.476</v>
      </c>
      <c r="AB24">
        <v>422</v>
      </c>
      <c r="AC24" s="2">
        <v>3.8460946700000002E-9</v>
      </c>
      <c r="AD24" s="2">
        <v>6.4938973100000003E-9</v>
      </c>
      <c r="AE24">
        <v>0</v>
      </c>
      <c r="AF24">
        <v>0</v>
      </c>
      <c r="AG24" s="2">
        <v>2.5300000000000002E-8</v>
      </c>
      <c r="AH24" s="2">
        <v>9.2690999999999997E-5</v>
      </c>
    </row>
    <row r="25" spans="1:34">
      <c r="A25">
        <f t="shared" si="0"/>
        <v>421</v>
      </c>
      <c r="B25" s="7">
        <f>A25</f>
        <v>421</v>
      </c>
      <c r="C25">
        <f>((B25-B24)*(C27-C24)/(B27-B24))+C24</f>
        <v>0.38224260355029582</v>
      </c>
      <c r="D25" s="7">
        <v>421.488</v>
      </c>
      <c r="E25">
        <v>0.64800000000000002</v>
      </c>
      <c r="G25" s="14">
        <v>420.56099999999998</v>
      </c>
      <c r="H25" s="4">
        <v>2.516</v>
      </c>
      <c r="I25" s="9">
        <v>420.98099999999999</v>
      </c>
      <c r="J25" s="8">
        <v>2.5209999999999999</v>
      </c>
      <c r="K25" s="11">
        <f t="shared" ref="K25:K26" si="1">A25</f>
        <v>421</v>
      </c>
      <c r="L25" s="11">
        <f>((K25-K24)*(L27-L24)/(K27-K24))+L24</f>
        <v>2.5365691835952471</v>
      </c>
      <c r="M25" s="11">
        <v>0</v>
      </c>
      <c r="N25" s="8">
        <v>0</v>
      </c>
      <c r="O25">
        <v>2.516</v>
      </c>
      <c r="AB25">
        <v>423</v>
      </c>
      <c r="AC25" s="2">
        <v>3.8700000000000001E-9</v>
      </c>
      <c r="AD25" s="2">
        <v>6.52104049E-9</v>
      </c>
      <c r="AE25">
        <v>0</v>
      </c>
      <c r="AF25">
        <v>0</v>
      </c>
      <c r="AG25" s="2">
        <v>2.549925176E-8</v>
      </c>
      <c r="AH25" s="2">
        <v>9.2690999999999997E-5</v>
      </c>
    </row>
    <row r="26" spans="1:34">
      <c r="A26">
        <f t="shared" si="0"/>
        <v>422</v>
      </c>
      <c r="B26" s="7">
        <f>A26</f>
        <v>422</v>
      </c>
      <c r="C26">
        <f>((B26-B24)*(C27-C24)/(B27-B24))+C24</f>
        <v>0.3846094674556213</v>
      </c>
      <c r="D26" s="7">
        <v>422</v>
      </c>
      <c r="E26">
        <f>((D26-D25)*(E30-E25)/(D30-D25))+E25</f>
        <v>0.64938973083012896</v>
      </c>
      <c r="G26" s="14">
        <v>422.49099999999999</v>
      </c>
      <c r="H26" s="4">
        <v>2.5299999999999998</v>
      </c>
      <c r="I26" s="9">
        <v>422</v>
      </c>
      <c r="J26" s="8">
        <f>((I26-I25)*(J28-J25)/(I28-I25))+J25</f>
        <v>2.5352567331234699</v>
      </c>
      <c r="K26" s="11">
        <f t="shared" si="1"/>
        <v>422</v>
      </c>
      <c r="L26" s="11">
        <f>((K26-K24)*(L27-L24)/(K27-K24))+L24</f>
        <v>2.5511341510157148</v>
      </c>
      <c r="M26" s="11">
        <v>0</v>
      </c>
      <c r="N26" s="8">
        <v>0</v>
      </c>
      <c r="O26">
        <v>2.5299999999999998</v>
      </c>
      <c r="AB26">
        <v>424</v>
      </c>
      <c r="AC26" s="2">
        <v>3.8873989500000001E-9</v>
      </c>
      <c r="AD26" s="2">
        <v>6.5481836699999996E-9</v>
      </c>
      <c r="AE26">
        <v>0</v>
      </c>
      <c r="AF26">
        <v>0</v>
      </c>
      <c r="AG26" s="2">
        <v>2.545E-8</v>
      </c>
      <c r="AH26" s="2">
        <v>9.2690999999999997E-5</v>
      </c>
    </row>
    <row r="27" spans="1:34">
      <c r="A27">
        <f t="shared" si="0"/>
        <v>423</v>
      </c>
      <c r="B27" s="7">
        <v>423.01</v>
      </c>
      <c r="C27">
        <v>0.38700000000000001</v>
      </c>
      <c r="D27" s="7">
        <v>423</v>
      </c>
      <c r="E27">
        <f>((D27-D25)*(E30-E25)/(D30-D25))+E25</f>
        <v>0.65210404885772455</v>
      </c>
      <c r="G27" s="14">
        <f>A28</f>
        <v>424</v>
      </c>
      <c r="H27" s="4">
        <f>((G27-G26)*(H28-H26)/(G28-G26))+H26</f>
        <v>2.5499251760563379</v>
      </c>
      <c r="I27" s="9">
        <v>423</v>
      </c>
      <c r="J27" s="8">
        <f>((I27-I25)*(J28-J25)/(I28-I25))+J25</f>
        <v>2.5492476390346277</v>
      </c>
      <c r="K27" s="13">
        <v>422.952</v>
      </c>
      <c r="L27" s="11">
        <v>2.5649999999999999</v>
      </c>
      <c r="M27" s="11">
        <v>0</v>
      </c>
      <c r="N27" s="8">
        <v>0</v>
      </c>
      <c r="O27">
        <v>2.5499251760563379</v>
      </c>
      <c r="AB27">
        <v>425</v>
      </c>
      <c r="AC27" s="2">
        <v>3.9000000000000002E-9</v>
      </c>
      <c r="AD27" s="2">
        <v>6.5753268500000001E-9</v>
      </c>
      <c r="AE27">
        <v>0</v>
      </c>
      <c r="AF27">
        <v>0</v>
      </c>
      <c r="AG27" s="2">
        <v>2.571E-8</v>
      </c>
      <c r="AH27" s="2">
        <v>9.2690999999999997E-5</v>
      </c>
    </row>
    <row r="28" spans="1:34">
      <c r="A28">
        <f t="shared" si="0"/>
        <v>424</v>
      </c>
      <c r="B28" s="7">
        <f>A28</f>
        <v>424</v>
      </c>
      <c r="C28">
        <f>((B28-B27)*(C29-C27)/(B29-B27))+C27</f>
        <v>0.38873989455184538</v>
      </c>
      <c r="D28" s="7">
        <v>424</v>
      </c>
      <c r="E28">
        <f>((D28-D25)*(E30-E25)/(D30-D25))+E25</f>
        <v>0.65481836688532014</v>
      </c>
      <c r="G28" s="14">
        <v>423.62700000000001</v>
      </c>
      <c r="H28" s="4">
        <v>2.5449999999999999</v>
      </c>
      <c r="I28" s="9">
        <v>423.84</v>
      </c>
      <c r="J28" s="8">
        <v>2.5609999999999999</v>
      </c>
      <c r="K28" s="11">
        <f t="shared" ref="K28:K29" si="2">A28</f>
        <v>424</v>
      </c>
      <c r="L28" s="11">
        <f>((K28-K27)*(L30-L27)/(K30-K27))+L27</f>
        <v>2.5844578536947642</v>
      </c>
      <c r="M28" s="11">
        <v>0</v>
      </c>
      <c r="N28" s="8">
        <v>0</v>
      </c>
      <c r="O28">
        <v>2.5449999999999999</v>
      </c>
      <c r="AB28">
        <v>426</v>
      </c>
      <c r="AC28" s="2">
        <v>3.9232343400000002E-9</v>
      </c>
      <c r="AD28" s="2">
        <v>6.6000000000000004E-9</v>
      </c>
      <c r="AE28">
        <v>0</v>
      </c>
      <c r="AF28">
        <v>0</v>
      </c>
      <c r="AG28" s="2">
        <v>2.5763813350000001E-8</v>
      </c>
      <c r="AH28" s="2">
        <v>9.2690999999999997E-5</v>
      </c>
    </row>
    <row r="29" spans="1:34">
      <c r="A29">
        <f t="shared" si="0"/>
        <v>425</v>
      </c>
      <c r="B29" s="7">
        <v>424.71699999999998</v>
      </c>
      <c r="C29">
        <v>0.39</v>
      </c>
      <c r="D29" s="7">
        <v>425</v>
      </c>
      <c r="E29">
        <f>((D29-D25)*(E30-E25)/(D30-D25))+E25</f>
        <v>0.65753268491291572</v>
      </c>
      <c r="G29" s="14">
        <v>424.85500000000002</v>
      </c>
      <c r="H29" s="4">
        <v>2.5710000000000002</v>
      </c>
      <c r="I29" s="9">
        <v>425</v>
      </c>
      <c r="J29" s="8">
        <f>((I29-I28)*(J30-J28)/(I30-I28))+J28</f>
        <v>2.5807111299915038</v>
      </c>
      <c r="K29" s="11">
        <f t="shared" si="2"/>
        <v>425</v>
      </c>
      <c r="L29" s="11">
        <f>((K29-K27)*(L30-L27)/(K30-K27))+L27</f>
        <v>2.6030245079836618</v>
      </c>
      <c r="M29" s="11">
        <v>0</v>
      </c>
      <c r="N29" s="8">
        <v>0</v>
      </c>
      <c r="O29">
        <v>2.5710000000000002</v>
      </c>
      <c r="AB29">
        <v>427</v>
      </c>
      <c r="AC29" s="2">
        <v>3.9499999999999998E-9</v>
      </c>
      <c r="AD29" s="2">
        <v>6.6563909999999999E-9</v>
      </c>
      <c r="AE29">
        <v>0</v>
      </c>
      <c r="AF29">
        <v>0</v>
      </c>
      <c r="AG29" s="2">
        <v>2.576E-8</v>
      </c>
      <c r="AH29" s="2">
        <v>9.2690999999999997E-5</v>
      </c>
    </row>
    <row r="30" spans="1:34">
      <c r="A30">
        <f t="shared" si="0"/>
        <v>426</v>
      </c>
      <c r="B30" s="7">
        <f>A30</f>
        <v>426</v>
      </c>
      <c r="C30">
        <f>((B30-B29)*(C31-C29)/(B31-B29))+C29</f>
        <v>0.39232343353857302</v>
      </c>
      <c r="D30" s="7">
        <v>425.90899999999999</v>
      </c>
      <c r="E30">
        <v>0.66</v>
      </c>
      <c r="G30" s="14">
        <f>A31</f>
        <v>427</v>
      </c>
      <c r="H30" s="4">
        <f>((G30-G29)*(H31-H29)/(G31-G29))+H29</f>
        <v>2.5763813346713498</v>
      </c>
      <c r="I30" s="9">
        <v>426.19400000000002</v>
      </c>
      <c r="J30" s="8">
        <v>2.601</v>
      </c>
      <c r="K30" s="13">
        <v>425.64499999999998</v>
      </c>
      <c r="L30" s="11">
        <v>2.6150000000000002</v>
      </c>
      <c r="M30" s="11">
        <v>0</v>
      </c>
      <c r="N30" s="8">
        <v>0</v>
      </c>
      <c r="O30">
        <v>2.5763813346713498</v>
      </c>
      <c r="AB30">
        <v>428</v>
      </c>
      <c r="AC30" s="2">
        <v>3.9784801199999998E-9</v>
      </c>
      <c r="AD30" s="2">
        <v>6.7080784399999999E-9</v>
      </c>
      <c r="AE30">
        <v>0</v>
      </c>
      <c r="AF30">
        <v>0</v>
      </c>
      <c r="AG30" s="2">
        <v>2.6160000000000001E-8</v>
      </c>
      <c r="AH30" s="2">
        <v>9.2690999999999997E-5</v>
      </c>
    </row>
    <row r="31" spans="1:34">
      <c r="A31">
        <f t="shared" si="0"/>
        <v>427</v>
      </c>
      <c r="B31" s="7">
        <v>427.47800000000001</v>
      </c>
      <c r="C31">
        <v>0.39500000000000002</v>
      </c>
      <c r="D31" s="7">
        <v>427</v>
      </c>
      <c r="E31">
        <f>((D31-D30)*(E33-E30)/(D33-D30))+E30</f>
        <v>0.6656391000304045</v>
      </c>
      <c r="G31" s="14">
        <v>426.84800000000001</v>
      </c>
      <c r="H31" s="4">
        <v>2.5760000000000001</v>
      </c>
      <c r="I31" s="9">
        <v>427</v>
      </c>
      <c r="J31" s="8">
        <f>((I31-I30)*(J33-J30)/(I33-I30))+J30</f>
        <v>2.6174204594711745</v>
      </c>
      <c r="K31" s="11">
        <f>A31</f>
        <v>427</v>
      </c>
      <c r="L31" s="11">
        <f>((K31-K30)*(L32-L30)/(K32-K30))+L30</f>
        <v>2.6487525110486141</v>
      </c>
      <c r="M31" s="11">
        <v>0</v>
      </c>
      <c r="N31" s="8">
        <v>0</v>
      </c>
      <c r="O31">
        <v>2.5760000000000001</v>
      </c>
      <c r="AB31">
        <v>429</v>
      </c>
      <c r="AC31" s="2">
        <v>4.0199999999999998E-9</v>
      </c>
      <c r="AD31" s="2">
        <v>6.7700000000000004E-9</v>
      </c>
      <c r="AE31">
        <v>0</v>
      </c>
      <c r="AF31">
        <v>0</v>
      </c>
      <c r="AG31" s="2">
        <v>2.6480556970000001E-8</v>
      </c>
      <c r="AH31" s="2">
        <v>9.2690999999999997E-5</v>
      </c>
    </row>
    <row r="32" spans="1:34">
      <c r="A32">
        <f t="shared" si="0"/>
        <v>428</v>
      </c>
      <c r="B32" s="7">
        <f>A32</f>
        <v>428</v>
      </c>
      <c r="C32">
        <f>((B32-B31)*(C33-C31)/(B33-B31))+C31</f>
        <v>0.39784801247077156</v>
      </c>
      <c r="D32" s="7">
        <v>428</v>
      </c>
      <c r="E32">
        <f>((D32-D30)*(E33-E30)/(D33-D30))+E30</f>
        <v>0.67080784432958362</v>
      </c>
      <c r="G32" s="14">
        <v>428.09899999999999</v>
      </c>
      <c r="H32" s="4">
        <v>2.6160000000000001</v>
      </c>
      <c r="I32" s="9">
        <v>428</v>
      </c>
      <c r="J32" s="8">
        <f>((I32-I30)*(J33-J30)/(I33-I30))+J30</f>
        <v>2.6377932379713918</v>
      </c>
      <c r="K32" s="13">
        <v>428.13400000000001</v>
      </c>
      <c r="L32" s="11">
        <v>2.677</v>
      </c>
      <c r="M32" s="11">
        <v>0</v>
      </c>
      <c r="N32" s="8">
        <v>0</v>
      </c>
      <c r="O32">
        <v>2.6160000000000001</v>
      </c>
      <c r="AB32">
        <v>430</v>
      </c>
      <c r="AC32" s="2">
        <v>4.07884433E-9</v>
      </c>
      <c r="AD32" s="2">
        <v>6.8519412500000002E-9</v>
      </c>
      <c r="AE32">
        <v>0</v>
      </c>
      <c r="AF32">
        <v>0</v>
      </c>
      <c r="AG32" s="2">
        <v>2.6490000000000001E-8</v>
      </c>
      <c r="AH32" s="2">
        <v>9.2690999999999997E-5</v>
      </c>
    </row>
    <row r="33" spans="1:34">
      <c r="A33">
        <f t="shared" si="0"/>
        <v>429</v>
      </c>
      <c r="B33" s="7">
        <v>428.76100000000002</v>
      </c>
      <c r="C33">
        <v>0.40200000000000002</v>
      </c>
      <c r="D33" s="7">
        <v>429.19799999999998</v>
      </c>
      <c r="E33">
        <v>0.67700000000000005</v>
      </c>
      <c r="G33" s="14">
        <f>A34</f>
        <v>430</v>
      </c>
      <c r="H33" s="4">
        <f>((G33-G32)*(H34-H32)/(G34-G32))+H32</f>
        <v>2.6480556974961678</v>
      </c>
      <c r="I33" s="9">
        <v>428.50099999999998</v>
      </c>
      <c r="J33" s="8">
        <v>2.6480000000000001</v>
      </c>
      <c r="K33" s="11">
        <f>A33</f>
        <v>429</v>
      </c>
      <c r="L33" s="11">
        <f>((K33-K32)*(L35-L32)/(K35-K32))+L32</f>
        <v>2.6978562185478072</v>
      </c>
      <c r="M33" s="11">
        <v>0</v>
      </c>
      <c r="N33" s="8">
        <v>0</v>
      </c>
      <c r="O33">
        <v>2.6480556974961678</v>
      </c>
      <c r="AB33">
        <v>431</v>
      </c>
      <c r="AC33" s="2">
        <v>4.1100000000000001E-9</v>
      </c>
      <c r="AD33" s="2">
        <v>6.9299999999999999E-9</v>
      </c>
      <c r="AE33">
        <v>0</v>
      </c>
      <c r="AF33">
        <v>0</v>
      </c>
      <c r="AG33" s="2">
        <v>2.6680000000000001E-8</v>
      </c>
      <c r="AH33" s="2">
        <v>9.2690999999999997E-5</v>
      </c>
    </row>
    <row r="34" spans="1:34">
      <c r="A34">
        <f t="shared" si="0"/>
        <v>430</v>
      </c>
      <c r="B34" s="7">
        <f>A34</f>
        <v>430</v>
      </c>
      <c r="C34">
        <f>((B34-B33)*(C35-C33)/(B35-B33))+C33</f>
        <v>0.40788443271767805</v>
      </c>
      <c r="D34" s="7">
        <v>430</v>
      </c>
      <c r="E34">
        <f>((D34-D33)*(E35-E33)/(D35-D33))+E33</f>
        <v>0.6851941251596424</v>
      </c>
      <c r="G34" s="14">
        <v>430.05599999999998</v>
      </c>
      <c r="H34" s="4">
        <v>2.649</v>
      </c>
      <c r="I34" s="9">
        <v>430.16500000000002</v>
      </c>
      <c r="J34" s="8">
        <v>2.6880000000000002</v>
      </c>
      <c r="K34" s="11">
        <f>A34</f>
        <v>430</v>
      </c>
      <c r="L34" s="11">
        <f>((K34-K32)*(L35-L32)/(K35-K32))+L32</f>
        <v>2.7219396117900794</v>
      </c>
      <c r="M34" s="11">
        <v>0</v>
      </c>
      <c r="N34" s="8">
        <v>0</v>
      </c>
      <c r="O34">
        <v>2.649</v>
      </c>
      <c r="AB34">
        <v>432</v>
      </c>
      <c r="AC34" s="2">
        <v>4.1751794399999996E-9</v>
      </c>
      <c r="AD34" s="2">
        <v>7.0457988199999999E-9</v>
      </c>
      <c r="AE34">
        <v>0</v>
      </c>
      <c r="AF34">
        <v>0</v>
      </c>
      <c r="AG34" s="2">
        <v>2.7360000000000001E-8</v>
      </c>
      <c r="AH34" s="2">
        <v>9.2690999999999997E-5</v>
      </c>
    </row>
    <row r="35" spans="1:34">
      <c r="A35">
        <f t="shared" si="0"/>
        <v>431</v>
      </c>
      <c r="B35" s="7">
        <v>430.65600000000001</v>
      </c>
      <c r="C35">
        <v>0.41099999999999998</v>
      </c>
      <c r="D35" s="7">
        <v>430.76400000000001</v>
      </c>
      <c r="E35">
        <v>0.69299999999999995</v>
      </c>
      <c r="G35" s="14">
        <v>430.76100000000002</v>
      </c>
      <c r="H35" s="4">
        <v>2.6680000000000001</v>
      </c>
      <c r="I35" s="9">
        <v>431.435</v>
      </c>
      <c r="J35" s="8">
        <v>2.7549999999999999</v>
      </c>
      <c r="K35" s="13">
        <v>430.916</v>
      </c>
      <c r="L35" s="11">
        <v>2.7440000000000002</v>
      </c>
      <c r="M35" s="11">
        <v>0</v>
      </c>
      <c r="N35" s="8">
        <v>0</v>
      </c>
      <c r="O35">
        <v>2.6680000000000001</v>
      </c>
      <c r="AB35">
        <v>433</v>
      </c>
      <c r="AC35" s="2">
        <v>4.2100000000000001E-9</v>
      </c>
      <c r="AD35" s="2">
        <v>7.1200000000000002E-9</v>
      </c>
      <c r="AE35">
        <v>0</v>
      </c>
      <c r="AF35">
        <v>0</v>
      </c>
      <c r="AG35" s="2">
        <v>2.7710000000000001E-8</v>
      </c>
      <c r="AH35" s="2">
        <v>9.2690999999999997E-5</v>
      </c>
    </row>
    <row r="36" spans="1:34">
      <c r="A36">
        <f t="shared" si="0"/>
        <v>432</v>
      </c>
      <c r="B36" s="7">
        <f>A36</f>
        <v>432</v>
      </c>
      <c r="C36">
        <f>((B36-B35)*(C37-C35)/(B37-B35))+C35</f>
        <v>0.41751794374393786</v>
      </c>
      <c r="D36" s="7">
        <v>432</v>
      </c>
      <c r="E36">
        <f>((D36-D35)*(E37-E35)/(D37-D35))+E35</f>
        <v>0.70457988165680485</v>
      </c>
      <c r="G36" s="14">
        <v>432.25299999999999</v>
      </c>
      <c r="H36" s="4">
        <v>2.7360000000000002</v>
      </c>
      <c r="I36" s="9">
        <v>432</v>
      </c>
      <c r="J36" s="8">
        <f>((I36-I35)*(J37-J35)/(I37-I35))+J35</f>
        <v>2.767248471372985</v>
      </c>
      <c r="K36" s="11">
        <f>A36</f>
        <v>432</v>
      </c>
      <c r="L36" s="11">
        <f>((K36-K35)*(L37-L35)/(K37-K35))+L35</f>
        <v>2.7695533498759306</v>
      </c>
      <c r="M36" s="11">
        <v>0</v>
      </c>
      <c r="N36" s="8">
        <v>0</v>
      </c>
      <c r="O36">
        <v>2.7360000000000002</v>
      </c>
      <c r="AB36">
        <v>434</v>
      </c>
      <c r="AC36" s="2">
        <v>4.2700000000000004E-9</v>
      </c>
      <c r="AD36" s="2">
        <v>7.1756468300000003E-9</v>
      </c>
      <c r="AE36">
        <v>0</v>
      </c>
      <c r="AF36">
        <v>0</v>
      </c>
      <c r="AG36" s="2">
        <v>2.7859999999999999E-8</v>
      </c>
      <c r="AH36" s="2">
        <v>9.2690999999999997E-5</v>
      </c>
    </row>
    <row r="37" spans="1:34">
      <c r="A37">
        <f t="shared" si="0"/>
        <v>433</v>
      </c>
      <c r="B37" s="7">
        <v>432.71800000000002</v>
      </c>
      <c r="C37">
        <v>0.42099999999999999</v>
      </c>
      <c r="D37" s="7">
        <v>432.79199999999997</v>
      </c>
      <c r="E37">
        <v>0.71199999999999997</v>
      </c>
      <c r="G37" s="14">
        <v>432.66300000000001</v>
      </c>
      <c r="H37" s="4">
        <v>2.7709999999999999</v>
      </c>
      <c r="I37" s="9">
        <v>433.23399999999998</v>
      </c>
      <c r="J37" s="8">
        <v>2.794</v>
      </c>
      <c r="K37" s="13">
        <v>433.334</v>
      </c>
      <c r="L37" s="11">
        <v>2.8010000000000002</v>
      </c>
      <c r="M37" s="11">
        <v>0</v>
      </c>
      <c r="N37" s="8">
        <v>0</v>
      </c>
      <c r="O37">
        <v>2.7709999999999999</v>
      </c>
      <c r="AB37">
        <v>435</v>
      </c>
      <c r="AC37" s="2">
        <v>4.3139938600000001E-9</v>
      </c>
      <c r="AD37" s="2">
        <v>7.2399999999999998E-9</v>
      </c>
      <c r="AE37">
        <v>0</v>
      </c>
      <c r="AF37">
        <v>0</v>
      </c>
      <c r="AG37" s="2">
        <v>2.805E-8</v>
      </c>
      <c r="AH37" s="2">
        <v>9.2690999999999997E-5</v>
      </c>
    </row>
    <row r="38" spans="1:34">
      <c r="A38">
        <f t="shared" si="0"/>
        <v>434</v>
      </c>
      <c r="B38" s="7">
        <v>433.88499999999999</v>
      </c>
      <c r="C38">
        <v>0.42699999999999999</v>
      </c>
      <c r="D38" s="7">
        <v>434</v>
      </c>
      <c r="E38">
        <f>((D38-D37)*(E39-E37)/(D39-D37))+E37</f>
        <v>0.7175646833013436</v>
      </c>
      <c r="G38" s="14">
        <v>434.29300000000001</v>
      </c>
      <c r="H38" s="4">
        <v>2.786</v>
      </c>
      <c r="I38" s="9">
        <v>434.471</v>
      </c>
      <c r="J38" s="8">
        <v>2.8279999999999998</v>
      </c>
      <c r="K38" s="11">
        <f>A38</f>
        <v>434</v>
      </c>
      <c r="L38" s="11">
        <f>((K38-K37)*(L39-L37)/(K39-K37))+L37</f>
        <v>2.8185618661257608</v>
      </c>
      <c r="M38" s="11">
        <v>0</v>
      </c>
      <c r="N38" s="8">
        <v>0</v>
      </c>
      <c r="O38">
        <v>2.786</v>
      </c>
      <c r="AB38">
        <v>436</v>
      </c>
      <c r="AC38" s="2">
        <v>4.3599999999999998E-9</v>
      </c>
      <c r="AD38" s="2">
        <v>7.2818080000000003E-9</v>
      </c>
      <c r="AE38">
        <v>0</v>
      </c>
      <c r="AF38">
        <v>0</v>
      </c>
      <c r="AG38" s="2">
        <v>2.838E-8</v>
      </c>
      <c r="AH38" s="2">
        <v>9.2690999999999997E-5</v>
      </c>
    </row>
    <row r="39" spans="1:34">
      <c r="A39">
        <f t="shared" si="0"/>
        <v>435</v>
      </c>
      <c r="B39" s="7">
        <f>A39</f>
        <v>435</v>
      </c>
      <c r="C39">
        <f>((B39-B38)*(C40-C38)/(B40-B38))+C38</f>
        <v>0.43139938623410784</v>
      </c>
      <c r="D39" s="7">
        <v>435.39699999999999</v>
      </c>
      <c r="E39">
        <v>0.72399999999999998</v>
      </c>
      <c r="G39" s="14">
        <v>434.55799999999999</v>
      </c>
      <c r="H39" s="4">
        <v>2.8050000000000002</v>
      </c>
      <c r="I39" s="9">
        <v>435</v>
      </c>
      <c r="J39" s="8">
        <f>((I39-I38)*(J40-J38)/(I40-I38))+J38</f>
        <v>2.8462413793103449</v>
      </c>
      <c r="K39" s="13">
        <v>435.30599999999998</v>
      </c>
      <c r="L39" s="11">
        <v>2.8530000000000002</v>
      </c>
      <c r="M39" s="11">
        <v>0</v>
      </c>
      <c r="N39" s="8">
        <v>0</v>
      </c>
      <c r="O39">
        <v>2.8050000000000002</v>
      </c>
      <c r="AB39">
        <v>437</v>
      </c>
      <c r="AC39" s="2">
        <v>4.3869529100000004E-9</v>
      </c>
      <c r="AD39" s="2">
        <v>7.37E-9</v>
      </c>
      <c r="AE39">
        <v>0</v>
      </c>
      <c r="AF39">
        <v>0</v>
      </c>
      <c r="AG39" s="2">
        <v>2.8699999999999999E-8</v>
      </c>
      <c r="AH39" s="2">
        <v>9.2690999999999997E-5</v>
      </c>
    </row>
    <row r="40" spans="1:34">
      <c r="A40">
        <f t="shared" si="0"/>
        <v>436</v>
      </c>
      <c r="B40" s="7">
        <v>436.166</v>
      </c>
      <c r="C40">
        <v>0.436</v>
      </c>
      <c r="D40" s="7">
        <v>436</v>
      </c>
      <c r="E40">
        <f>((D40-D39)*(E41-E39)/(D41-D39))+E39</f>
        <v>0.72818080000000007</v>
      </c>
      <c r="G40" s="14">
        <v>435.96100000000001</v>
      </c>
      <c r="H40" s="4">
        <v>2.8380000000000001</v>
      </c>
      <c r="I40" s="9">
        <v>435.54399999999998</v>
      </c>
      <c r="J40" s="8">
        <v>2.8650000000000002</v>
      </c>
      <c r="K40" s="12">
        <v>436.33100000000002</v>
      </c>
      <c r="L40" s="11">
        <v>2.8839999999999999</v>
      </c>
      <c r="M40" s="11">
        <v>0</v>
      </c>
      <c r="N40" s="8">
        <v>0</v>
      </c>
      <c r="O40">
        <v>2.8380000000000001</v>
      </c>
      <c r="AB40">
        <v>438</v>
      </c>
      <c r="AC40" s="2">
        <v>4.4299999999999998E-9</v>
      </c>
      <c r="AD40" s="2">
        <v>7.3823725400000002E-9</v>
      </c>
      <c r="AE40">
        <v>0</v>
      </c>
      <c r="AF40">
        <v>0</v>
      </c>
      <c r="AG40" s="2">
        <v>2.8889999999999999E-8</v>
      </c>
      <c r="AH40" s="2">
        <v>9.2690999999999997E-5</v>
      </c>
    </row>
    <row r="41" spans="1:34">
      <c r="A41">
        <f t="shared" si="0"/>
        <v>437</v>
      </c>
      <c r="B41" s="7">
        <f>A41</f>
        <v>437</v>
      </c>
      <c r="C41">
        <f>((B41-B40)*(C42-C40)/(B42-B40))+C40</f>
        <v>0.43869529085872577</v>
      </c>
      <c r="D41" s="7">
        <v>437.27199999999999</v>
      </c>
      <c r="E41">
        <v>0.73699999999999999</v>
      </c>
      <c r="G41" s="14">
        <v>437.00700000000001</v>
      </c>
      <c r="H41" s="4">
        <v>2.87</v>
      </c>
      <c r="I41" s="9">
        <v>437.024</v>
      </c>
      <c r="J41" s="8">
        <v>2.8959999999999999</v>
      </c>
      <c r="K41" s="11">
        <f>A41</f>
        <v>437</v>
      </c>
      <c r="L41" s="11">
        <f>((K41-K40)*(L42-L40)/(K42-K40))+L40</f>
        <v>2.8989824732229792</v>
      </c>
      <c r="M41" s="11">
        <v>0</v>
      </c>
      <c r="N41" s="8">
        <v>0</v>
      </c>
      <c r="O41">
        <v>2.87</v>
      </c>
      <c r="AB41">
        <v>439</v>
      </c>
      <c r="AC41" s="2">
        <v>4.4435956599999999E-9</v>
      </c>
      <c r="AD41" s="2">
        <v>7.3993677799999999E-9</v>
      </c>
      <c r="AE41">
        <v>0</v>
      </c>
      <c r="AF41">
        <v>0</v>
      </c>
      <c r="AG41" s="2">
        <v>2.9090000000000001E-8</v>
      </c>
      <c r="AH41" s="2">
        <v>9.2690999999999997E-5</v>
      </c>
    </row>
    <row r="42" spans="1:34">
      <c r="A42">
        <f t="shared" si="0"/>
        <v>438</v>
      </c>
      <c r="B42" s="7">
        <v>438.33199999999999</v>
      </c>
      <c r="C42">
        <v>0.443</v>
      </c>
      <c r="D42" s="7">
        <v>438</v>
      </c>
      <c r="E42">
        <f>((D42-D41)*(E44-E41)/(D44-D41))+E41</f>
        <v>0.73823725356900072</v>
      </c>
      <c r="G42" s="14">
        <v>437.78199999999998</v>
      </c>
      <c r="H42" s="4">
        <v>2.8889999999999998</v>
      </c>
      <c r="I42" s="9">
        <v>437.91</v>
      </c>
      <c r="J42" s="8">
        <v>2.927</v>
      </c>
      <c r="K42" s="13">
        <v>438.38499999999999</v>
      </c>
      <c r="L42" s="11">
        <v>2.93</v>
      </c>
      <c r="M42" s="11">
        <v>0</v>
      </c>
      <c r="N42" s="8">
        <v>0</v>
      </c>
      <c r="O42">
        <v>2.8889999999999998</v>
      </c>
      <c r="AB42">
        <v>440</v>
      </c>
      <c r="AC42" s="2">
        <v>4.4639484399999997E-9</v>
      </c>
      <c r="AD42" s="2">
        <v>7.4199999999999996E-9</v>
      </c>
      <c r="AE42">
        <v>0</v>
      </c>
      <c r="AF42">
        <v>0</v>
      </c>
      <c r="AG42" s="2">
        <v>2.9180000000000001E-8</v>
      </c>
      <c r="AH42" s="2">
        <v>9.2690999999999997E-5</v>
      </c>
    </row>
    <row r="43" spans="1:34">
      <c r="A43">
        <f t="shared" si="0"/>
        <v>439</v>
      </c>
      <c r="B43" s="7">
        <f>A43</f>
        <v>439</v>
      </c>
      <c r="C43">
        <f>((B43-B42)*(C45-C42)/(B45-B42))+C42</f>
        <v>0.44435956580732705</v>
      </c>
      <c r="D43" s="7">
        <v>439</v>
      </c>
      <c r="E43">
        <f>((D43-D41)*(E44-E41)/(D44-D41))+E41</f>
        <v>0.73993677770224342</v>
      </c>
      <c r="G43" s="14">
        <v>439.36200000000002</v>
      </c>
      <c r="H43" s="4">
        <v>2.9089999999999998</v>
      </c>
      <c r="I43" s="10">
        <v>439.51600000000002</v>
      </c>
      <c r="J43" s="8">
        <v>2.92</v>
      </c>
      <c r="K43" s="11">
        <f>A43</f>
        <v>439</v>
      </c>
      <c r="L43" s="11">
        <f>((K43-K42)*(L44-L42)/(K44-K42))+L42</f>
        <v>2.9166127968337729</v>
      </c>
      <c r="M43" s="11">
        <v>0</v>
      </c>
      <c r="N43" s="8">
        <v>0</v>
      </c>
      <c r="O43">
        <v>2.9089999999999998</v>
      </c>
      <c r="AB43">
        <v>441</v>
      </c>
      <c r="AC43" s="2">
        <v>4.49E-9</v>
      </c>
      <c r="AD43" s="2">
        <v>7.3730746300000002E-9</v>
      </c>
      <c r="AE43">
        <v>0</v>
      </c>
      <c r="AF43">
        <v>0</v>
      </c>
      <c r="AG43" s="2">
        <v>2.894E-8</v>
      </c>
      <c r="AH43" s="2">
        <v>9.2690999999999997E-5</v>
      </c>
    </row>
    <row r="44" spans="1:34">
      <c r="A44">
        <f t="shared" si="0"/>
        <v>440</v>
      </c>
      <c r="B44" s="7">
        <f>A44</f>
        <v>440</v>
      </c>
      <c r="C44">
        <f>((B44-B42)*(C45-C42)/(B45-B42))+C42</f>
        <v>0.44639484396200818</v>
      </c>
      <c r="D44" s="7">
        <v>440.214</v>
      </c>
      <c r="E44">
        <v>0.74199999999999999</v>
      </c>
      <c r="G44" s="14">
        <v>440.41800000000001</v>
      </c>
      <c r="H44" s="4">
        <v>2.9180000000000001</v>
      </c>
      <c r="I44" s="9">
        <v>440.11799999999999</v>
      </c>
      <c r="J44" s="8">
        <v>2.9009999999999998</v>
      </c>
      <c r="K44" s="13">
        <v>439.90100000000001</v>
      </c>
      <c r="L44" s="11">
        <v>2.8969999999999998</v>
      </c>
      <c r="M44" s="11">
        <v>0</v>
      </c>
      <c r="N44" s="8">
        <v>0</v>
      </c>
      <c r="O44">
        <v>2.9180000000000001</v>
      </c>
      <c r="AB44">
        <v>442</v>
      </c>
      <c r="AC44" s="2">
        <v>4.4532861200000001E-9</v>
      </c>
      <c r="AD44" s="2">
        <v>7.31337313E-9</v>
      </c>
      <c r="AE44">
        <v>0</v>
      </c>
      <c r="AF44">
        <v>0</v>
      </c>
      <c r="AG44" s="2">
        <v>2.845003774E-8</v>
      </c>
      <c r="AH44" s="2">
        <v>9.2690999999999997E-5</v>
      </c>
    </row>
    <row r="45" spans="1:34">
      <c r="A45">
        <f t="shared" si="0"/>
        <v>441</v>
      </c>
      <c r="B45" s="7">
        <v>441.28</v>
      </c>
      <c r="C45">
        <v>0.44900000000000001</v>
      </c>
      <c r="D45" s="7">
        <v>441</v>
      </c>
      <c r="E45">
        <f>((D45-D44)*(E47-E44)/(D47-D44))+E44</f>
        <v>0.73730746268656722</v>
      </c>
      <c r="G45" s="14">
        <v>441.91800000000001</v>
      </c>
      <c r="H45" s="4">
        <v>2.8940000000000001</v>
      </c>
      <c r="I45" s="9">
        <v>441.43299999999999</v>
      </c>
      <c r="J45" s="8">
        <v>2.8639999999999999</v>
      </c>
      <c r="K45" s="13">
        <v>441.42099999999999</v>
      </c>
      <c r="L45" s="11">
        <v>2.87</v>
      </c>
      <c r="M45" s="11">
        <v>0</v>
      </c>
      <c r="N45" s="8">
        <v>0</v>
      </c>
      <c r="O45">
        <v>2.8940000000000001</v>
      </c>
      <c r="AB45">
        <v>443</v>
      </c>
      <c r="AC45" s="2">
        <v>4.3999999999999997E-9</v>
      </c>
      <c r="AD45" s="2">
        <v>7.2799999999999997E-9</v>
      </c>
      <c r="AE45">
        <v>0</v>
      </c>
      <c r="AF45">
        <v>0</v>
      </c>
      <c r="AG45" s="2">
        <v>2.8460000000000001E-8</v>
      </c>
      <c r="AH45" s="2">
        <v>9.2690999999999997E-5</v>
      </c>
    </row>
    <row r="46" spans="1:34">
      <c r="A46">
        <f t="shared" si="0"/>
        <v>442</v>
      </c>
      <c r="B46" s="7">
        <f>A46</f>
        <v>442</v>
      </c>
      <c r="C46">
        <f>((B46-B45)*(C47-C45)/(B47-B45))+C45</f>
        <v>0.44532861189801698</v>
      </c>
      <c r="D46" s="7">
        <v>442</v>
      </c>
      <c r="E46">
        <f>((D46-D44)*(E47-E44)/(D47-D44))+E44</f>
        <v>0.73133731343283592</v>
      </c>
      <c r="G46" s="14">
        <f>A47</f>
        <v>443</v>
      </c>
      <c r="H46" s="4">
        <f>((G46-G45)*(H47-H45)/(G47-G45))+H45</f>
        <v>2.8450037735849061</v>
      </c>
      <c r="I46" s="9">
        <v>442.31099999999998</v>
      </c>
      <c r="J46" s="8">
        <v>2.835</v>
      </c>
      <c r="K46" s="11">
        <f>A46</f>
        <v>442</v>
      </c>
      <c r="L46" s="11">
        <f>((K46-K45)*(L47-L45)/(K47-K45))+L45</f>
        <v>2.8462246376811593</v>
      </c>
      <c r="M46" s="11">
        <v>0</v>
      </c>
      <c r="N46" s="8">
        <v>0</v>
      </c>
      <c r="O46">
        <v>2.8450037735849061</v>
      </c>
      <c r="AB46">
        <v>444</v>
      </c>
      <c r="AC46" s="2">
        <v>4.3400000000000003E-9</v>
      </c>
      <c r="AD46" s="2">
        <v>7.1429679700000001E-9</v>
      </c>
      <c r="AE46">
        <v>0</v>
      </c>
      <c r="AF46">
        <v>0</v>
      </c>
      <c r="AG46" s="2">
        <v>2.7679428870000001E-8</v>
      </c>
      <c r="AH46" s="2">
        <v>9.2690999999999997E-5</v>
      </c>
    </row>
    <row r="47" spans="1:34">
      <c r="A47">
        <f t="shared" si="0"/>
        <v>443</v>
      </c>
      <c r="B47" s="7">
        <v>443.04500000000002</v>
      </c>
      <c r="C47">
        <v>0.44</v>
      </c>
      <c r="D47" s="7">
        <v>442.55900000000003</v>
      </c>
      <c r="E47">
        <v>0.72799999999999998</v>
      </c>
      <c r="G47" s="14">
        <v>442.97800000000001</v>
      </c>
      <c r="H47" s="4">
        <v>2.8460000000000001</v>
      </c>
      <c r="I47" s="9">
        <v>443.22199999999998</v>
      </c>
      <c r="J47" s="8">
        <v>2.7909999999999999</v>
      </c>
      <c r="K47" s="13">
        <v>442.66300000000001</v>
      </c>
      <c r="L47" s="11">
        <v>2.819</v>
      </c>
      <c r="M47" s="11">
        <v>0</v>
      </c>
      <c r="N47" s="8">
        <v>0</v>
      </c>
      <c r="O47">
        <v>2.8460000000000001</v>
      </c>
      <c r="AB47">
        <v>445</v>
      </c>
      <c r="AC47" s="2">
        <v>4.2700000000000004E-9</v>
      </c>
      <c r="AD47" s="2">
        <v>7.0900000000000001E-9</v>
      </c>
      <c r="AE47">
        <v>0</v>
      </c>
      <c r="AF47">
        <v>0</v>
      </c>
      <c r="AG47" s="2">
        <v>2.7730000000000001E-8</v>
      </c>
      <c r="AH47" s="2">
        <v>9.2690999999999997E-5</v>
      </c>
    </row>
    <row r="48" spans="1:34">
      <c r="A48">
        <f t="shared" si="0"/>
        <v>444</v>
      </c>
      <c r="B48" s="7">
        <v>444.048</v>
      </c>
      <c r="C48">
        <v>0.434</v>
      </c>
      <c r="D48" s="7">
        <v>444</v>
      </c>
      <c r="E48">
        <f>((D48-D47)*(E49-E47)/(D49-D47))+E47</f>
        <v>0.71429679679679692</v>
      </c>
      <c r="G48" s="14">
        <f>A49</f>
        <v>445</v>
      </c>
      <c r="H48" s="4">
        <f>((G48-G47)*(H49-H47)/(G49-G47))+H47</f>
        <v>2.767942887361186</v>
      </c>
      <c r="I48" s="9">
        <v>444</v>
      </c>
      <c r="J48" s="8">
        <f>((I48-I47)*(J49-J47)/(I49-I47))+J47</f>
        <v>2.7569304139172162</v>
      </c>
      <c r="K48" s="13">
        <v>444.09100000000001</v>
      </c>
      <c r="L48" s="11">
        <v>2.7269999999999999</v>
      </c>
      <c r="M48" s="11">
        <v>0</v>
      </c>
      <c r="N48" s="8">
        <v>0</v>
      </c>
      <c r="O48">
        <v>2.767942887361186</v>
      </c>
      <c r="AB48">
        <v>446</v>
      </c>
      <c r="AC48" s="2">
        <v>4.1899999999999998E-9</v>
      </c>
      <c r="AD48" s="2">
        <v>6.8800000000000002E-9</v>
      </c>
      <c r="AE48">
        <v>0</v>
      </c>
      <c r="AF48">
        <v>0</v>
      </c>
      <c r="AG48" s="2">
        <v>2.6659999999999999E-8</v>
      </c>
      <c r="AH48" s="2">
        <v>9.2690999999999997E-5</v>
      </c>
    </row>
    <row r="49" spans="1:34">
      <c r="A49">
        <f t="shared" si="0"/>
        <v>445</v>
      </c>
      <c r="B49" s="7">
        <v>445.19900000000001</v>
      </c>
      <c r="C49">
        <v>0.42699999999999999</v>
      </c>
      <c r="D49" s="7">
        <v>444.55700000000002</v>
      </c>
      <c r="E49">
        <v>0.70899999999999996</v>
      </c>
      <c r="G49" s="14">
        <v>444.86900000000003</v>
      </c>
      <c r="H49" s="4">
        <v>2.7730000000000001</v>
      </c>
      <c r="I49" s="9">
        <v>444.88900000000001</v>
      </c>
      <c r="J49" s="8">
        <v>2.718</v>
      </c>
      <c r="K49" s="13">
        <v>444.928</v>
      </c>
      <c r="L49" s="11">
        <v>2.6539999999999999</v>
      </c>
      <c r="M49" s="11">
        <v>0</v>
      </c>
      <c r="N49" s="8">
        <v>0</v>
      </c>
      <c r="O49">
        <v>2.7730000000000001</v>
      </c>
      <c r="AB49">
        <v>447</v>
      </c>
      <c r="AC49" s="2">
        <v>4.1000000000000003E-9</v>
      </c>
      <c r="AD49" s="2">
        <v>6.6899999999999999E-9</v>
      </c>
      <c r="AE49">
        <v>0</v>
      </c>
      <c r="AF49">
        <v>0</v>
      </c>
      <c r="AG49" s="2">
        <v>2.597E-8</v>
      </c>
      <c r="AH49" s="2">
        <v>9.2690999999999997E-5</v>
      </c>
    </row>
    <row r="50" spans="1:34">
      <c r="A50">
        <f t="shared" si="0"/>
        <v>446</v>
      </c>
      <c r="B50" s="7">
        <v>445.58800000000002</v>
      </c>
      <c r="C50">
        <v>0.41899999999999998</v>
      </c>
      <c r="D50" s="7">
        <v>446.12700000000001</v>
      </c>
      <c r="E50">
        <v>0.68799999999999994</v>
      </c>
      <c r="G50" s="14">
        <v>446.327</v>
      </c>
      <c r="H50" s="4">
        <v>2.6659999999999999</v>
      </c>
      <c r="I50" s="9">
        <v>446.37400000000002</v>
      </c>
      <c r="J50" s="8">
        <v>2.5550000000000002</v>
      </c>
      <c r="K50" s="12">
        <v>446.48500000000001</v>
      </c>
      <c r="L50" s="11">
        <v>2.512</v>
      </c>
      <c r="M50" s="11">
        <v>0</v>
      </c>
      <c r="N50" s="8">
        <v>0</v>
      </c>
      <c r="O50">
        <v>2.6659999999999999</v>
      </c>
      <c r="AB50">
        <v>448</v>
      </c>
      <c r="AC50" s="2">
        <v>3.9300000000000003E-9</v>
      </c>
      <c r="AD50" s="2">
        <v>6.4499999999999999E-9</v>
      </c>
      <c r="AE50">
        <v>0</v>
      </c>
      <c r="AF50">
        <v>0</v>
      </c>
      <c r="AG50" s="2">
        <v>2.503E-8</v>
      </c>
      <c r="AH50" s="2">
        <v>9.2690999999999997E-5</v>
      </c>
    </row>
    <row r="51" spans="1:34">
      <c r="A51">
        <f t="shared" si="0"/>
        <v>447</v>
      </c>
      <c r="B51" s="7">
        <v>446.72300000000001</v>
      </c>
      <c r="C51">
        <v>0.41</v>
      </c>
      <c r="D51" s="7">
        <v>447.27800000000002</v>
      </c>
      <c r="E51">
        <v>0.66900000000000004</v>
      </c>
      <c r="G51" s="14">
        <v>447.01799999999997</v>
      </c>
      <c r="H51" s="4">
        <v>2.597</v>
      </c>
      <c r="I51" s="9">
        <v>447.44099999999997</v>
      </c>
      <c r="J51" s="8">
        <v>2.4670000000000001</v>
      </c>
      <c r="K51" s="13">
        <v>447.31900000000002</v>
      </c>
      <c r="L51" s="11">
        <v>2.419</v>
      </c>
      <c r="M51" s="11">
        <v>0</v>
      </c>
      <c r="N51" s="8">
        <v>0</v>
      </c>
      <c r="O51">
        <v>2.597</v>
      </c>
      <c r="AB51">
        <v>449</v>
      </c>
      <c r="AC51" s="2">
        <v>3.8499999999999997E-9</v>
      </c>
      <c r="AD51" s="2">
        <v>6.2300000000000002E-9</v>
      </c>
      <c r="AE51">
        <v>0</v>
      </c>
      <c r="AF51">
        <v>0</v>
      </c>
      <c r="AG51" s="2">
        <v>2.36E-8</v>
      </c>
      <c r="AH51" s="2">
        <v>9.2690999999999997E-5</v>
      </c>
    </row>
    <row r="52" spans="1:34">
      <c r="A52">
        <f t="shared" si="0"/>
        <v>448</v>
      </c>
      <c r="B52" s="7">
        <v>448.03</v>
      </c>
      <c r="C52">
        <v>0.39300000000000002</v>
      </c>
      <c r="D52" s="7">
        <v>448.084</v>
      </c>
      <c r="E52">
        <v>0.64500000000000002</v>
      </c>
      <c r="G52" s="14">
        <v>448.17599999999999</v>
      </c>
      <c r="H52" s="4">
        <v>2.5030000000000001</v>
      </c>
      <c r="I52" s="9">
        <v>448.21499999999997</v>
      </c>
      <c r="J52" s="8">
        <v>2.3780000000000001</v>
      </c>
      <c r="K52" s="12">
        <v>448.56</v>
      </c>
      <c r="L52" s="11">
        <v>2.339</v>
      </c>
      <c r="M52" s="11">
        <v>0</v>
      </c>
      <c r="N52" s="8">
        <v>0</v>
      </c>
      <c r="O52">
        <v>2.5030000000000001</v>
      </c>
      <c r="AB52">
        <v>450</v>
      </c>
      <c r="AC52" s="2">
        <v>3.7300000000000001E-9</v>
      </c>
      <c r="AD52" s="2">
        <v>6.11300208E-9</v>
      </c>
      <c r="AE52">
        <v>0</v>
      </c>
      <c r="AF52">
        <v>0</v>
      </c>
      <c r="AG52" s="2">
        <v>2.2720000000000001E-8</v>
      </c>
      <c r="AH52" s="2">
        <v>9.2690999999999997E-5</v>
      </c>
    </row>
    <row r="53" spans="1:34">
      <c r="A53">
        <f t="shared" si="0"/>
        <v>449</v>
      </c>
      <c r="B53" s="7">
        <v>449.22</v>
      </c>
      <c r="C53">
        <v>0.38500000000000001</v>
      </c>
      <c r="D53" s="7">
        <v>449.26799999999997</v>
      </c>
      <c r="E53">
        <v>0.623</v>
      </c>
      <c r="G53" s="14">
        <v>449.31799999999998</v>
      </c>
      <c r="H53" s="4">
        <v>2.36</v>
      </c>
      <c r="I53" s="9">
        <v>449.11099999999999</v>
      </c>
      <c r="J53" s="8">
        <v>2.3029999999999999</v>
      </c>
      <c r="K53" s="13">
        <v>449.048</v>
      </c>
      <c r="L53" s="11">
        <v>2.2559999999999998</v>
      </c>
      <c r="M53" s="11">
        <v>0</v>
      </c>
      <c r="N53" s="8">
        <v>0</v>
      </c>
      <c r="O53">
        <v>2.36</v>
      </c>
      <c r="AB53">
        <v>451</v>
      </c>
      <c r="AC53" s="2">
        <v>3.5199999999999998E-9</v>
      </c>
      <c r="AD53" s="2">
        <v>6E-9</v>
      </c>
      <c r="AE53">
        <v>0</v>
      </c>
      <c r="AF53">
        <v>0</v>
      </c>
      <c r="AG53" s="2">
        <v>2.222E-8</v>
      </c>
      <c r="AH53" s="2">
        <v>9.2690999999999997E-5</v>
      </c>
    </row>
    <row r="54" spans="1:34">
      <c r="A54">
        <f t="shared" si="0"/>
        <v>450</v>
      </c>
      <c r="B54" s="7">
        <v>449.59199999999998</v>
      </c>
      <c r="C54">
        <v>0.373</v>
      </c>
      <c r="D54" s="7">
        <v>450</v>
      </c>
      <c r="E54">
        <f>((D54-D53)*(E55-E53)/(D55-D53))+E53</f>
        <v>0.61130020847810951</v>
      </c>
      <c r="G54" s="14">
        <v>450.57299999999998</v>
      </c>
      <c r="H54" s="4">
        <v>2.2719999999999998</v>
      </c>
      <c r="I54" s="9">
        <v>450.19200000000001</v>
      </c>
      <c r="J54" s="8">
        <v>2.2160000000000002</v>
      </c>
      <c r="K54" s="13">
        <v>449.69200000000001</v>
      </c>
      <c r="L54" s="11">
        <v>2.1629999999999998</v>
      </c>
      <c r="M54" s="11">
        <v>0</v>
      </c>
      <c r="N54" s="8">
        <v>0</v>
      </c>
      <c r="O54">
        <v>2.2719999999999998</v>
      </c>
      <c r="AB54">
        <v>452</v>
      </c>
      <c r="AC54" s="2">
        <v>3.3678977E-9</v>
      </c>
      <c r="AD54" s="2">
        <v>5.7699999999999997E-9</v>
      </c>
      <c r="AE54">
        <v>0</v>
      </c>
      <c r="AF54">
        <v>0</v>
      </c>
      <c r="AG54" s="2">
        <v>2.091E-8</v>
      </c>
      <c r="AH54" s="2">
        <v>9.2690999999999997E-5</v>
      </c>
    </row>
    <row r="55" spans="1:34">
      <c r="A55">
        <f t="shared" si="0"/>
        <v>451</v>
      </c>
      <c r="B55" s="7">
        <v>450.584</v>
      </c>
      <c r="C55">
        <v>0.35199999999999998</v>
      </c>
      <c r="D55" s="7">
        <v>450.70699999999999</v>
      </c>
      <c r="E55">
        <v>0.6</v>
      </c>
      <c r="G55" s="14">
        <v>451.20400000000001</v>
      </c>
      <c r="H55" s="4">
        <v>2.222</v>
      </c>
      <c r="I55" s="9">
        <v>451.29</v>
      </c>
      <c r="J55" s="8">
        <v>2.1309999999999998</v>
      </c>
      <c r="K55" s="11">
        <f>A55</f>
        <v>451</v>
      </c>
      <c r="L55" s="11">
        <f>((K55-K54)*(L56-L54)/(K56-K54))+L54</f>
        <v>2.0715889281507649</v>
      </c>
      <c r="M55" s="11">
        <v>0</v>
      </c>
      <c r="N55" s="8">
        <v>0</v>
      </c>
      <c r="O55">
        <v>2.222</v>
      </c>
      <c r="AB55">
        <v>453</v>
      </c>
      <c r="AC55" s="2">
        <v>3.3099999999999999E-9</v>
      </c>
      <c r="AD55" s="2">
        <v>5.5999999999999997E-9</v>
      </c>
      <c r="AE55">
        <v>0</v>
      </c>
      <c r="AF55">
        <v>0</v>
      </c>
      <c r="AG55" s="2">
        <v>2.0109999999999999E-8</v>
      </c>
      <c r="AH55" s="2">
        <v>9.2690999999999997E-5</v>
      </c>
    </row>
    <row r="56" spans="1:34">
      <c r="A56">
        <f t="shared" si="0"/>
        <v>452</v>
      </c>
      <c r="B56" s="7">
        <f>A56</f>
        <v>452</v>
      </c>
      <c r="C56">
        <f>((B56-B55)*(C57-C55)/(B57-B55))+C55</f>
        <v>0.33678976982097181</v>
      </c>
      <c r="D56" s="7">
        <v>452.15100000000001</v>
      </c>
      <c r="E56">
        <v>0.57699999999999996</v>
      </c>
      <c r="G56" s="14">
        <v>452.255</v>
      </c>
      <c r="H56" s="4">
        <v>2.0910000000000002</v>
      </c>
      <c r="I56" s="9">
        <v>452.47800000000001</v>
      </c>
      <c r="J56" s="8">
        <v>1.9910000000000001</v>
      </c>
      <c r="K56" s="13">
        <v>452.23899999999998</v>
      </c>
      <c r="L56" s="11">
        <v>1.9850000000000001</v>
      </c>
      <c r="M56" s="11">
        <v>0</v>
      </c>
      <c r="N56" s="8">
        <v>0</v>
      </c>
      <c r="O56">
        <v>2.0910000000000002</v>
      </c>
      <c r="AB56">
        <v>454</v>
      </c>
      <c r="AC56" s="2">
        <v>3.2253609599999998E-9</v>
      </c>
      <c r="AD56" s="2">
        <v>5.3599999999999997E-9</v>
      </c>
      <c r="AE56">
        <v>0</v>
      </c>
      <c r="AF56">
        <v>0</v>
      </c>
      <c r="AG56" s="2">
        <v>1.9049999999999999E-8</v>
      </c>
      <c r="AH56" s="2">
        <v>9.2690999999999997E-5</v>
      </c>
    </row>
    <row r="57" spans="1:34">
      <c r="A57">
        <f t="shared" si="0"/>
        <v>453</v>
      </c>
      <c r="B57" s="7">
        <v>452.53899999999999</v>
      </c>
      <c r="C57">
        <v>0.33100000000000002</v>
      </c>
      <c r="D57" s="7">
        <v>452.90800000000002</v>
      </c>
      <c r="E57">
        <v>0.56000000000000005</v>
      </c>
      <c r="G57" s="14">
        <v>453.39699999999999</v>
      </c>
      <c r="H57" s="4">
        <v>2.0110000000000001</v>
      </c>
      <c r="I57" s="9">
        <v>453</v>
      </c>
      <c r="J57" s="8">
        <f>((I57-I56)*(J58-J56)/(I58-I56))+J56</f>
        <v>1.9594162234042563</v>
      </c>
      <c r="K57" s="13">
        <v>453.322</v>
      </c>
      <c r="L57" s="11">
        <v>1.9119999999999999</v>
      </c>
      <c r="M57" s="11">
        <v>0</v>
      </c>
      <c r="N57" s="8">
        <v>0</v>
      </c>
      <c r="O57">
        <v>2.0110000000000001</v>
      </c>
      <c r="AB57">
        <v>455</v>
      </c>
      <c r="AC57" s="2">
        <v>3.1800000000000002E-9</v>
      </c>
      <c r="AD57" s="2">
        <v>5.3160031999999996E-9</v>
      </c>
      <c r="AE57">
        <v>0</v>
      </c>
      <c r="AF57">
        <v>0</v>
      </c>
      <c r="AG57" s="2">
        <v>1.8670000000000001E-8</v>
      </c>
      <c r="AH57" s="2">
        <v>9.2690999999999997E-5</v>
      </c>
    </row>
    <row r="58" spans="1:34">
      <c r="A58">
        <f t="shared" si="0"/>
        <v>454</v>
      </c>
      <c r="B58" s="7">
        <f>A58</f>
        <v>454</v>
      </c>
      <c r="C58">
        <f>((B58-B57)*(C59-C57)/(B59-B57))+C57</f>
        <v>0.32253609625668456</v>
      </c>
      <c r="D58" s="1">
        <v>454.51499999999999</v>
      </c>
      <c r="E58">
        <v>0.53600000000000003</v>
      </c>
      <c r="G58" s="14">
        <v>454.34199999999998</v>
      </c>
      <c r="H58" s="4">
        <v>1.905</v>
      </c>
      <c r="I58" s="9">
        <v>453.98200000000003</v>
      </c>
      <c r="J58" s="8">
        <v>1.9</v>
      </c>
      <c r="K58" s="11">
        <f>A58</f>
        <v>454</v>
      </c>
      <c r="L58" s="11">
        <f>((K58-K57)*(L59-L57)/(K59-K57))+L57</f>
        <v>1.8581259370314847</v>
      </c>
      <c r="M58" s="11">
        <v>0</v>
      </c>
      <c r="N58" s="8">
        <v>0</v>
      </c>
      <c r="O58">
        <v>1.905</v>
      </c>
      <c r="AB58">
        <v>456</v>
      </c>
      <c r="AC58" s="2">
        <v>2.98E-9</v>
      </c>
      <c r="AD58" s="2">
        <v>5.1899999999999997E-9</v>
      </c>
      <c r="AE58">
        <v>0</v>
      </c>
      <c r="AF58">
        <v>0</v>
      </c>
      <c r="AG58" s="2">
        <v>1.8040000000000001E-8</v>
      </c>
      <c r="AH58" s="2">
        <v>9.2690999999999997E-5</v>
      </c>
    </row>
    <row r="59" spans="1:34">
      <c r="A59">
        <f t="shared" si="0"/>
        <v>455</v>
      </c>
      <c r="B59" s="7">
        <v>454.78300000000002</v>
      </c>
      <c r="C59">
        <v>0.318</v>
      </c>
      <c r="D59" s="7">
        <v>455</v>
      </c>
      <c r="E59">
        <f>((D59-D58)*(E60-E58)/(D60-D58))+E58</f>
        <v>0.53160032017075765</v>
      </c>
      <c r="G59" s="14">
        <v>455.45100000000002</v>
      </c>
      <c r="H59" s="4">
        <v>1.867</v>
      </c>
      <c r="I59" s="10">
        <v>455.52100000000002</v>
      </c>
      <c r="J59" s="8">
        <v>1.827</v>
      </c>
      <c r="K59" s="13">
        <v>454.65600000000001</v>
      </c>
      <c r="L59" s="11">
        <v>1.806</v>
      </c>
      <c r="M59" s="11">
        <v>0</v>
      </c>
      <c r="N59" s="8">
        <v>0</v>
      </c>
      <c r="O59">
        <v>1.867</v>
      </c>
      <c r="AB59">
        <v>457</v>
      </c>
      <c r="AC59" s="2">
        <v>2.9560901299999998E-9</v>
      </c>
      <c r="AD59" s="2">
        <v>5.1470673100000003E-9</v>
      </c>
      <c r="AE59">
        <v>0</v>
      </c>
      <c r="AF59">
        <v>0</v>
      </c>
      <c r="AG59" s="2">
        <v>1.7529999999999999E-8</v>
      </c>
      <c r="AH59" s="2">
        <v>9.2690999999999997E-5</v>
      </c>
    </row>
    <row r="60" spans="1:34">
      <c r="A60">
        <f t="shared" si="0"/>
        <v>456</v>
      </c>
      <c r="B60" s="7">
        <v>456.245</v>
      </c>
      <c r="C60">
        <v>0.29799999999999999</v>
      </c>
      <c r="D60" s="7">
        <v>456.38900000000001</v>
      </c>
      <c r="E60">
        <v>0.51900000000000002</v>
      </c>
      <c r="G60" s="14">
        <v>456.20800000000003</v>
      </c>
      <c r="H60" s="4">
        <v>1.804</v>
      </c>
      <c r="I60" s="10">
        <v>456.26100000000002</v>
      </c>
      <c r="J60" s="8">
        <v>1.774</v>
      </c>
      <c r="K60" s="13">
        <v>456.43599999999998</v>
      </c>
      <c r="L60" s="11">
        <v>1.7350000000000001</v>
      </c>
      <c r="M60" s="11">
        <v>0</v>
      </c>
      <c r="N60" s="8">
        <v>0</v>
      </c>
      <c r="O60">
        <v>1.804</v>
      </c>
      <c r="AB60">
        <v>458</v>
      </c>
      <c r="AC60" s="2">
        <v>2.9244214399999999E-9</v>
      </c>
      <c r="AD60" s="2">
        <v>5.0768010400000002E-9</v>
      </c>
      <c r="AE60">
        <v>0</v>
      </c>
      <c r="AF60">
        <v>0</v>
      </c>
      <c r="AG60" s="2">
        <v>1.719E-8</v>
      </c>
      <c r="AH60" s="2">
        <v>9.2690999999999997E-5</v>
      </c>
    </row>
    <row r="61" spans="1:34">
      <c r="A61">
        <f t="shared" si="0"/>
        <v>457</v>
      </c>
      <c r="B61" s="7">
        <f>A61</f>
        <v>457</v>
      </c>
      <c r="C61">
        <f>((B61-B60)*(C64-C60)/(B64-B60))+C60</f>
        <v>0.29560901339829476</v>
      </c>
      <c r="D61" s="7">
        <v>457</v>
      </c>
      <c r="E61">
        <f>((D61-D60)*(E63-E60)/(D63-D60))+E60</f>
        <v>0.5147067307692309</v>
      </c>
      <c r="G61" s="14">
        <v>456.976</v>
      </c>
      <c r="H61" s="4">
        <v>1.7529999999999999</v>
      </c>
      <c r="I61" s="10">
        <v>457</v>
      </c>
      <c r="J61" s="8">
        <f>((I61-I60)*(J62-J60)/(I62-I60))+J60</f>
        <v>1.7359021810971587</v>
      </c>
      <c r="K61" s="11">
        <f t="shared" ref="K61:K62" si="3">A61</f>
        <v>457</v>
      </c>
      <c r="L61" s="11">
        <f>((K61-K60)*(L63-L60)/(K63-K60))+L60</f>
        <v>1.718532846715328</v>
      </c>
      <c r="M61" s="11">
        <v>0</v>
      </c>
      <c r="N61" s="8">
        <v>0</v>
      </c>
      <c r="O61">
        <v>1.7529999999999999</v>
      </c>
      <c r="AB61">
        <v>459</v>
      </c>
      <c r="AC61" s="2">
        <v>2.8927527400000002E-9</v>
      </c>
      <c r="AD61" s="2">
        <v>5.0000000000000001E-9</v>
      </c>
      <c r="AE61">
        <v>0</v>
      </c>
      <c r="AF61">
        <v>0</v>
      </c>
      <c r="AG61" s="2">
        <v>1.6980000000000001E-8</v>
      </c>
      <c r="AH61" s="2">
        <v>9.2690999999999997E-5</v>
      </c>
    </row>
    <row r="62" spans="1:34">
      <c r="A62">
        <f t="shared" si="0"/>
        <v>458</v>
      </c>
      <c r="B62" s="7">
        <f>A62</f>
        <v>458</v>
      </c>
      <c r="C62">
        <f>((B62-B60)*(C64-C60)/(B64-B60))+C60</f>
        <v>0.29244214372716204</v>
      </c>
      <c r="D62" s="7">
        <v>458</v>
      </c>
      <c r="E62">
        <f>((D62-D60)*(E63-E60)/(D63-D60))+E60</f>
        <v>0.50768010355029591</v>
      </c>
      <c r="G62" s="14">
        <v>458.37299999999999</v>
      </c>
      <c r="H62" s="4">
        <v>1.7190000000000001</v>
      </c>
      <c r="I62" s="9">
        <v>457.774</v>
      </c>
      <c r="J62" s="8">
        <v>1.696</v>
      </c>
      <c r="K62" s="11">
        <f t="shared" si="3"/>
        <v>458</v>
      </c>
      <c r="L62" s="11">
        <f>((K62-K60)*(L63-L60)/(K63-K60))+L60</f>
        <v>1.6893357664233573</v>
      </c>
      <c r="M62" s="11">
        <v>0</v>
      </c>
      <c r="N62" s="8">
        <v>0</v>
      </c>
      <c r="O62">
        <v>1.7190000000000001</v>
      </c>
      <c r="AB62">
        <v>460</v>
      </c>
      <c r="AC62" s="2">
        <v>2.8499999999999999E-9</v>
      </c>
      <c r="AD62" s="2">
        <v>4.9427267499999997E-9</v>
      </c>
      <c r="AE62">
        <v>0</v>
      </c>
      <c r="AF62">
        <v>0</v>
      </c>
      <c r="AG62" s="2">
        <v>1.6680000000000001E-8</v>
      </c>
      <c r="AH62" s="2">
        <v>9.2690999999999997E-5</v>
      </c>
    </row>
    <row r="63" spans="1:34">
      <c r="A63">
        <f t="shared" si="0"/>
        <v>459</v>
      </c>
      <c r="B63" s="7">
        <f>A63</f>
        <v>459</v>
      </c>
      <c r="C63">
        <f>((B63-B60)*(C64-C60)/(B64-B60))+C60</f>
        <v>0.28927527405602926</v>
      </c>
      <c r="D63" s="7">
        <v>459.09300000000002</v>
      </c>
      <c r="E63">
        <v>0.5</v>
      </c>
      <c r="G63" s="14">
        <v>458.839</v>
      </c>
      <c r="H63" s="4">
        <v>1.698</v>
      </c>
      <c r="I63" s="9">
        <f>A63</f>
        <v>459</v>
      </c>
      <c r="J63" s="8">
        <f>((I63-I62)*(J64-J62)/(I64-I62))+J62</f>
        <v>1.6605449010654489</v>
      </c>
      <c r="K63" s="13">
        <v>458.76499999999999</v>
      </c>
      <c r="L63" s="11">
        <v>1.667</v>
      </c>
      <c r="M63" s="11">
        <v>0</v>
      </c>
      <c r="N63" s="8">
        <v>0</v>
      </c>
      <c r="O63">
        <v>1.698</v>
      </c>
      <c r="AB63">
        <v>461</v>
      </c>
      <c r="AC63" s="2">
        <v>2.8271410800000001E-9</v>
      </c>
      <c r="AD63" s="2">
        <v>4.8795809400000003E-9</v>
      </c>
      <c r="AE63">
        <v>0</v>
      </c>
      <c r="AF63">
        <v>0</v>
      </c>
      <c r="AG63" s="2">
        <v>1.6149999999999999E-8</v>
      </c>
      <c r="AH63" s="2">
        <v>9.2690999999999997E-5</v>
      </c>
    </row>
    <row r="64" spans="1:34">
      <c r="A64">
        <f t="shared" si="0"/>
        <v>460</v>
      </c>
      <c r="B64" s="7">
        <v>460.35</v>
      </c>
      <c r="C64">
        <v>0.28499999999999998</v>
      </c>
      <c r="D64" s="7">
        <v>460</v>
      </c>
      <c r="E64">
        <f>((D64-D63)*(E67-E63)/(D67-D63))+E63</f>
        <v>0.494272675086108</v>
      </c>
      <c r="G64" s="14">
        <v>459.87799999999999</v>
      </c>
      <c r="H64" s="4">
        <v>1.6679999999999999</v>
      </c>
      <c r="I64" s="9">
        <v>460.40199999999999</v>
      </c>
      <c r="J64" s="8">
        <v>1.62</v>
      </c>
      <c r="K64" s="11">
        <f>A64</f>
        <v>460</v>
      </c>
      <c r="L64" s="11">
        <f>((K64-K63)*(L66-L63)/(K66-K63))+L63</f>
        <v>1.623151327128576</v>
      </c>
      <c r="M64" s="11">
        <v>0</v>
      </c>
      <c r="N64" s="8">
        <v>0</v>
      </c>
      <c r="O64">
        <v>1.6679999999999999</v>
      </c>
      <c r="AB64">
        <v>462</v>
      </c>
      <c r="AC64" s="2">
        <v>2.7919735200000002E-9</v>
      </c>
      <c r="AD64" s="2">
        <v>4.81643513E-9</v>
      </c>
      <c r="AE64">
        <v>0</v>
      </c>
      <c r="AF64">
        <v>0</v>
      </c>
      <c r="AG64" s="2">
        <v>1.5840000000000002E-8</v>
      </c>
      <c r="AH64" s="2">
        <v>9.2690999999999997E-5</v>
      </c>
    </row>
    <row r="65" spans="1:34">
      <c r="A65">
        <f t="shared" si="0"/>
        <v>461</v>
      </c>
      <c r="B65" s="7">
        <f>A65</f>
        <v>461</v>
      </c>
      <c r="C65">
        <f>((B65-B64)*(C69-C64)/(B69-B64))+C64</f>
        <v>0.28271410839884159</v>
      </c>
      <c r="D65" s="7">
        <v>461</v>
      </c>
      <c r="E65">
        <f>((D65-D63)*(E67-E63)/(D67-D63))+E63</f>
        <v>0.48795809414466135</v>
      </c>
      <c r="G65" s="14">
        <v>461.32</v>
      </c>
      <c r="H65" s="4">
        <v>1.615</v>
      </c>
      <c r="I65" s="9">
        <f>A65</f>
        <v>461</v>
      </c>
      <c r="J65" s="8">
        <f>((I65-I64)*(J67-J64)/(I67-I64))+J64</f>
        <v>1.6044914285714285</v>
      </c>
      <c r="K65" s="11">
        <f>A65</f>
        <v>461</v>
      </c>
      <c r="L65" s="11">
        <f>((K65-K63)*(L66-L63)/(K66-K63))+L63</f>
        <v>1.5876463288521199</v>
      </c>
      <c r="M65" s="11">
        <v>0</v>
      </c>
      <c r="N65" s="8">
        <v>0</v>
      </c>
      <c r="O65">
        <v>1.615</v>
      </c>
      <c r="AB65">
        <v>463</v>
      </c>
      <c r="AC65" s="2">
        <v>2.7568059599999999E-9</v>
      </c>
      <c r="AD65" s="2">
        <v>4.7799999999999996E-9</v>
      </c>
      <c r="AE65">
        <v>0</v>
      </c>
      <c r="AF65">
        <v>0</v>
      </c>
      <c r="AG65" s="2">
        <v>1.550299213E-8</v>
      </c>
      <c r="AH65" s="2">
        <v>9.2690999999999997E-5</v>
      </c>
    </row>
    <row r="66" spans="1:34">
      <c r="A66">
        <f t="shared" si="0"/>
        <v>462</v>
      </c>
      <c r="B66" s="7">
        <f>A66</f>
        <v>462</v>
      </c>
      <c r="C66">
        <f>((B66-B64)*(C69-C64)/(B69-B64))+C64</f>
        <v>0.27919735208936708</v>
      </c>
      <c r="D66" s="7">
        <v>462</v>
      </c>
      <c r="E66">
        <f>((D66-D63)*(E67-E63)/(D67-D63))+E63</f>
        <v>0.48164351320321469</v>
      </c>
      <c r="G66" s="14">
        <v>462.28800000000001</v>
      </c>
      <c r="H66" s="4">
        <v>1.5840000000000001</v>
      </c>
      <c r="I66" s="9">
        <f>A66</f>
        <v>462</v>
      </c>
      <c r="J66" s="8">
        <f>((I66-I64)*(J67-J64)/(I67-I64))+J64</f>
        <v>1.5785573626373628</v>
      </c>
      <c r="K66" s="13">
        <v>461.666</v>
      </c>
      <c r="L66" s="11">
        <v>1.5640000000000001</v>
      </c>
      <c r="M66" s="11">
        <v>0</v>
      </c>
      <c r="N66" s="8">
        <v>0</v>
      </c>
      <c r="O66">
        <v>1.5840000000000001</v>
      </c>
      <c r="AB66">
        <v>464</v>
      </c>
      <c r="AC66" s="2">
        <v>2.7216383900000002E-9</v>
      </c>
      <c r="AD66" s="2">
        <v>4.7221544700000001E-9</v>
      </c>
      <c r="AE66">
        <v>0</v>
      </c>
      <c r="AF66">
        <v>0</v>
      </c>
      <c r="AG66" s="2">
        <v>1.5539999999999999E-8</v>
      </c>
      <c r="AH66" s="2">
        <v>9.2690999999999997E-5</v>
      </c>
    </row>
    <row r="67" spans="1:34">
      <c r="A67">
        <f t="shared" si="0"/>
        <v>463</v>
      </c>
      <c r="B67" s="7">
        <f>A67</f>
        <v>463</v>
      </c>
      <c r="C67">
        <f>((B67-B64)*(C69-C64)/(B69-B64))+C64</f>
        <v>0.27568059577989251</v>
      </c>
      <c r="D67" s="7">
        <v>462.577</v>
      </c>
      <c r="E67">
        <v>0.47799999999999998</v>
      </c>
      <c r="G67" s="14">
        <f>A68</f>
        <v>464</v>
      </c>
      <c r="H67" s="4">
        <f>((G67-G66)*(H68-H66)/(G68-G66))+H66</f>
        <v>1.5502992125984254</v>
      </c>
      <c r="I67" s="9">
        <v>462.67700000000002</v>
      </c>
      <c r="J67" s="8">
        <v>1.5609999999999999</v>
      </c>
      <c r="K67" s="11">
        <f>A67</f>
        <v>463</v>
      </c>
      <c r="L67" s="11">
        <f>((K67-K66)*(L69-L66)/(K69-K66))+L66</f>
        <v>1.5343115727002967</v>
      </c>
      <c r="M67" s="11">
        <v>0</v>
      </c>
      <c r="N67" s="8">
        <v>0</v>
      </c>
      <c r="O67">
        <v>1.5502992125984254</v>
      </c>
      <c r="AB67">
        <v>465</v>
      </c>
      <c r="AC67" s="2">
        <v>2.6799999999999998E-9</v>
      </c>
      <c r="AD67" s="2">
        <v>4.6815040699999997E-9</v>
      </c>
      <c r="AE67">
        <v>0</v>
      </c>
      <c r="AF67">
        <v>0</v>
      </c>
      <c r="AG67" s="2">
        <v>1.52E-8</v>
      </c>
      <c r="AH67" s="2">
        <v>9.2690999999999997E-5</v>
      </c>
    </row>
    <row r="68" spans="1:34">
      <c r="A68">
        <f t="shared" si="0"/>
        <v>464</v>
      </c>
      <c r="B68" s="7">
        <f>A68</f>
        <v>464</v>
      </c>
      <c r="C68">
        <f>((B68-B64)*(C69-C64)/(B69-B64))+C64</f>
        <v>0.27216383947041795</v>
      </c>
      <c r="D68" s="7">
        <v>464</v>
      </c>
      <c r="E68">
        <f>((D68-D67)*(E70-E67)/(D70-D67))+E67</f>
        <v>0.47221544715447156</v>
      </c>
      <c r="G68" s="14">
        <v>463.81200000000001</v>
      </c>
      <c r="H68" s="4">
        <v>1.554</v>
      </c>
      <c r="I68" s="9">
        <f>A68</f>
        <v>464</v>
      </c>
      <c r="J68" s="8">
        <f>((I68-I67)*(J70-J67)/(I70-I67))+J67</f>
        <v>1.5383063496840206</v>
      </c>
      <c r="K68" s="11">
        <f>A68</f>
        <v>464</v>
      </c>
      <c r="L68" s="11">
        <f>((K68-K66)*(L69-L66)/(K69-K66))+L66</f>
        <v>1.5120563798219586</v>
      </c>
      <c r="M68" s="11">
        <v>0</v>
      </c>
      <c r="N68" s="8">
        <v>0</v>
      </c>
      <c r="O68">
        <v>1.554</v>
      </c>
      <c r="AB68">
        <v>466</v>
      </c>
      <c r="AC68" s="2">
        <v>2.65990973E-9</v>
      </c>
      <c r="AD68" s="2">
        <v>4.6299999999999999E-9</v>
      </c>
      <c r="AE68">
        <v>0</v>
      </c>
      <c r="AF68">
        <v>0</v>
      </c>
      <c r="AG68" s="2">
        <v>1.4909999999999999E-8</v>
      </c>
      <c r="AH68" s="2">
        <v>9.2690999999999997E-5</v>
      </c>
    </row>
    <row r="69" spans="1:34">
      <c r="A69">
        <f t="shared" si="0"/>
        <v>465</v>
      </c>
      <c r="B69" s="7">
        <v>465.18400000000003</v>
      </c>
      <c r="C69">
        <v>0.26800000000000002</v>
      </c>
      <c r="D69" s="7">
        <v>465</v>
      </c>
      <c r="E69">
        <f>((D69-D67)*(E70-E67)/(D70-D67))+E67</f>
        <v>0.46815040650406503</v>
      </c>
      <c r="G69" s="14">
        <v>464.68400000000003</v>
      </c>
      <c r="H69" s="4">
        <v>1.52</v>
      </c>
      <c r="I69" s="9">
        <f>A69</f>
        <v>465</v>
      </c>
      <c r="J69" s="8">
        <f>((I69-I67)*(J70-J67)/(I70-I67))+J67</f>
        <v>1.5211531748420104</v>
      </c>
      <c r="K69" s="13">
        <v>465.036</v>
      </c>
      <c r="L69" s="11">
        <v>1.4890000000000001</v>
      </c>
      <c r="M69" s="11">
        <v>0</v>
      </c>
      <c r="N69" s="8">
        <v>0</v>
      </c>
      <c r="O69">
        <v>1.52</v>
      </c>
      <c r="AB69">
        <v>467</v>
      </c>
      <c r="AC69" s="2">
        <v>2.6352892899999998E-9</v>
      </c>
      <c r="AD69" s="2">
        <v>4.5909711000000003E-9</v>
      </c>
      <c r="AE69">
        <v>0</v>
      </c>
      <c r="AF69">
        <v>0</v>
      </c>
      <c r="AG69" s="2">
        <v>1.4759999999999999E-8</v>
      </c>
      <c r="AH69" s="2">
        <v>9.2690999999999997E-5</v>
      </c>
    </row>
    <row r="70" spans="1:34">
      <c r="A70">
        <f t="shared" ref="A70:A133" si="4">A69+1</f>
        <v>466</v>
      </c>
      <c r="B70" s="7">
        <f>A70</f>
        <v>466</v>
      </c>
      <c r="C70">
        <f>((B70-B69)*(C74-C69)/(B74-B69))+C69</f>
        <v>0.26599097250718101</v>
      </c>
      <c r="D70" s="7">
        <v>466.267</v>
      </c>
      <c r="E70">
        <v>0.46300000000000002</v>
      </c>
      <c r="G70" s="14">
        <v>466.25400000000002</v>
      </c>
      <c r="H70" s="4">
        <v>1.4910000000000001</v>
      </c>
      <c r="I70" s="9">
        <f>A70</f>
        <v>466</v>
      </c>
      <c r="J70" s="8">
        <v>1.504</v>
      </c>
      <c r="K70" s="11">
        <f>A70</f>
        <v>466</v>
      </c>
      <c r="L70" s="11">
        <f>((K70-K69)*(L73-L69)/(K73-K69))+L69</f>
        <v>1.4713119266055048</v>
      </c>
      <c r="M70" s="11">
        <v>0</v>
      </c>
      <c r="N70" s="8">
        <v>0</v>
      </c>
      <c r="O70">
        <v>1.4910000000000001</v>
      </c>
      <c r="AB70">
        <v>468</v>
      </c>
      <c r="AC70" s="2">
        <v>2.6106688599999999E-9</v>
      </c>
      <c r="AD70" s="2">
        <v>4.5377256599999999E-9</v>
      </c>
      <c r="AE70">
        <v>0</v>
      </c>
      <c r="AF70">
        <v>0</v>
      </c>
      <c r="AG70" s="2">
        <v>1.4425315440000001E-8</v>
      </c>
      <c r="AH70" s="2">
        <v>9.2690999999999997E-5</v>
      </c>
    </row>
    <row r="71" spans="1:34">
      <c r="A71">
        <f t="shared" si="4"/>
        <v>467</v>
      </c>
      <c r="B71" s="7">
        <f>A71</f>
        <v>467</v>
      </c>
      <c r="C71">
        <f>((B71-B69)*(C74-C69)/(B74-B69))+C69</f>
        <v>0.26352892901107922</v>
      </c>
      <c r="D71" s="7">
        <v>467</v>
      </c>
      <c r="E71">
        <f>((D71-D70)*(E74-E70)/(D74-D70))+E70</f>
        <v>0.45909710953346855</v>
      </c>
      <c r="G71" s="14">
        <v>467.21899999999999</v>
      </c>
      <c r="H71" s="4">
        <v>1.476</v>
      </c>
      <c r="I71" s="9">
        <f t="shared" ref="I71:I73" si="5">A71</f>
        <v>467</v>
      </c>
      <c r="J71" s="8">
        <f>((I71-I70)*(J74-J70)/(I74-I70))+J70</f>
        <v>1.4895541718555416</v>
      </c>
      <c r="K71" s="11">
        <f>A71</f>
        <v>467</v>
      </c>
      <c r="L71" s="11">
        <f>((K71-K69)*(L73-L69)/(K73-K69))+L69</f>
        <v>1.4529633027522937</v>
      </c>
      <c r="M71" s="11">
        <v>0</v>
      </c>
      <c r="N71" s="8">
        <v>0</v>
      </c>
      <c r="O71">
        <v>1.476</v>
      </c>
      <c r="AB71">
        <v>469</v>
      </c>
      <c r="AC71" s="2">
        <v>2.5860484200000002E-9</v>
      </c>
      <c r="AD71" s="2">
        <v>4.4844802200000004E-9</v>
      </c>
      <c r="AE71" s="2">
        <v>1.460662516E-8</v>
      </c>
      <c r="AF71" s="2">
        <v>1.425E-8</v>
      </c>
      <c r="AG71">
        <v>0</v>
      </c>
      <c r="AH71" s="2">
        <v>9.2690999999999997E-5</v>
      </c>
    </row>
    <row r="72" spans="1:34">
      <c r="A72">
        <f t="shared" si="4"/>
        <v>468</v>
      </c>
      <c r="B72" s="7">
        <f>A72</f>
        <v>468</v>
      </c>
      <c r="C72">
        <f>((B72-B69)*(C74-C69)/(B74-B69))+C69</f>
        <v>0.26106688551497748</v>
      </c>
      <c r="D72" s="7">
        <v>468</v>
      </c>
      <c r="E72">
        <f>((D72-D70)*(E74-E70)/(D74-D70))+E70</f>
        <v>0.45377256592292092</v>
      </c>
      <c r="G72" s="14">
        <f>A73</f>
        <v>469</v>
      </c>
      <c r="H72" s="4">
        <f>((G72-G71)*(H73-H71)/(G73-G71))+H71</f>
        <v>1.442531543624161</v>
      </c>
      <c r="I72" s="9">
        <f t="shared" si="5"/>
        <v>468</v>
      </c>
      <c r="J72" s="8">
        <f>((I72-I70)*(J74-J70)/(I74-I70))+J70</f>
        <v>1.4751083437110832</v>
      </c>
      <c r="K72" s="11">
        <f>A72</f>
        <v>468</v>
      </c>
      <c r="L72" s="11">
        <f>((K72-K69)*(L73-L69)/(K73-K69))+L69</f>
        <v>1.4346146788990826</v>
      </c>
      <c r="M72" s="11">
        <v>0</v>
      </c>
      <c r="N72" s="8">
        <v>0</v>
      </c>
      <c r="O72">
        <v>1.442531543624161</v>
      </c>
      <c r="AB72">
        <v>470</v>
      </c>
      <c r="AC72" s="2">
        <v>2.5599999999999998E-9</v>
      </c>
      <c r="AD72" s="2">
        <v>4.42E-9</v>
      </c>
      <c r="AE72" s="2">
        <v>1.446E-8</v>
      </c>
      <c r="AF72" s="2">
        <v>1.3860860310000001E-8</v>
      </c>
      <c r="AG72">
        <v>0</v>
      </c>
      <c r="AH72" s="2">
        <v>9.2690999999999997E-5</v>
      </c>
    </row>
    <row r="73" spans="1:34">
      <c r="A73">
        <f t="shared" si="4"/>
        <v>469</v>
      </c>
      <c r="B73" s="7">
        <f>A73</f>
        <v>469</v>
      </c>
      <c r="C73">
        <f>((B73-B69)*(C74-C69)/(B74-B69))+C69</f>
        <v>0.25860484201887568</v>
      </c>
      <c r="D73" s="7">
        <v>469</v>
      </c>
      <c r="E73">
        <f>((D73-D70)*(E74-E70)/(D74-D70))+E70</f>
        <v>0.4484480223123733</v>
      </c>
      <c r="G73" s="14">
        <v>468.709</v>
      </c>
      <c r="H73" s="4">
        <v>1.448</v>
      </c>
      <c r="I73" s="9">
        <f t="shared" si="5"/>
        <v>469</v>
      </c>
      <c r="J73" s="8">
        <f>((I73-I70)*(J74-J70)/(I74-I70))+J70</f>
        <v>1.4606625155666251</v>
      </c>
      <c r="K73" s="13">
        <v>468.524</v>
      </c>
      <c r="L73" s="11">
        <v>1.425</v>
      </c>
      <c r="M73" s="11">
        <v>1.425</v>
      </c>
      <c r="N73" s="8">
        <v>1.4606625155666251</v>
      </c>
      <c r="O73">
        <v>0</v>
      </c>
      <c r="AB73">
        <v>471</v>
      </c>
      <c r="AC73" s="2">
        <v>2.5375927699999999E-9</v>
      </c>
      <c r="AD73" s="2">
        <v>4.3860596500000004E-9</v>
      </c>
      <c r="AE73" s="2">
        <v>1.4309313139999999E-8</v>
      </c>
      <c r="AF73" s="2">
        <v>1.3680000000000001E-8</v>
      </c>
      <c r="AG73">
        <v>0</v>
      </c>
      <c r="AH73" s="2">
        <v>9.2690999999999997E-5</v>
      </c>
    </row>
    <row r="74" spans="1:34">
      <c r="A74">
        <f t="shared" si="4"/>
        <v>470</v>
      </c>
      <c r="B74" s="7">
        <v>470.05799999999999</v>
      </c>
      <c r="C74">
        <v>0.25600000000000001</v>
      </c>
      <c r="D74" s="7">
        <v>470.21100000000001</v>
      </c>
      <c r="E74">
        <v>0.442</v>
      </c>
      <c r="G74" s="14">
        <v>470.226</v>
      </c>
      <c r="H74" s="4">
        <v>1.4159999999999999</v>
      </c>
      <c r="I74" s="9">
        <v>470.01499999999999</v>
      </c>
      <c r="J74" s="8">
        <v>1.446</v>
      </c>
      <c r="K74" s="11">
        <f>A74</f>
        <v>470</v>
      </c>
      <c r="L74" s="11">
        <f>((K74-K73)*(L75-L73)/(K75-K73))+L73</f>
        <v>1.3860860314523586</v>
      </c>
      <c r="M74" s="11">
        <v>1.3860860314523586</v>
      </c>
      <c r="N74" s="8">
        <v>1.446</v>
      </c>
      <c r="O74">
        <v>0</v>
      </c>
      <c r="AB74">
        <v>472</v>
      </c>
      <c r="AC74" s="2">
        <v>2.5138059E-9</v>
      </c>
      <c r="AD74" s="2">
        <v>4.3430427300000003E-9</v>
      </c>
      <c r="AE74" s="2">
        <v>1.415633156E-8</v>
      </c>
      <c r="AF74" s="2">
        <v>1.3460267559999999E-8</v>
      </c>
      <c r="AG74">
        <v>0</v>
      </c>
      <c r="AH74" s="2">
        <v>9.2690999999999997E-5</v>
      </c>
    </row>
    <row r="75" spans="1:34">
      <c r="A75">
        <f t="shared" si="4"/>
        <v>471</v>
      </c>
      <c r="B75" s="7">
        <f>A75</f>
        <v>471</v>
      </c>
      <c r="C75">
        <f>((B75-B74)*(C78-C74)/(B78-B74))+C74</f>
        <v>0.25375927687916267</v>
      </c>
      <c r="D75" s="7">
        <v>471</v>
      </c>
      <c r="E75">
        <f>((D75-D74)*(E78-E74)/(D78-D74))+E74</f>
        <v>0.43860596501290511</v>
      </c>
      <c r="G75" s="14">
        <f>A76</f>
        <v>472</v>
      </c>
      <c r="H75" s="4">
        <f>((G75-G74)*(H76-H74)/(G76-G74))+H74</f>
        <v>1.3923179611650487</v>
      </c>
      <c r="I75" s="9">
        <f t="shared" ref="I75:I76" si="6">A75</f>
        <v>471</v>
      </c>
      <c r="J75" s="8">
        <f>((I75-I74)*(J77-J74)/(I77-I74))+J74</f>
        <v>1.4309313143927567</v>
      </c>
      <c r="K75" s="13">
        <v>470.68599999999998</v>
      </c>
      <c r="L75" s="11">
        <v>1.3680000000000001</v>
      </c>
      <c r="M75" s="11">
        <v>1.3680000000000001</v>
      </c>
      <c r="N75" s="8">
        <v>1.4309313143927567</v>
      </c>
      <c r="O75">
        <v>0</v>
      </c>
      <c r="AB75">
        <v>473</v>
      </c>
      <c r="AC75" s="2">
        <v>2.4900190300000001E-9</v>
      </c>
      <c r="AD75" s="2">
        <v>4.3000258100000002E-9</v>
      </c>
      <c r="AE75" s="2">
        <v>1.397E-8</v>
      </c>
      <c r="AF75" s="2">
        <v>1.323E-8</v>
      </c>
      <c r="AG75">
        <v>0</v>
      </c>
      <c r="AH75" s="2">
        <v>9.2690999999999997E-5</v>
      </c>
    </row>
    <row r="76" spans="1:34">
      <c r="A76">
        <f t="shared" si="4"/>
        <v>472</v>
      </c>
      <c r="B76" s="7">
        <f>A76</f>
        <v>472</v>
      </c>
      <c r="C76">
        <f>((B76-B74)*(C78-C74)/(B78-B74))+C74</f>
        <v>0.25138058991436724</v>
      </c>
      <c r="D76" s="7">
        <v>472</v>
      </c>
      <c r="E76">
        <f>((D76-D74)*(E78-E74)/(D78-D74))+E74</f>
        <v>0.43430427301405217</v>
      </c>
      <c r="G76" s="14">
        <v>471.87400000000002</v>
      </c>
      <c r="H76" s="4">
        <v>1.3939999999999999</v>
      </c>
      <c r="I76" s="9">
        <f t="shared" si="6"/>
        <v>472</v>
      </c>
      <c r="J76" s="8">
        <f>((I76-I74)*(J77-J74)/(I77-I74))+J74</f>
        <v>1.4156331564158602</v>
      </c>
      <c r="K76" s="11">
        <f>A76</f>
        <v>472</v>
      </c>
      <c r="L76" s="11">
        <f>((K76-K75)*(L77-L75)/(K77-K75))+L75</f>
        <v>1.3460267558528427</v>
      </c>
      <c r="M76" s="11">
        <v>1.3460267558528427</v>
      </c>
      <c r="N76" s="8">
        <v>1.4156331564158602</v>
      </c>
      <c r="O76">
        <v>0</v>
      </c>
      <c r="AB76">
        <v>474</v>
      </c>
      <c r="AC76" s="2">
        <v>2.4600000000000002E-9</v>
      </c>
      <c r="AD76" s="2">
        <v>4.2700000000000004E-9</v>
      </c>
      <c r="AE76" s="2">
        <v>1.3864431320000001E-8</v>
      </c>
      <c r="AF76" s="2">
        <v>1.2978334709999999E-8</v>
      </c>
      <c r="AG76">
        <v>0</v>
      </c>
      <c r="AH76" s="2">
        <v>9.2690999999999997E-5</v>
      </c>
    </row>
    <row r="77" spans="1:34">
      <c r="A77">
        <f t="shared" si="4"/>
        <v>473</v>
      </c>
      <c r="B77" s="7">
        <f>A77</f>
        <v>473</v>
      </c>
      <c r="C77">
        <f>((B77-B74)*(C78-C74)/(B78-B74))+C74</f>
        <v>0.24900190294957184</v>
      </c>
      <c r="D77" s="7">
        <v>473</v>
      </c>
      <c r="E77">
        <f>((D77-D74)*(E78-E74)/(D78-D74))+E74</f>
        <v>0.43000258101519923</v>
      </c>
      <c r="G77" s="14">
        <f>A78</f>
        <v>474</v>
      </c>
      <c r="H77" s="4">
        <f>((G77-G76)*(H78-H76)/(G78-G76))+H76</f>
        <v>1.3661378917378919</v>
      </c>
      <c r="I77" s="9">
        <v>473.21800000000002</v>
      </c>
      <c r="J77" s="8">
        <v>1.397</v>
      </c>
      <c r="K77" s="13">
        <v>473.37700000000001</v>
      </c>
      <c r="L77" s="11">
        <v>1.323</v>
      </c>
      <c r="M77" s="11">
        <v>1.323</v>
      </c>
      <c r="N77" s="8">
        <v>1.397</v>
      </c>
      <c r="O77">
        <v>0</v>
      </c>
      <c r="AB77">
        <v>475</v>
      </c>
      <c r="AC77" s="2">
        <v>2.4065862500000001E-9</v>
      </c>
      <c r="AD77" s="2">
        <v>4.1970296200000003E-9</v>
      </c>
      <c r="AE77" s="2">
        <v>1.3729433010000001E-8</v>
      </c>
      <c r="AF77" s="2">
        <v>1.274E-8</v>
      </c>
      <c r="AG77">
        <v>0</v>
      </c>
      <c r="AH77" s="2">
        <v>9.2690999999999997E-5</v>
      </c>
    </row>
    <row r="78" spans="1:34">
      <c r="A78">
        <f t="shared" si="4"/>
        <v>474</v>
      </c>
      <c r="B78" s="7">
        <v>474.262</v>
      </c>
      <c r="C78">
        <v>0.246</v>
      </c>
      <c r="D78" s="7">
        <v>473.69799999999998</v>
      </c>
      <c r="E78">
        <v>0.42699999999999999</v>
      </c>
      <c r="G78" s="14">
        <v>473.62900000000002</v>
      </c>
      <c r="H78" s="4">
        <v>1.371</v>
      </c>
      <c r="I78" s="9">
        <f t="shared" ref="I78:I79" si="7">A78</f>
        <v>474</v>
      </c>
      <c r="J78" s="8">
        <f>((I78-I77)*(J80-J77)/(I80-I77))+J77</f>
        <v>1.3864431319608506</v>
      </c>
      <c r="K78" s="11">
        <f>A78</f>
        <v>474</v>
      </c>
      <c r="L78" s="11">
        <f>((K78-K77)*(L79-L77)/(K79-K77))+L77</f>
        <v>1.2978334707337178</v>
      </c>
      <c r="M78" s="11">
        <v>1.2978334707337178</v>
      </c>
      <c r="N78" s="8">
        <v>1.3864431319608506</v>
      </c>
      <c r="O78">
        <v>0</v>
      </c>
      <c r="AB78">
        <v>476</v>
      </c>
      <c r="AC78" s="2">
        <v>2.3400000000000002E-9</v>
      </c>
      <c r="AD78" s="2">
        <v>4.1409847899999999E-9</v>
      </c>
      <c r="AE78" s="2">
        <v>1.357E-8</v>
      </c>
      <c r="AF78" s="2">
        <v>1.254966523E-8</v>
      </c>
      <c r="AG78">
        <v>0</v>
      </c>
      <c r="AH78" s="2">
        <v>9.2690999999999997E-5</v>
      </c>
    </row>
    <row r="79" spans="1:34">
      <c r="A79">
        <f t="shared" si="4"/>
        <v>475</v>
      </c>
      <c r="B79" s="7">
        <f>A79</f>
        <v>475</v>
      </c>
      <c r="C79">
        <f>((B79-B78)*(C80-C78)/(B80-B78))+C78</f>
        <v>0.24065862484921599</v>
      </c>
      <c r="D79" s="7">
        <v>475</v>
      </c>
      <c r="E79">
        <f>((D79-D78)*(E81-E78)/(D81-D78))+E78</f>
        <v>0.41970296236989585</v>
      </c>
      <c r="G79" s="14">
        <v>475.07100000000003</v>
      </c>
      <c r="H79" s="4">
        <v>1.34</v>
      </c>
      <c r="I79" s="9">
        <f t="shared" si="7"/>
        <v>475</v>
      </c>
      <c r="J79" s="8">
        <f>((I79-I77)*(J80-J77)/(I80-I77))+J77</f>
        <v>1.372943300708741</v>
      </c>
      <c r="K79" s="13">
        <v>474.59</v>
      </c>
      <c r="L79" s="11">
        <v>1.274</v>
      </c>
      <c r="M79" s="11">
        <v>1.274</v>
      </c>
      <c r="N79" s="8">
        <v>1.372943300708741</v>
      </c>
      <c r="O79">
        <v>0</v>
      </c>
      <c r="AB79">
        <v>477</v>
      </c>
      <c r="AC79" s="2">
        <v>2.31295698E-9</v>
      </c>
      <c r="AD79" s="2">
        <v>4.0599999999999996E-9</v>
      </c>
      <c r="AE79" s="2">
        <v>1.343601227E-8</v>
      </c>
      <c r="AF79" s="2">
        <v>1.2414676029999999E-8</v>
      </c>
      <c r="AG79">
        <v>0</v>
      </c>
      <c r="AH79" s="2">
        <v>9.2690999999999997E-5</v>
      </c>
    </row>
    <row r="80" spans="1:34">
      <c r="A80">
        <f t="shared" si="4"/>
        <v>476</v>
      </c>
      <c r="B80" s="7">
        <v>475.92</v>
      </c>
      <c r="C80">
        <v>0.23400000000000001</v>
      </c>
      <c r="D80" s="7">
        <v>476</v>
      </c>
      <c r="E80">
        <f>((D80-D78)*(E81-E78)/(D81-D78))+E78</f>
        <v>0.41409847878302636</v>
      </c>
      <c r="G80" s="14">
        <v>476.31299999999999</v>
      </c>
      <c r="H80" s="4">
        <v>1.3160000000000001</v>
      </c>
      <c r="I80" s="9">
        <v>476.18099999999998</v>
      </c>
      <c r="J80" s="8">
        <v>1.357</v>
      </c>
      <c r="K80" s="11">
        <f>A80</f>
        <v>476</v>
      </c>
      <c r="L80" s="11">
        <f>((K80-K79)*(L82-L79)/(K82-K79))+L79</f>
        <v>1.2549665226781854</v>
      </c>
      <c r="M80" s="11">
        <v>1.2549665226781854</v>
      </c>
      <c r="N80" s="8">
        <v>1.357</v>
      </c>
      <c r="O80">
        <v>0</v>
      </c>
      <c r="AB80">
        <v>478</v>
      </c>
      <c r="AC80" s="2">
        <v>2.2879171400000002E-9</v>
      </c>
      <c r="AD80" s="2">
        <v>4.0491834000000001E-9</v>
      </c>
      <c r="AE80" s="2">
        <v>1.3329999999999999E-8</v>
      </c>
      <c r="AF80" s="2">
        <v>1.2240000000000001E-8</v>
      </c>
      <c r="AG80">
        <v>0</v>
      </c>
      <c r="AH80" s="2">
        <v>9.2690999999999997E-5</v>
      </c>
    </row>
    <row r="81" spans="1:34">
      <c r="A81">
        <f t="shared" si="4"/>
        <v>477</v>
      </c>
      <c r="B81" s="7">
        <f>A81</f>
        <v>477</v>
      </c>
      <c r="C81">
        <f>((B81-B80)*(C84-C80)/(B84-B80))+C80</f>
        <v>0.23129569770088781</v>
      </c>
      <c r="D81" s="7">
        <v>477.44499999999999</v>
      </c>
      <c r="E81">
        <v>0.40600000000000003</v>
      </c>
      <c r="G81" s="14">
        <f>A82</f>
        <v>478</v>
      </c>
      <c r="H81" s="4">
        <f>((G81-G80)*(H82-H80)/(G82-G80))+H80</f>
        <v>1.2926181566181563</v>
      </c>
      <c r="I81" s="9">
        <f>A81</f>
        <v>477</v>
      </c>
      <c r="J81" s="8">
        <f>((I81-I80)*(J82-J80)/(I82-I80))+J80</f>
        <v>1.3436012269938651</v>
      </c>
      <c r="K81" s="11">
        <f>A81</f>
        <v>477</v>
      </c>
      <c r="L81" s="11">
        <f>((K81-K79)*(L82-L79)/(K82-K79))+L79</f>
        <v>1.2414676025917923</v>
      </c>
      <c r="M81" s="11">
        <v>1.2414676025917923</v>
      </c>
      <c r="N81" s="8">
        <v>1.3436012269938651</v>
      </c>
      <c r="O81">
        <v>0</v>
      </c>
      <c r="AB81">
        <v>479</v>
      </c>
      <c r="AC81" s="2">
        <v>2.2628772999999999E-9</v>
      </c>
      <c r="AD81" s="2">
        <v>4.0296940200000001E-9</v>
      </c>
      <c r="AE81" s="2">
        <v>1.316E-8</v>
      </c>
      <c r="AF81" s="2">
        <v>1.2073118840000001E-8</v>
      </c>
      <c r="AG81">
        <v>0</v>
      </c>
      <c r="AH81" s="2">
        <v>9.2690999999999997E-5</v>
      </c>
    </row>
    <row r="82" spans="1:34">
      <c r="A82">
        <f t="shared" si="4"/>
        <v>478</v>
      </c>
      <c r="B82" s="7">
        <f>A82</f>
        <v>478</v>
      </c>
      <c r="C82">
        <f>((B82-B80)*(C84-C80)/(B84-B80))+C80</f>
        <v>0.2287917140905987</v>
      </c>
      <c r="D82" s="7">
        <f>A82</f>
        <v>478</v>
      </c>
      <c r="E82">
        <f>((D82-D81)*(E87-E81)/(D87-D81))+E81</f>
        <v>0.4049183395049698</v>
      </c>
      <c r="G82" s="14">
        <v>477.75599999999997</v>
      </c>
      <c r="H82" s="4">
        <v>1.296</v>
      </c>
      <c r="I82" s="9">
        <v>477.64800000000002</v>
      </c>
      <c r="J82" s="8">
        <v>1.333</v>
      </c>
      <c r="K82" s="13">
        <v>478.29399999999998</v>
      </c>
      <c r="L82" s="11">
        <v>1.224</v>
      </c>
      <c r="M82" s="11">
        <v>1.224</v>
      </c>
      <c r="N82" s="8">
        <v>1.333</v>
      </c>
      <c r="O82">
        <v>0</v>
      </c>
      <c r="AB82">
        <v>480</v>
      </c>
      <c r="AC82" s="2">
        <v>2.23E-9</v>
      </c>
      <c r="AD82" s="2">
        <v>4.0102046400000001E-9</v>
      </c>
      <c r="AE82" s="2">
        <v>1.309E-8</v>
      </c>
      <c r="AF82" s="2">
        <v>1.188E-8</v>
      </c>
      <c r="AG82">
        <v>0</v>
      </c>
      <c r="AH82" s="2">
        <v>9.2690999999999997E-5</v>
      </c>
    </row>
    <row r="83" spans="1:34">
      <c r="A83">
        <f t="shared" si="4"/>
        <v>479</v>
      </c>
      <c r="B83" s="7">
        <f>A83</f>
        <v>479</v>
      </c>
      <c r="C83">
        <f>((B83-B80)*(C84-C80)/(B84-B80))+C80</f>
        <v>0.22628773048030959</v>
      </c>
      <c r="D83" s="7">
        <f>A83</f>
        <v>479</v>
      </c>
      <c r="E83">
        <f>((D83-D81)*(E87-E81)/(D87-D81))+E81</f>
        <v>0.40296940167608658</v>
      </c>
      <c r="G83" s="14">
        <f>A84</f>
        <v>480</v>
      </c>
      <c r="H83" s="4">
        <f>((G83-G82)*(H85-H82)/(G85-G82))+H82</f>
        <v>1.2552145402708483</v>
      </c>
      <c r="I83" s="9">
        <v>479.41399999999999</v>
      </c>
      <c r="J83" s="8">
        <v>1.3160000000000001</v>
      </c>
      <c r="K83" s="11">
        <f>A83</f>
        <v>479</v>
      </c>
      <c r="L83" s="11">
        <f>((K83-K82)*(L84-L82)/(K84-K82))+L82</f>
        <v>1.2073118844386079</v>
      </c>
      <c r="M83" s="11">
        <v>1.2073118844386079</v>
      </c>
      <c r="N83" s="8">
        <v>1.3160000000000001</v>
      </c>
      <c r="O83">
        <v>0</v>
      </c>
      <c r="AB83">
        <v>481</v>
      </c>
      <c r="AC83" s="2">
        <v>2.21843651E-9</v>
      </c>
      <c r="AD83" s="2">
        <v>3.99071526E-9</v>
      </c>
      <c r="AE83" s="2">
        <v>1.3067510189999999E-8</v>
      </c>
      <c r="AF83" s="2">
        <v>1.170526805E-8</v>
      </c>
      <c r="AG83">
        <v>0</v>
      </c>
      <c r="AH83" s="2">
        <v>9.2690999999999997E-5</v>
      </c>
    </row>
    <row r="84" spans="1:34">
      <c r="A84">
        <f t="shared" si="4"/>
        <v>480</v>
      </c>
      <c r="B84" s="7">
        <v>480.31299999999999</v>
      </c>
      <c r="C84">
        <v>0.223</v>
      </c>
      <c r="D84" s="7">
        <f>A84</f>
        <v>480</v>
      </c>
      <c r="E84">
        <f>((D84-D81)*(E87-E81)/(D87-D81))+E81</f>
        <v>0.4010204638472033</v>
      </c>
      <c r="G84" s="14">
        <f>A85</f>
        <v>481</v>
      </c>
      <c r="H84" s="4">
        <f>((G84-G82)*(H85-H82)/(G85-G82))+H82</f>
        <v>1.2370392017106207</v>
      </c>
      <c r="I84" s="9">
        <v>480.44799999999998</v>
      </c>
      <c r="J84" s="8">
        <v>1.3089999999999999</v>
      </c>
      <c r="K84" s="13">
        <v>479.81700000000001</v>
      </c>
      <c r="L84" s="11">
        <v>1.1879999999999999</v>
      </c>
      <c r="M84" s="11">
        <v>1.1879999999999999</v>
      </c>
      <c r="N84" s="8">
        <v>1.3089999999999999</v>
      </c>
      <c r="O84">
        <v>0</v>
      </c>
      <c r="AB84">
        <v>482</v>
      </c>
      <c r="AC84" s="2">
        <v>2.2016046399999999E-9</v>
      </c>
      <c r="AD84" s="2">
        <v>3.97122588E-9</v>
      </c>
      <c r="AE84" s="2">
        <v>1.3026767770000001E-8</v>
      </c>
      <c r="AF84" s="2">
        <v>1.1609999999999999E-8</v>
      </c>
      <c r="AG84">
        <v>0</v>
      </c>
      <c r="AH84" s="2">
        <v>9.2690999999999997E-5</v>
      </c>
    </row>
    <row r="85" spans="1:34">
      <c r="A85">
        <f t="shared" si="4"/>
        <v>481</v>
      </c>
      <c r="B85" s="7">
        <f>A85</f>
        <v>481</v>
      </c>
      <c r="C85">
        <f>((B85-B84)*(C90-C84)/(B90-B84))+C84</f>
        <v>0.2218436506452216</v>
      </c>
      <c r="D85" s="7">
        <f>A85</f>
        <v>481</v>
      </c>
      <c r="E85">
        <f>((D85-D81)*(E87-E81)/(D87-D81))+E81</f>
        <v>0.39907152601832008</v>
      </c>
      <c r="G85" s="14">
        <v>480.56200000000001</v>
      </c>
      <c r="H85" s="4">
        <v>1.2450000000000001</v>
      </c>
      <c r="I85" s="9">
        <f t="shared" ref="I85:I86" si="8">A85</f>
        <v>481</v>
      </c>
      <c r="J85" s="8">
        <f>((I85-I84)*(J87-J84)/(I87-I84))+J84</f>
        <v>1.3067510185604345</v>
      </c>
      <c r="K85" s="11">
        <f>A85</f>
        <v>481</v>
      </c>
      <c r="L85" s="11">
        <f>((K85-K84)*(L86-L84)/(K86-K84))+L84</f>
        <v>1.1705268052516411</v>
      </c>
      <c r="M85" s="11">
        <v>1.1705268052516411</v>
      </c>
      <c r="N85" s="8">
        <v>1.3067510185604345</v>
      </c>
      <c r="O85">
        <v>0</v>
      </c>
      <c r="AB85">
        <v>483</v>
      </c>
      <c r="AC85" s="2">
        <v>2.1847727699999998E-9</v>
      </c>
      <c r="AD85" s="2">
        <v>3.9600000000000004E-9</v>
      </c>
      <c r="AE85" s="2">
        <v>1.3000000000000001E-8</v>
      </c>
      <c r="AF85" s="2">
        <v>1.1473819099999999E-8</v>
      </c>
      <c r="AG85">
        <v>0</v>
      </c>
      <c r="AH85" s="2">
        <v>9.2690999999999997E-5</v>
      </c>
    </row>
    <row r="86" spans="1:34">
      <c r="A86">
        <f t="shared" si="4"/>
        <v>482</v>
      </c>
      <c r="B86" s="7">
        <f>A86</f>
        <v>482</v>
      </c>
      <c r="C86">
        <f>((B86-B84)*(C90-C84)/(B90-B84))+C84</f>
        <v>0.22016046381148308</v>
      </c>
      <c r="D86" s="7">
        <f>A86</f>
        <v>482</v>
      </c>
      <c r="E86">
        <f>((D86-D81)*(E87-E81)/(D87-D81))+E81</f>
        <v>0.3971225881894368</v>
      </c>
      <c r="G86" s="14">
        <f>A87</f>
        <v>483</v>
      </c>
      <c r="H86" s="4">
        <f>((G86-G85)*(H87-H85)/(G87-G85))+H85</f>
        <v>1.2291990087685856</v>
      </c>
      <c r="I86" s="9">
        <f t="shared" si="8"/>
        <v>482</v>
      </c>
      <c r="J86" s="8">
        <f>((I86-I84)*(J87-J84)/(I87-I84))+J84</f>
        <v>1.3026767768220915</v>
      </c>
      <c r="K86" s="13">
        <v>481.64499999999998</v>
      </c>
      <c r="L86" s="11">
        <v>1.161</v>
      </c>
      <c r="M86" s="11">
        <v>1.161</v>
      </c>
      <c r="N86" s="8">
        <v>1.3026767768220915</v>
      </c>
      <c r="O86">
        <v>0</v>
      </c>
      <c r="AB86">
        <v>484</v>
      </c>
      <c r="AC86" s="2">
        <v>2.1679409000000001E-9</v>
      </c>
      <c r="AD86" s="2">
        <v>3.9800140500000002E-9</v>
      </c>
      <c r="AE86" s="2">
        <v>1.3000000000000001E-8</v>
      </c>
      <c r="AF86" s="2">
        <v>1.1373316580000001E-8</v>
      </c>
      <c r="AG86">
        <v>0</v>
      </c>
      <c r="AH86" s="2">
        <v>9.2690999999999997E-5</v>
      </c>
    </row>
    <row r="87" spans="1:34">
      <c r="A87">
        <f t="shared" si="4"/>
        <v>483</v>
      </c>
      <c r="B87" s="7">
        <f>A87</f>
        <v>483</v>
      </c>
      <c r="C87">
        <f>((B87-B84)*(C90-C84)/(B90-B84))+C84</f>
        <v>0.21847727697774455</v>
      </c>
      <c r="D87" s="7">
        <v>482.57600000000002</v>
      </c>
      <c r="E87">
        <v>0.39600000000000002</v>
      </c>
      <c r="G87" s="14">
        <v>483.185</v>
      </c>
      <c r="H87" s="4">
        <v>1.228</v>
      </c>
      <c r="I87" s="9">
        <v>482.65699999999998</v>
      </c>
      <c r="J87" s="8">
        <v>1.3</v>
      </c>
      <c r="K87" s="11">
        <f>A87</f>
        <v>483</v>
      </c>
      <c r="L87" s="11">
        <f>((K87-K86)*(L89-L86)/(K89-K86))+L86</f>
        <v>1.1473819095477387</v>
      </c>
      <c r="M87" s="11">
        <v>1.1473819095477387</v>
      </c>
      <c r="N87" s="8">
        <v>1.3</v>
      </c>
      <c r="O87">
        <v>0</v>
      </c>
      <c r="AB87">
        <v>485</v>
      </c>
      <c r="AC87" s="2">
        <v>2.1511090300000001E-9</v>
      </c>
      <c r="AD87" s="2">
        <v>3.9940688700000002E-9</v>
      </c>
      <c r="AE87" s="2">
        <v>1.3000000000000001E-8</v>
      </c>
      <c r="AF87" s="2">
        <v>1.131E-8</v>
      </c>
      <c r="AG87">
        <v>0</v>
      </c>
      <c r="AH87" s="2">
        <v>9.2690999999999997E-5</v>
      </c>
    </row>
    <row r="88" spans="1:34">
      <c r="A88">
        <f t="shared" si="4"/>
        <v>484</v>
      </c>
      <c r="B88" s="7">
        <f>A88</f>
        <v>484</v>
      </c>
      <c r="C88">
        <f>((B88-B84)*(C90-C84)/(B90-B84))+C84</f>
        <v>0.216794090144006</v>
      </c>
      <c r="D88" s="7">
        <f>A88</f>
        <v>484</v>
      </c>
      <c r="E88">
        <f>((D88-D87)*(E91-E87)/(D91-D87))+E87</f>
        <v>0.39800140548137736</v>
      </c>
      <c r="G88" s="14">
        <f>A89</f>
        <v>485</v>
      </c>
      <c r="H88" s="4">
        <f>((G88-G87)*(H89-H87)/(G89-G87))+H87</f>
        <v>1.2236391158097071</v>
      </c>
      <c r="I88" s="9">
        <f>A88</f>
        <v>484</v>
      </c>
      <c r="J88" s="8">
        <f>((I88-I87)*(J89-J87)/(I89-I87))+J87</f>
        <v>1.3</v>
      </c>
      <c r="K88" s="11">
        <f>A88</f>
        <v>484</v>
      </c>
      <c r="L88" s="11">
        <f>((K88-K86)*(L89-L86)/(K89-K86))+L86</f>
        <v>1.1373316582914572</v>
      </c>
      <c r="M88" s="11">
        <v>1.1373316582914572</v>
      </c>
      <c r="N88" s="8">
        <v>1.3</v>
      </c>
      <c r="O88">
        <v>0</v>
      </c>
      <c r="AB88">
        <v>486</v>
      </c>
      <c r="AC88" s="2">
        <v>2.1400000000000001E-9</v>
      </c>
      <c r="AD88" s="2">
        <v>4.0081236800000003E-9</v>
      </c>
      <c r="AE88" s="2">
        <v>1.3119999999999999E-8</v>
      </c>
      <c r="AF88" s="2">
        <v>1.1302847819999999E-8</v>
      </c>
      <c r="AG88">
        <v>0</v>
      </c>
      <c r="AH88" s="2">
        <v>9.2690999999999997E-5</v>
      </c>
    </row>
    <row r="89" spans="1:34">
      <c r="A89">
        <f t="shared" si="4"/>
        <v>485</v>
      </c>
      <c r="B89" s="7">
        <f>A89</f>
        <v>485</v>
      </c>
      <c r="C89">
        <f>((B89-B84)*(C90-C84)/(B90-B84))+C84</f>
        <v>0.21511090331026747</v>
      </c>
      <c r="D89" s="7">
        <f>A89</f>
        <v>485</v>
      </c>
      <c r="E89">
        <f>((D89-D87)*(E91-E87)/(D91-D87))+E87</f>
        <v>0.39940688685874909</v>
      </c>
      <c r="G89" s="14">
        <v>485.26600000000002</v>
      </c>
      <c r="H89" s="4">
        <v>1.2230000000000001</v>
      </c>
      <c r="I89" s="9">
        <v>484.79500000000002</v>
      </c>
      <c r="J89" s="8">
        <v>1.3</v>
      </c>
      <c r="K89" s="13">
        <v>484.63</v>
      </c>
      <c r="L89" s="11">
        <v>1.131</v>
      </c>
      <c r="M89" s="11">
        <v>1.131</v>
      </c>
      <c r="N89" s="8">
        <v>1.3</v>
      </c>
      <c r="O89">
        <v>0</v>
      </c>
      <c r="AB89">
        <v>487</v>
      </c>
      <c r="AC89" s="2">
        <v>2.12930908E-9</v>
      </c>
      <c r="AD89" s="2">
        <v>4.0199999999999998E-9</v>
      </c>
      <c r="AE89" s="2">
        <v>1.3241991699999999E-8</v>
      </c>
      <c r="AF89" s="2">
        <v>1.1297627250000001E-8</v>
      </c>
      <c r="AG89">
        <v>0</v>
      </c>
      <c r="AH89" s="2">
        <v>9.2690999999999997E-5</v>
      </c>
    </row>
    <row r="90" spans="1:34">
      <c r="A90">
        <f t="shared" si="4"/>
        <v>486</v>
      </c>
      <c r="B90" s="7">
        <v>485.66</v>
      </c>
      <c r="C90">
        <v>0.214</v>
      </c>
      <c r="D90" s="7">
        <f>A90</f>
        <v>486</v>
      </c>
      <c r="E90">
        <f>((D90-D87)*(E91-E87)/(D91-D87))+E87</f>
        <v>0.40081236823612088</v>
      </c>
      <c r="G90" s="14">
        <f>A91</f>
        <v>487</v>
      </c>
      <c r="H90" s="4">
        <f>((G90-G89)*(H91-H89)/(G91-G89))+H89</f>
        <v>1.2306275659824046</v>
      </c>
      <c r="I90" s="9">
        <v>485.971</v>
      </c>
      <c r="J90" s="8">
        <v>1.3120000000000001</v>
      </c>
      <c r="K90" s="11">
        <f>A90</f>
        <v>486</v>
      </c>
      <c r="L90" s="11">
        <f>((K90-K89)*(L92-L89)/(K92-K89))+L89</f>
        <v>1.1302847820412425</v>
      </c>
      <c r="M90" s="11">
        <v>1.1302847820412425</v>
      </c>
      <c r="N90" s="8">
        <v>1.3120000000000001</v>
      </c>
      <c r="O90">
        <v>0</v>
      </c>
      <c r="AB90">
        <v>488</v>
      </c>
      <c r="AC90" s="2">
        <v>2.1213307799999999E-9</v>
      </c>
      <c r="AD90" s="2">
        <v>4.0365438900000004E-9</v>
      </c>
      <c r="AE90" s="2">
        <v>1.3319999999999999E-8</v>
      </c>
      <c r="AF90" s="2">
        <v>1.1290000000000001E-8</v>
      </c>
      <c r="AG90">
        <v>0</v>
      </c>
      <c r="AH90" s="2">
        <v>9.2690999999999997E-5</v>
      </c>
    </row>
    <row r="91" spans="1:34">
      <c r="A91">
        <f t="shared" si="4"/>
        <v>487</v>
      </c>
      <c r="B91" s="7">
        <f>A91</f>
        <v>487</v>
      </c>
      <c r="C91">
        <f>((B91-B90)*(C96-C90)/(B96-B90))+C90</f>
        <v>0.21293090793042924</v>
      </c>
      <c r="D91" s="7">
        <v>486.84500000000003</v>
      </c>
      <c r="E91">
        <v>0.40200000000000002</v>
      </c>
      <c r="G91" s="14">
        <v>487.31200000000001</v>
      </c>
      <c r="H91" s="4">
        <v>1.232</v>
      </c>
      <c r="I91" s="9">
        <f>A91</f>
        <v>487</v>
      </c>
      <c r="J91" s="8">
        <f>((I91-I90)*(J92-J90)/(I92-I90))+J90</f>
        <v>1.3241991701244813</v>
      </c>
      <c r="K91" s="11">
        <f>A91</f>
        <v>487</v>
      </c>
      <c r="L91" s="11">
        <f>((K91-K89)*(L92-L89)/(K92-K89))+L89</f>
        <v>1.1297627251370399</v>
      </c>
      <c r="M91" s="11">
        <v>1.1297627251370399</v>
      </c>
      <c r="N91" s="8">
        <v>1.3241991701244813</v>
      </c>
      <c r="O91">
        <v>0</v>
      </c>
      <c r="AB91">
        <v>489</v>
      </c>
      <c r="AC91" s="2">
        <v>2.1133524799999998E-9</v>
      </c>
      <c r="AD91" s="2">
        <v>4.05086761E-9</v>
      </c>
      <c r="AE91" s="2">
        <v>1.3410000000000001E-8</v>
      </c>
      <c r="AF91" s="2">
        <v>1.13048522E-8</v>
      </c>
      <c r="AG91">
        <v>0</v>
      </c>
      <c r="AH91" s="2">
        <v>9.2690999999999997E-5</v>
      </c>
    </row>
    <row r="92" spans="1:34">
      <c r="A92">
        <f t="shared" si="4"/>
        <v>488</v>
      </c>
      <c r="B92" s="7">
        <f>A92</f>
        <v>488</v>
      </c>
      <c r="C92">
        <f>((B92-B90)*(C96-C90)/(B96-B90))+C90</f>
        <v>0.21213307802776449</v>
      </c>
      <c r="D92" s="7">
        <v>488</v>
      </c>
      <c r="E92">
        <f>((D92-D91)*(E95-E91)/(D95-D91))+E91</f>
        <v>0.40365438919582564</v>
      </c>
      <c r="G92" s="14">
        <f>A93</f>
        <v>489</v>
      </c>
      <c r="H92" s="4">
        <f>((G92-G91)*(H94-H91)/(G94-G91))+H91</f>
        <v>1.2358328792007267</v>
      </c>
      <c r="I92" s="9">
        <v>487.65800000000002</v>
      </c>
      <c r="J92" s="8">
        <v>1.3320000000000001</v>
      </c>
      <c r="K92" s="13">
        <v>488.46100000000001</v>
      </c>
      <c r="L92" s="11">
        <v>1.129</v>
      </c>
      <c r="M92" s="11">
        <v>1.129</v>
      </c>
      <c r="N92" s="8">
        <v>1.3320000000000001</v>
      </c>
      <c r="O92">
        <v>0</v>
      </c>
      <c r="AB92">
        <v>490</v>
      </c>
      <c r="AC92" s="2">
        <v>2.1053741800000002E-9</v>
      </c>
      <c r="AD92" s="2">
        <v>4.0651913199999998E-9</v>
      </c>
      <c r="AE92" s="2">
        <v>1.357226678E-8</v>
      </c>
      <c r="AF92" s="2">
        <v>1.1332407310000001E-8</v>
      </c>
      <c r="AG92">
        <v>0</v>
      </c>
      <c r="AH92" s="2">
        <v>9.2690999999999997E-5</v>
      </c>
    </row>
    <row r="93" spans="1:34">
      <c r="A93">
        <f t="shared" si="4"/>
        <v>489</v>
      </c>
      <c r="B93" s="7">
        <f>A93</f>
        <v>489</v>
      </c>
      <c r="C93">
        <f>((B93-B90)*(C96-C90)/(B96-B90))+C90</f>
        <v>0.21133524812509974</v>
      </c>
      <c r="D93" s="7">
        <f>A93</f>
        <v>489</v>
      </c>
      <c r="E93">
        <f>((D93-D91)*(E96-E91)/(D96-D91))+E91</f>
        <v>0.40508676079394307</v>
      </c>
      <c r="G93" s="14">
        <f>A94</f>
        <v>490</v>
      </c>
      <c r="H93" s="4">
        <f>((G93-G91)*(H94-H91)/(G94-G91))+H91</f>
        <v>1.2381035422343325</v>
      </c>
      <c r="I93" s="9">
        <v>488.96600000000001</v>
      </c>
      <c r="J93" s="8">
        <v>1.341</v>
      </c>
      <c r="K93" s="11">
        <f t="shared" ref="K93:K95" si="9">A93</f>
        <v>489</v>
      </c>
      <c r="L93" s="11">
        <f>((K93-K92)*(L96-L92)/(K96-K92))+L92</f>
        <v>1.1304852204408817</v>
      </c>
      <c r="M93" s="11">
        <v>1.1304852204408817</v>
      </c>
      <c r="N93" s="8">
        <v>1.341</v>
      </c>
      <c r="O93">
        <v>0</v>
      </c>
      <c r="AB93">
        <v>491</v>
      </c>
      <c r="AC93" s="2">
        <v>2.0973958800000001E-9</v>
      </c>
      <c r="AD93" s="2">
        <v>4.0795150400000002E-9</v>
      </c>
      <c r="AE93" s="2">
        <v>1.377E-8</v>
      </c>
      <c r="AF93" s="2">
        <v>1.135996242E-8</v>
      </c>
      <c r="AG93">
        <v>0</v>
      </c>
      <c r="AH93" s="2">
        <v>9.2690999999999997E-5</v>
      </c>
    </row>
    <row r="94" spans="1:34">
      <c r="A94">
        <f t="shared" si="4"/>
        <v>490</v>
      </c>
      <c r="B94" s="7">
        <f>A94</f>
        <v>490</v>
      </c>
      <c r="C94">
        <f>((B94-B90)*(C96-C90)/(B96-B90))+C90</f>
        <v>0.21053741822243499</v>
      </c>
      <c r="D94" s="7">
        <f>A94</f>
        <v>490</v>
      </c>
      <c r="E94">
        <f>((D94-D91)*(E96-E91)/(D96-D91))+E91</f>
        <v>0.4065191323920605</v>
      </c>
      <c r="G94" s="14">
        <v>489.51400000000001</v>
      </c>
      <c r="H94" s="4">
        <v>1.2370000000000001</v>
      </c>
      <c r="I94" s="9">
        <f>A94</f>
        <v>490</v>
      </c>
      <c r="J94" s="8">
        <f>((I94-I93)*(J95-J93)/(I95-I93))+J93</f>
        <v>1.3572266782911944</v>
      </c>
      <c r="K94" s="11">
        <f t="shared" si="9"/>
        <v>490</v>
      </c>
      <c r="L94" s="11">
        <f>((K94-K92)*(L96-L92)/(K96-K92))+L92</f>
        <v>1.1332407314629258</v>
      </c>
      <c r="M94" s="11">
        <v>1.1332407314629258</v>
      </c>
      <c r="N94" s="8">
        <v>1.3572266782911944</v>
      </c>
      <c r="O94">
        <v>0</v>
      </c>
      <c r="AB94">
        <v>492</v>
      </c>
      <c r="AC94" s="2">
        <v>2.09E-9</v>
      </c>
      <c r="AD94" s="2">
        <v>4.0899999999999997E-9</v>
      </c>
      <c r="AE94" s="2">
        <v>1.3825361599999999E-8</v>
      </c>
      <c r="AF94" s="2">
        <v>1.14E-8</v>
      </c>
      <c r="AG94">
        <v>0</v>
      </c>
      <c r="AH94" s="2">
        <v>9.2690999999999997E-5</v>
      </c>
    </row>
    <row r="95" spans="1:34">
      <c r="A95">
        <f t="shared" si="4"/>
        <v>491</v>
      </c>
      <c r="B95" s="7">
        <f>A95</f>
        <v>491</v>
      </c>
      <c r="C95">
        <f>((B95-B90)*(C96-C90)/(B96-B90))+C90</f>
        <v>0.20973958831977024</v>
      </c>
      <c r="D95" s="7">
        <f>A95</f>
        <v>491</v>
      </c>
      <c r="E95">
        <f>((D95-D91)*(E96-E91)/(D96-D91))+E91</f>
        <v>0.40795150399017799</v>
      </c>
      <c r="G95" s="14">
        <f>A96</f>
        <v>492</v>
      </c>
      <c r="H95" s="4">
        <f>((G95-G94)*(H96-H94)/(G96-G94))+H94</f>
        <v>1.2657598334104581</v>
      </c>
      <c r="I95" s="9">
        <v>491.26</v>
      </c>
      <c r="J95" s="8">
        <v>1.377</v>
      </c>
      <c r="K95" s="11">
        <f t="shared" si="9"/>
        <v>491</v>
      </c>
      <c r="L95" s="11">
        <f>((K95-K92)*(L96-L92)/(K96-K92))+L92</f>
        <v>1.1359962424849699</v>
      </c>
      <c r="M95" s="11">
        <v>1.1359962424849699</v>
      </c>
      <c r="N95" s="8">
        <v>1.377</v>
      </c>
      <c r="O95">
        <v>0</v>
      </c>
      <c r="AB95">
        <v>493</v>
      </c>
      <c r="AC95" s="2">
        <v>2.09E-9</v>
      </c>
      <c r="AD95" s="2">
        <v>4.1280604900000002E-9</v>
      </c>
      <c r="AE95" s="2">
        <v>1.390017456E-8</v>
      </c>
      <c r="AF95" s="2">
        <v>1.138512485E-8</v>
      </c>
      <c r="AG95">
        <v>0</v>
      </c>
      <c r="AH95" s="2">
        <v>9.2690999999999997E-5</v>
      </c>
    </row>
    <row r="96" spans="1:34">
      <c r="A96">
        <f t="shared" si="4"/>
        <v>492</v>
      </c>
      <c r="B96" s="7">
        <v>491.92700000000002</v>
      </c>
      <c r="C96">
        <v>0.20899999999999999</v>
      </c>
      <c r="D96" s="7">
        <v>491.73200000000003</v>
      </c>
      <c r="E96">
        <v>0.40899999999999997</v>
      </c>
      <c r="G96" s="14">
        <v>491.67500000000001</v>
      </c>
      <c r="H96" s="4">
        <v>1.262</v>
      </c>
      <c r="I96" s="9">
        <f t="shared" ref="I96:I97" si="10">A96</f>
        <v>492</v>
      </c>
      <c r="J96" s="8">
        <f>((I96-I95)*(J98-J95)/(I98-I95))+J95</f>
        <v>1.3825361596009975</v>
      </c>
      <c r="K96" s="13">
        <v>492.45299999999997</v>
      </c>
      <c r="L96" s="11">
        <v>1.1399999999999999</v>
      </c>
      <c r="M96" s="11">
        <v>1.1399999999999999</v>
      </c>
      <c r="N96" s="8">
        <v>1.3825361596009975</v>
      </c>
      <c r="O96">
        <v>0</v>
      </c>
      <c r="AB96">
        <v>494</v>
      </c>
      <c r="AC96" s="2">
        <v>2.09E-9</v>
      </c>
      <c r="AD96" s="2">
        <v>4.1580766600000002E-9</v>
      </c>
      <c r="AE96" s="2">
        <v>1.3949999999999999E-8</v>
      </c>
      <c r="AF96" s="2">
        <v>1.135793078E-8</v>
      </c>
      <c r="AG96">
        <v>0</v>
      </c>
      <c r="AH96" s="2">
        <v>9.2690999999999997E-5</v>
      </c>
    </row>
    <row r="97" spans="1:34">
      <c r="A97">
        <f t="shared" si="4"/>
        <v>493</v>
      </c>
      <c r="B97" s="7">
        <f>A97</f>
        <v>493</v>
      </c>
      <c r="C97">
        <f>((B97-B96)*(C102-C96)/(B102-B96))+C96</f>
        <v>0.20899999999999999</v>
      </c>
      <c r="D97" s="7">
        <f>A97</f>
        <v>493</v>
      </c>
      <c r="E97">
        <f>((D97-D96)*(E100-E96)/(D100-D96))+E96</f>
        <v>0.41280604941122134</v>
      </c>
      <c r="G97" s="14">
        <v>493.23</v>
      </c>
      <c r="H97" s="4">
        <v>1.264</v>
      </c>
      <c r="I97" s="9">
        <f t="shared" si="10"/>
        <v>493</v>
      </c>
      <c r="J97" s="8">
        <f>((I97-I95)*(J98-J95)/(I98-I95))+J95</f>
        <v>1.3900174563591023</v>
      </c>
      <c r="K97" s="11">
        <f t="shared" ref="K97:K99" si="11">A97</f>
        <v>493</v>
      </c>
      <c r="L97" s="11">
        <f>((K97-K96)*(L100-L96)/(K100-K96))+L96</f>
        <v>1.1385124845488255</v>
      </c>
      <c r="M97" s="11">
        <v>1.1385124845488255</v>
      </c>
      <c r="N97" s="8">
        <v>1.3900174563591023</v>
      </c>
      <c r="O97">
        <v>0</v>
      </c>
      <c r="AB97">
        <v>495</v>
      </c>
      <c r="AC97" s="2">
        <v>2.09E-9</v>
      </c>
      <c r="AD97" s="2">
        <v>4.1880928200000003E-9</v>
      </c>
      <c r="AE97" s="2">
        <v>1.4100000000000001E-8</v>
      </c>
      <c r="AF97" s="2">
        <v>1.1330736709999999E-8</v>
      </c>
      <c r="AG97">
        <v>0</v>
      </c>
      <c r="AH97" s="2">
        <v>9.2690999999999997E-5</v>
      </c>
    </row>
    <row r="98" spans="1:34">
      <c r="A98">
        <f t="shared" si="4"/>
        <v>494</v>
      </c>
      <c r="B98" s="7">
        <f>A98</f>
        <v>494</v>
      </c>
      <c r="C98">
        <f>((B98-B96)*(C102-C96)/(B102-B96))+C96</f>
        <v>0.20899999999999999</v>
      </c>
      <c r="D98" s="7">
        <f>A98</f>
        <v>494</v>
      </c>
      <c r="E98">
        <f>((D98-D96)*(E100-E96)/(D100-D96))+E96</f>
        <v>0.41580766566612787</v>
      </c>
      <c r="G98" s="14">
        <f>A99</f>
        <v>495</v>
      </c>
      <c r="H98" s="4">
        <f>((G98-G97)*(H100-H97)/(G100-G97))+H97</f>
        <v>1.2701245674740482</v>
      </c>
      <c r="I98" s="9">
        <v>493.666</v>
      </c>
      <c r="J98" s="8">
        <v>1.395</v>
      </c>
      <c r="K98" s="11">
        <f t="shared" si="11"/>
        <v>494</v>
      </c>
      <c r="L98" s="11">
        <f>((K98-K96)*(L100-L96)/(K100-K96))+L96</f>
        <v>1.1357930778739183</v>
      </c>
      <c r="M98" s="11">
        <v>1.1357930778739183</v>
      </c>
      <c r="N98" s="8">
        <v>1.395</v>
      </c>
      <c r="O98">
        <v>0</v>
      </c>
      <c r="AB98">
        <v>496</v>
      </c>
      <c r="AC98" s="2">
        <v>2.09E-9</v>
      </c>
      <c r="AD98" s="2">
        <v>4.2199999999999999E-9</v>
      </c>
      <c r="AE98" s="2">
        <v>1.433E-8</v>
      </c>
      <c r="AF98" s="2">
        <v>1.1290000000000001E-8</v>
      </c>
      <c r="AG98">
        <v>0</v>
      </c>
      <c r="AH98" s="2">
        <v>9.2690999999999997E-5</v>
      </c>
    </row>
    <row r="99" spans="1:34">
      <c r="A99">
        <f t="shared" si="4"/>
        <v>495</v>
      </c>
      <c r="B99" s="7">
        <f>A99</f>
        <v>495</v>
      </c>
      <c r="C99">
        <f>((B99-B96)*(C102-C96)/(B102-B96))+C96</f>
        <v>0.20899999999999999</v>
      </c>
      <c r="D99" s="7">
        <f>A99</f>
        <v>495</v>
      </c>
      <c r="E99">
        <f>((D99-D96)*(E100-E96)/(D100-D96))+E96</f>
        <v>0.41880928192103439</v>
      </c>
      <c r="G99" s="14">
        <f>A100</f>
        <v>496</v>
      </c>
      <c r="H99" s="4">
        <f>((G99-G97)*(H100-H97)/(G100-G97))+H97</f>
        <v>1.273584775086505</v>
      </c>
      <c r="I99" s="9">
        <v>495.13499999999999</v>
      </c>
      <c r="J99" s="8">
        <v>1.41</v>
      </c>
      <c r="K99" s="11">
        <f t="shared" si="11"/>
        <v>495</v>
      </c>
      <c r="L99" s="11">
        <f>((K99-K96)*(L100-L96)/(K100-K96))+L96</f>
        <v>1.133073671199011</v>
      </c>
      <c r="M99" s="11">
        <v>1.133073671199011</v>
      </c>
      <c r="N99" s="8">
        <v>1.41</v>
      </c>
      <c r="O99">
        <v>0</v>
      </c>
      <c r="AB99">
        <v>497</v>
      </c>
      <c r="AC99" s="2">
        <v>2.09E-9</v>
      </c>
      <c r="AD99" s="2">
        <v>4.23095906E-9</v>
      </c>
      <c r="AE99" s="2">
        <v>1.438927096E-8</v>
      </c>
      <c r="AF99" s="2">
        <v>1.12768901E-8</v>
      </c>
      <c r="AG99">
        <v>0</v>
      </c>
      <c r="AH99" s="2">
        <v>9.2690999999999997E-5</v>
      </c>
    </row>
    <row r="100" spans="1:34">
      <c r="A100">
        <f t="shared" si="4"/>
        <v>496</v>
      </c>
      <c r="B100" s="7">
        <f>A100</f>
        <v>496</v>
      </c>
      <c r="C100">
        <f>((B100-B96)*(C102-C96)/(B102-B96))+C96</f>
        <v>0.20899999999999999</v>
      </c>
      <c r="D100" s="7">
        <v>496.06299999999999</v>
      </c>
      <c r="E100">
        <v>0.42199999999999999</v>
      </c>
      <c r="G100" s="14">
        <v>495.83100000000002</v>
      </c>
      <c r="H100" s="4">
        <v>1.2729999999999999</v>
      </c>
      <c r="I100" s="9">
        <v>496.18700000000001</v>
      </c>
      <c r="J100" s="8">
        <v>1.4330000000000001</v>
      </c>
      <c r="K100" s="13">
        <v>496.49799999999999</v>
      </c>
      <c r="L100" s="11">
        <v>1.129</v>
      </c>
      <c r="M100" s="11">
        <v>1.129</v>
      </c>
      <c r="N100" s="8">
        <v>1.4330000000000001</v>
      </c>
      <c r="O100">
        <v>0</v>
      </c>
      <c r="AB100">
        <v>498</v>
      </c>
      <c r="AC100" s="2">
        <v>2.09E-9</v>
      </c>
      <c r="AD100" s="2">
        <v>4.24265497E-9</v>
      </c>
      <c r="AE100" s="2">
        <v>1.445E-8</v>
      </c>
      <c r="AF100" s="2">
        <v>1.1250774759999999E-8</v>
      </c>
      <c r="AG100">
        <v>0</v>
      </c>
      <c r="AH100" s="2">
        <v>9.2690999999999997E-5</v>
      </c>
    </row>
    <row r="101" spans="1:34">
      <c r="A101">
        <f t="shared" si="4"/>
        <v>497</v>
      </c>
      <c r="B101" s="7">
        <f>A101</f>
        <v>497</v>
      </c>
      <c r="C101">
        <f>((B101-B96)*(C102-C96)/(B102-B96))+C96</f>
        <v>0.20899999999999999</v>
      </c>
      <c r="D101" s="7">
        <f>A101</f>
        <v>497</v>
      </c>
      <c r="E101">
        <f>((D101-D100)*(E104-E100)/(D104-D100))+E100</f>
        <v>0.42309590643274853</v>
      </c>
      <c r="G101" s="14">
        <f>A102</f>
        <v>498</v>
      </c>
      <c r="H101" s="4">
        <f>((G101-G100)*(H103-H100)/(G103-G100))+H100</f>
        <v>1.2769307720188474</v>
      </c>
      <c r="I101" s="9">
        <f>A101</f>
        <v>497</v>
      </c>
      <c r="J101" s="8">
        <f>((I101-I100)*(J102-J100)/(I102-I100))+J100</f>
        <v>1.4389270959902793</v>
      </c>
      <c r="K101" s="11">
        <f t="shared" ref="K101:K104" si="12">A101</f>
        <v>497</v>
      </c>
      <c r="L101" s="11">
        <f>((K101-K100)*(L105-L100)/(K105-K100))+L100</f>
        <v>1.1276890097932535</v>
      </c>
      <c r="M101" s="11">
        <v>1.1276890097932535</v>
      </c>
      <c r="N101" s="8">
        <v>1.4389270959902793</v>
      </c>
      <c r="O101">
        <v>0</v>
      </c>
      <c r="AB101">
        <v>499</v>
      </c>
      <c r="AC101" s="2">
        <v>2.05844753E-9</v>
      </c>
      <c r="AD101" s="2">
        <v>4.2543508800000001E-9</v>
      </c>
      <c r="AE101" s="2">
        <v>1.445736278E-8</v>
      </c>
      <c r="AF101" s="2">
        <v>1.122465941E-8</v>
      </c>
      <c r="AG101">
        <v>0</v>
      </c>
      <c r="AH101" s="2">
        <v>9.2690999999999997E-5</v>
      </c>
    </row>
    <row r="102" spans="1:34">
      <c r="A102">
        <f t="shared" si="4"/>
        <v>498</v>
      </c>
      <c r="B102" s="7">
        <v>497.68299999999999</v>
      </c>
      <c r="C102">
        <v>0.20899999999999999</v>
      </c>
      <c r="D102" s="7">
        <f>A102</f>
        <v>498</v>
      </c>
      <c r="E102">
        <f>((D102-D100)*(E104-E100)/(D104-D100))+E100</f>
        <v>0.4242654970760234</v>
      </c>
      <c r="G102" s="14">
        <f>A103</f>
        <v>499</v>
      </c>
      <c r="H102" s="4">
        <f>((G102-G100)*(H103-H100)/(G103-G100))+H100</f>
        <v>1.2787430228343604</v>
      </c>
      <c r="I102" s="9">
        <v>497.83300000000003</v>
      </c>
      <c r="J102" s="8">
        <v>1.4450000000000001</v>
      </c>
      <c r="K102" s="11">
        <f t="shared" si="12"/>
        <v>498</v>
      </c>
      <c r="L102" s="11">
        <f>((K102-K100)*(L105-L100)/(K105-K100))+L100</f>
        <v>1.1250774755168662</v>
      </c>
      <c r="M102" s="11">
        <v>1.1250774755168662</v>
      </c>
      <c r="N102" s="8">
        <v>1.4450000000000001</v>
      </c>
      <c r="O102">
        <v>0</v>
      </c>
      <c r="AB102">
        <v>500</v>
      </c>
      <c r="AC102" s="2">
        <v>2.0344897E-9</v>
      </c>
      <c r="AD102" s="2">
        <v>4.2700000000000004E-9</v>
      </c>
      <c r="AE102" s="2">
        <v>1.4463671920000001E-8</v>
      </c>
      <c r="AF102" s="2">
        <v>1.1198544070000001E-8</v>
      </c>
      <c r="AG102">
        <v>0</v>
      </c>
      <c r="AH102" s="2">
        <v>9.2690999999999997E-5</v>
      </c>
    </row>
    <row r="103" spans="1:34">
      <c r="A103">
        <f t="shared" si="4"/>
        <v>499</v>
      </c>
      <c r="B103" s="7">
        <f>A103</f>
        <v>499</v>
      </c>
      <c r="C103">
        <f>((B103-B102)*(C106-C102)/(B106-B102))+C102</f>
        <v>0.20584475323430762</v>
      </c>
      <c r="D103" s="7">
        <f>A103</f>
        <v>499</v>
      </c>
      <c r="E103">
        <f>((D103-D100)*(E104-E100)/(D104-D100))+E100</f>
        <v>0.42543508771929822</v>
      </c>
      <c r="G103" s="14">
        <v>498.59</v>
      </c>
      <c r="H103" s="4">
        <v>1.278</v>
      </c>
      <c r="I103" s="9">
        <f t="shared" ref="I103:I104" si="13">A103</f>
        <v>499</v>
      </c>
      <c r="J103" s="8">
        <f>((I103-I102)*(J105-J102)/(I105-I102))+J102</f>
        <v>1.4457362776025238</v>
      </c>
      <c r="K103" s="11">
        <f t="shared" si="12"/>
        <v>499</v>
      </c>
      <c r="L103" s="11">
        <f>((K103-K100)*(L105-L100)/(K105-K100))+L100</f>
        <v>1.1224659412404787</v>
      </c>
      <c r="M103" s="11">
        <v>1.1224659412404787</v>
      </c>
      <c r="N103" s="8">
        <v>1.4457362776025238</v>
      </c>
      <c r="O103">
        <v>0</v>
      </c>
      <c r="AB103">
        <v>501</v>
      </c>
      <c r="AC103" s="2">
        <v>2.0105318600000001E-9</v>
      </c>
      <c r="AD103" s="2">
        <v>4.2569313400000003E-9</v>
      </c>
      <c r="AE103" s="2">
        <v>1.447E-8</v>
      </c>
      <c r="AF103" s="2">
        <v>1.117E-8</v>
      </c>
      <c r="AG103">
        <v>0</v>
      </c>
      <c r="AH103" s="2">
        <v>9.2690999999999997E-5</v>
      </c>
    </row>
    <row r="104" spans="1:34">
      <c r="A104">
        <f t="shared" si="4"/>
        <v>500</v>
      </c>
      <c r="B104" s="7">
        <f>A104</f>
        <v>500</v>
      </c>
      <c r="C104">
        <f>((B104-B102)*(C106-C102)/(B106-B102))+C102</f>
        <v>0.20344896981312893</v>
      </c>
      <c r="D104" s="7">
        <v>500.33800000000002</v>
      </c>
      <c r="E104">
        <v>0.42699999999999999</v>
      </c>
      <c r="G104" s="14">
        <f>A105</f>
        <v>501</v>
      </c>
      <c r="H104" s="4">
        <f>((G104-G103)*(H105-H103)/(G105-G103))+H103</f>
        <v>1.2730715746421268</v>
      </c>
      <c r="I104" s="9">
        <f t="shared" si="13"/>
        <v>500</v>
      </c>
      <c r="J104" s="8">
        <f>((I104-I102)*(J105-J102)/(I105-I102))+J102</f>
        <v>1.4463671924290222</v>
      </c>
      <c r="K104" s="11">
        <f t="shared" si="12"/>
        <v>500</v>
      </c>
      <c r="L104" s="11">
        <f>((K104-K100)*(L105-L100)/(K105-K100))+L100</f>
        <v>1.1198544069640914</v>
      </c>
      <c r="M104" s="11">
        <v>1.1198544069640914</v>
      </c>
      <c r="N104" s="8">
        <v>1.4463671924290222</v>
      </c>
      <c r="O104">
        <v>0</v>
      </c>
      <c r="AB104">
        <v>502</v>
      </c>
      <c r="AC104" s="2">
        <v>1.99E-9</v>
      </c>
      <c r="AD104" s="2">
        <v>4.2371901700000001E-9</v>
      </c>
      <c r="AE104" s="2">
        <v>1.443106851E-8</v>
      </c>
      <c r="AF104" s="2">
        <v>1.0849019209999999E-8</v>
      </c>
      <c r="AG104">
        <v>0</v>
      </c>
      <c r="AH104" s="2">
        <v>9.2690999999999997E-5</v>
      </c>
    </row>
    <row r="105" spans="1:34">
      <c r="A105">
        <f t="shared" si="4"/>
        <v>501</v>
      </c>
      <c r="B105" s="7">
        <f>A105</f>
        <v>501</v>
      </c>
      <c r="C105">
        <f>((B105-B102)*(C106-C102)/(B106-B102))+C102</f>
        <v>0.20105318639195022</v>
      </c>
      <c r="D105" s="7">
        <f>A105</f>
        <v>501</v>
      </c>
      <c r="E105">
        <f>((D105-D104)*(E109-E104)/(D109-D104))+E104</f>
        <v>0.42569313445931128</v>
      </c>
      <c r="G105" s="14">
        <v>501.03500000000003</v>
      </c>
      <c r="H105" s="4">
        <v>1.2729999999999999</v>
      </c>
      <c r="I105" s="9">
        <v>501.00299999999999</v>
      </c>
      <c r="J105" s="8">
        <v>1.4470000000000001</v>
      </c>
      <c r="K105" s="13">
        <v>501.09300000000002</v>
      </c>
      <c r="L105" s="11">
        <v>1.117</v>
      </c>
      <c r="M105" s="11">
        <v>1.117</v>
      </c>
      <c r="N105" s="8">
        <v>1.4470000000000001</v>
      </c>
      <c r="O105">
        <v>0</v>
      </c>
      <c r="AB105">
        <v>503</v>
      </c>
      <c r="AC105" s="2">
        <v>1.9581615600000001E-9</v>
      </c>
      <c r="AD105" s="2">
        <v>4.2174489999999998E-9</v>
      </c>
      <c r="AE105" s="2">
        <v>1.4392019880000001E-8</v>
      </c>
      <c r="AF105" s="2">
        <v>1.047E-8</v>
      </c>
      <c r="AG105">
        <v>0</v>
      </c>
      <c r="AH105" s="2">
        <v>9.2690999999999997E-5</v>
      </c>
    </row>
    <row r="106" spans="1:34">
      <c r="A106">
        <f t="shared" si="4"/>
        <v>502</v>
      </c>
      <c r="B106" s="7">
        <v>501.85700000000003</v>
      </c>
      <c r="C106">
        <v>0.19900000000000001</v>
      </c>
      <c r="D106" s="7">
        <f>A106</f>
        <v>502</v>
      </c>
      <c r="E106">
        <f>((D106-D104)*(E109-E104)/(D109-D104))+E104</f>
        <v>0.42371901732836148</v>
      </c>
      <c r="G106" s="14">
        <f>A107</f>
        <v>503</v>
      </c>
      <c r="H106" s="4">
        <f>((G106-G105)*(H108-H105)/(G108-G105))+H105</f>
        <v>1.2537289964040537</v>
      </c>
      <c r="I106" s="9">
        <f t="shared" ref="I106:I107" si="14">A106</f>
        <v>502</v>
      </c>
      <c r="J106" s="8">
        <f>((I106-I105)*(J108-J105)/(I108-I105))+J105</f>
        <v>1.4431068512602059</v>
      </c>
      <c r="K106" s="11">
        <f>A106</f>
        <v>502</v>
      </c>
      <c r="L106" s="11">
        <f>((K106-K105)*(L107-L105)/(K107-K105))+L105</f>
        <v>1.0849019211324578</v>
      </c>
      <c r="M106" s="11">
        <v>1.0849019211324578</v>
      </c>
      <c r="N106" s="8">
        <v>1.4431068512602059</v>
      </c>
      <c r="O106">
        <v>0</v>
      </c>
      <c r="AB106">
        <v>504</v>
      </c>
      <c r="AC106" s="2">
        <v>1.9303064100000001E-9</v>
      </c>
      <c r="AD106" s="2">
        <v>4.1977078299999996E-9</v>
      </c>
      <c r="AE106" s="2">
        <v>1.4359999999999999E-8</v>
      </c>
      <c r="AF106" s="2">
        <v>1.028991017E-8</v>
      </c>
      <c r="AG106">
        <v>0</v>
      </c>
      <c r="AH106" s="2">
        <v>9.2690999999999997E-5</v>
      </c>
    </row>
    <row r="107" spans="1:34">
      <c r="A107">
        <f t="shared" si="4"/>
        <v>503</v>
      </c>
      <c r="B107" s="7">
        <f>A107</f>
        <v>503</v>
      </c>
      <c r="C107">
        <f>((B107-B106)*(C109-C106)/(B109-B106))+C106</f>
        <v>0.19581615598885801</v>
      </c>
      <c r="D107" s="7">
        <f>A107</f>
        <v>503</v>
      </c>
      <c r="E107">
        <f>((D107-D104)*(E109-E104)/(D109-D104))+E104</f>
        <v>0.42174490019741173</v>
      </c>
      <c r="G107" s="14">
        <f>A108</f>
        <v>504</v>
      </c>
      <c r="H107" s="4">
        <f>((G107-G105)*(H108-H105)/(G108-G105))+H105</f>
        <v>1.2439218698921217</v>
      </c>
      <c r="I107" s="9">
        <f t="shared" si="14"/>
        <v>503</v>
      </c>
      <c r="J107" s="8">
        <f>((I107-I105)*(J108-J105)/(I108-I105))+J105</f>
        <v>1.4392019879304223</v>
      </c>
      <c r="K107" s="13">
        <v>503.07100000000003</v>
      </c>
      <c r="L107" s="11">
        <v>1.0469999999999999</v>
      </c>
      <c r="M107" s="11">
        <v>1.0469999999999999</v>
      </c>
      <c r="N107" s="8">
        <v>1.4392019879304223</v>
      </c>
      <c r="O107">
        <v>0</v>
      </c>
      <c r="AB107">
        <v>505</v>
      </c>
      <c r="AC107" s="2">
        <v>1.9000000000000001E-9</v>
      </c>
      <c r="AD107" s="2">
        <v>4.18E-9</v>
      </c>
      <c r="AE107" s="2">
        <v>1.423698842E-8</v>
      </c>
      <c r="AF107" s="2">
        <v>1.006E-8</v>
      </c>
      <c r="AG107">
        <v>0</v>
      </c>
      <c r="AH107" s="2">
        <v>9.2690999999999997E-5</v>
      </c>
    </row>
    <row r="108" spans="1:34">
      <c r="A108">
        <f t="shared" si="4"/>
        <v>504</v>
      </c>
      <c r="B108" s="7">
        <f>A108</f>
        <v>504</v>
      </c>
      <c r="C108">
        <f>((B108-B106)*(C109-C106)/(B109-B106))+C106</f>
        <v>0.19303064066852374</v>
      </c>
      <c r="D108" s="7">
        <f>A108</f>
        <v>504</v>
      </c>
      <c r="E108">
        <f>((D108-D104)*(E109-E104)/(D109-D104))+E104</f>
        <v>0.41977078306646193</v>
      </c>
      <c r="G108" s="14">
        <v>504.09399999999999</v>
      </c>
      <c r="H108" s="4">
        <v>1.2430000000000001</v>
      </c>
      <c r="I108" s="9">
        <v>503.82</v>
      </c>
      <c r="J108" s="8">
        <v>1.4359999999999999</v>
      </c>
      <c r="K108" s="11">
        <f>A108</f>
        <v>504</v>
      </c>
      <c r="L108" s="11">
        <f>((K108-K107)*(L109-L107)/(K109-K107))+L107</f>
        <v>1.0289910165484635</v>
      </c>
      <c r="M108" s="11">
        <v>1.0289910165484635</v>
      </c>
      <c r="N108" s="8">
        <v>1.4359999999999999</v>
      </c>
      <c r="O108">
        <v>0</v>
      </c>
      <c r="AB108">
        <v>506</v>
      </c>
      <c r="AC108" s="2">
        <v>1.85172049E-9</v>
      </c>
      <c r="AD108" s="2">
        <v>4.1696690599999997E-9</v>
      </c>
      <c r="AE108" s="2">
        <v>1.4090000000000001E-8</v>
      </c>
      <c r="AF108" s="2">
        <v>9.8543405799999998E-9</v>
      </c>
      <c r="AG108">
        <v>0</v>
      </c>
      <c r="AH108" s="2">
        <v>9.2690999999999997E-5</v>
      </c>
    </row>
    <row r="109" spans="1:34">
      <c r="A109">
        <f t="shared" si="4"/>
        <v>505</v>
      </c>
      <c r="B109" s="7">
        <v>505.08800000000002</v>
      </c>
      <c r="C109">
        <v>0.19</v>
      </c>
      <c r="D109" s="7">
        <v>504.89699999999999</v>
      </c>
      <c r="E109">
        <v>0.41799999999999998</v>
      </c>
      <c r="G109" s="14">
        <f>A110</f>
        <v>506</v>
      </c>
      <c r="H109" s="4">
        <f>((G109-G108)*(H110-H108)/(G110-G108))+H108</f>
        <v>1.2112880091795752</v>
      </c>
      <c r="I109" s="9">
        <f>A109</f>
        <v>505</v>
      </c>
      <c r="J109" s="8">
        <f>((I109-I108)*(J110-J108)/(I110-I108))+J108</f>
        <v>1.4236988416988419</v>
      </c>
      <c r="K109" s="13">
        <v>505.18599999999998</v>
      </c>
      <c r="L109" s="11">
        <v>1.006</v>
      </c>
      <c r="M109" s="11">
        <v>1.006</v>
      </c>
      <c r="N109" s="8">
        <v>1.4236988416988419</v>
      </c>
      <c r="O109">
        <v>0</v>
      </c>
      <c r="AB109">
        <v>507</v>
      </c>
      <c r="AC109" s="2">
        <v>1.8E-9</v>
      </c>
      <c r="AD109" s="2">
        <v>4.1603028399999996E-9</v>
      </c>
      <c r="AE109" s="2">
        <v>1.402984502E-8</v>
      </c>
      <c r="AF109" s="2">
        <v>9.5599999999999992E-9</v>
      </c>
      <c r="AG109">
        <v>0</v>
      </c>
      <c r="AH109" s="2">
        <v>9.2690999999999997E-5</v>
      </c>
    </row>
    <row r="110" spans="1:34">
      <c r="A110">
        <f t="shared" si="4"/>
        <v>506</v>
      </c>
      <c r="B110" s="7">
        <f>A110</f>
        <v>506</v>
      </c>
      <c r="C110">
        <f>((B110-B109)*(C111-C109)/(B111-B109))+C109</f>
        <v>0.18517204870301746</v>
      </c>
      <c r="D110" s="7">
        <f>A110</f>
        <v>506</v>
      </c>
      <c r="E110">
        <f>((D110-D109)*(E115-E109)/(D115-D109))+E109</f>
        <v>0.41696690602560099</v>
      </c>
      <c r="G110" s="14">
        <v>505.83699999999999</v>
      </c>
      <c r="H110" s="4">
        <v>1.214</v>
      </c>
      <c r="I110" s="9">
        <v>506.41</v>
      </c>
      <c r="J110" s="8">
        <v>1.409</v>
      </c>
      <c r="K110" s="11">
        <f>A110</f>
        <v>506</v>
      </c>
      <c r="L110" s="11">
        <f>((K110-K109)*(L111-L109)/(K111-K109))+L109</f>
        <v>0.98543405760485081</v>
      </c>
      <c r="M110" s="11">
        <v>0.98543405760485081</v>
      </c>
      <c r="N110" s="8">
        <v>1.409</v>
      </c>
      <c r="O110">
        <v>0</v>
      </c>
      <c r="AB110">
        <v>508</v>
      </c>
      <c r="AC110" s="2">
        <v>1.76068409E-9</v>
      </c>
      <c r="AD110" s="2">
        <v>4.1509366200000004E-9</v>
      </c>
      <c r="AE110" s="2">
        <v>1.3927887440000001E-8</v>
      </c>
      <c r="AF110" s="2">
        <v>9.3676036899999995E-9</v>
      </c>
      <c r="AG110">
        <v>0</v>
      </c>
      <c r="AH110" s="2">
        <v>9.2690999999999997E-5</v>
      </c>
    </row>
    <row r="111" spans="1:34">
      <c r="A111">
        <f t="shared" si="4"/>
        <v>507</v>
      </c>
      <c r="B111" s="7">
        <v>506.97699999999998</v>
      </c>
      <c r="C111">
        <v>0.18</v>
      </c>
      <c r="D111" s="7">
        <f>A111</f>
        <v>507</v>
      </c>
      <c r="E111">
        <f>((D111-D109)*(E115-E109)/(D115-D109))+E109</f>
        <v>0.41603028410864812</v>
      </c>
      <c r="G111" s="14">
        <v>507.39699999999999</v>
      </c>
      <c r="H111" s="4">
        <v>1.1819999999999999</v>
      </c>
      <c r="I111" s="9">
        <f>A111</f>
        <v>507</v>
      </c>
      <c r="J111" s="8">
        <f>((I111-I110)*(J113-J110)/(I113-I110))+J110</f>
        <v>1.4029845024469823</v>
      </c>
      <c r="K111" s="13">
        <v>507.16500000000002</v>
      </c>
      <c r="L111" s="11">
        <v>0.95599999999999996</v>
      </c>
      <c r="M111" s="11">
        <v>0.95599999999999996</v>
      </c>
      <c r="N111" s="8">
        <v>1.4029845024469823</v>
      </c>
      <c r="O111">
        <v>0</v>
      </c>
      <c r="AB111">
        <v>509</v>
      </c>
      <c r="AC111" s="2">
        <v>1.72225211E-9</v>
      </c>
      <c r="AD111" s="2">
        <v>4.1415704000000003E-9</v>
      </c>
      <c r="AE111" s="2">
        <v>1.384E-8</v>
      </c>
      <c r="AF111" s="2">
        <v>9.1371889399999994E-9</v>
      </c>
      <c r="AG111">
        <v>0</v>
      </c>
      <c r="AH111" s="2">
        <v>9.2690999999999997E-5</v>
      </c>
    </row>
    <row r="112" spans="1:34">
      <c r="A112">
        <f t="shared" si="4"/>
        <v>508</v>
      </c>
      <c r="B112" s="7">
        <f>A112</f>
        <v>508</v>
      </c>
      <c r="C112">
        <f>((B112-B111)*(C114-C111)/(B114-B111))+C111</f>
        <v>0.17606840891621825</v>
      </c>
      <c r="D112" s="7">
        <f>A112</f>
        <v>508</v>
      </c>
      <c r="E112">
        <f>((D112-D109)*(E115-E109)/(D115-D109))+E109</f>
        <v>0.41509366219169525</v>
      </c>
      <c r="G112" s="14">
        <v>508.09199999999998</v>
      </c>
      <c r="H112" s="4">
        <v>1.167</v>
      </c>
      <c r="I112" s="9">
        <f>A112</f>
        <v>508</v>
      </c>
      <c r="J112" s="8">
        <f>((I112-I110)*(J113-J110)/(I113-I110))+J110</f>
        <v>1.392788743882545</v>
      </c>
      <c r="K112" s="11">
        <f t="shared" ref="K112:K113" si="15">A112</f>
        <v>508</v>
      </c>
      <c r="L112" s="11">
        <f>((K112-K111)*(L114-L111)/(K114-K111))+L111</f>
        <v>0.93676036866359458</v>
      </c>
      <c r="M112" s="11">
        <v>0.93676036866359458</v>
      </c>
      <c r="N112" s="8">
        <v>1.392788743882545</v>
      </c>
      <c r="O112">
        <v>0</v>
      </c>
      <c r="AB112">
        <v>510</v>
      </c>
      <c r="AC112" s="2">
        <v>1.6999999999999999E-9</v>
      </c>
      <c r="AD112" s="2">
        <v>4.1322041800000003E-9</v>
      </c>
      <c r="AE112" s="2">
        <v>1.3768027239999999E-8</v>
      </c>
      <c r="AF112" s="2">
        <v>8.8599999999999996E-9</v>
      </c>
      <c r="AG112">
        <v>0</v>
      </c>
      <c r="AH112" s="2">
        <v>9.2690999999999997E-5</v>
      </c>
    </row>
    <row r="113" spans="1:34">
      <c r="A113">
        <f t="shared" si="4"/>
        <v>509</v>
      </c>
      <c r="B113" s="7">
        <f>A113</f>
        <v>509</v>
      </c>
      <c r="C113">
        <f>((B113-B111)*(C114-C111)/(B114-B111))+C111</f>
        <v>0.17222521137586472</v>
      </c>
      <c r="D113" s="7">
        <f>A113</f>
        <v>509</v>
      </c>
      <c r="E113">
        <f>((D113-D109)*(E115-E109)/(D115-D109))+E109</f>
        <v>0.41415704027474243</v>
      </c>
      <c r="G113" s="14">
        <f>A114</f>
        <v>510</v>
      </c>
      <c r="H113" s="4">
        <f>((G113-G112)*(H114-H112)/(G114-G112))+H112</f>
        <v>1.1360915887850469</v>
      </c>
      <c r="I113" s="9">
        <v>508.86200000000002</v>
      </c>
      <c r="J113" s="8">
        <v>1.3839999999999999</v>
      </c>
      <c r="K113" s="11">
        <f t="shared" si="15"/>
        <v>509</v>
      </c>
      <c r="L113" s="11">
        <f>((K113-K111)*(L114-L111)/(K114-K111))+L111</f>
        <v>0.91371889400921646</v>
      </c>
      <c r="M113" s="11">
        <v>0.91371889400921646</v>
      </c>
      <c r="N113" s="8">
        <v>1.3839999999999999</v>
      </c>
      <c r="O113">
        <v>0</v>
      </c>
      <c r="AB113">
        <v>511</v>
      </c>
      <c r="AC113" s="2">
        <v>1.61965699E-9</v>
      </c>
      <c r="AD113" s="2">
        <v>4.1199999999999998E-9</v>
      </c>
      <c r="AE113" s="2">
        <v>1.370478229E-8</v>
      </c>
      <c r="AF113" s="2">
        <v>8.5486201200000003E-9</v>
      </c>
      <c r="AG113">
        <v>0</v>
      </c>
      <c r="AH113" s="2">
        <v>9.2690999999999997E-5</v>
      </c>
    </row>
    <row r="114" spans="1:34">
      <c r="A114">
        <f t="shared" si="4"/>
        <v>510</v>
      </c>
      <c r="B114" s="7">
        <v>509.57900000000001</v>
      </c>
      <c r="C114">
        <v>0.17</v>
      </c>
      <c r="D114" s="7">
        <f>A114</f>
        <v>510</v>
      </c>
      <c r="E114">
        <f>((D114-D109)*(E115-E109)/(D115-D109))+E109</f>
        <v>0.41322041835778955</v>
      </c>
      <c r="G114" s="14">
        <v>509.697</v>
      </c>
      <c r="H114" s="4">
        <v>1.141</v>
      </c>
      <c r="I114" s="9">
        <f t="shared" ref="I114:I116" si="16">A114</f>
        <v>510</v>
      </c>
      <c r="J114" s="8">
        <f>((I114-I113)*(J117-J113)/(I117-I113))+J113</f>
        <v>1.3768027243979566</v>
      </c>
      <c r="K114" s="13">
        <v>510.20299999999997</v>
      </c>
      <c r="L114" s="11">
        <v>0.88600000000000001</v>
      </c>
      <c r="M114" s="11">
        <v>0.88600000000000001</v>
      </c>
      <c r="N114" s="8">
        <v>1.3768027243979566</v>
      </c>
      <c r="O114">
        <v>0</v>
      </c>
      <c r="AB114">
        <v>512</v>
      </c>
      <c r="AC114" s="2">
        <v>1.55E-9</v>
      </c>
      <c r="AD114" s="2">
        <v>4.1213195799999998E-9</v>
      </c>
      <c r="AE114" s="2">
        <v>1.364153734E-8</v>
      </c>
      <c r="AF114" s="2">
        <v>8.1579301700000007E-9</v>
      </c>
      <c r="AG114">
        <v>0</v>
      </c>
      <c r="AH114" s="2">
        <v>9.2690999999999997E-5</v>
      </c>
    </row>
    <row r="115" spans="1:34">
      <c r="A115">
        <f t="shared" si="4"/>
        <v>511</v>
      </c>
      <c r="B115" s="7">
        <f>A115</f>
        <v>511</v>
      </c>
      <c r="C115">
        <f>((B115-B114)*(C116-C114)/(B116-B114))+C114</f>
        <v>0.1619656992084432</v>
      </c>
      <c r="D115" s="7">
        <v>511.303</v>
      </c>
      <c r="E115">
        <v>0.41199999999999998</v>
      </c>
      <c r="G115" s="14">
        <v>511.17399999999998</v>
      </c>
      <c r="H115" s="4">
        <v>1.111</v>
      </c>
      <c r="I115" s="9">
        <f t="shared" si="16"/>
        <v>511</v>
      </c>
      <c r="J115" s="8">
        <f>((I115-I113)*(J117-J113)/(I117-I113))+J113</f>
        <v>1.370478229141328</v>
      </c>
      <c r="K115" s="11">
        <f t="shared" ref="K115:K116" si="17">A115</f>
        <v>511</v>
      </c>
      <c r="L115" s="11">
        <f>((K115-K114)*(L117-L114)/(K117-K114))+L114</f>
        <v>0.85486201163757258</v>
      </c>
      <c r="M115" s="11">
        <v>0.85486201163757258</v>
      </c>
      <c r="N115" s="8">
        <v>1.370478229141328</v>
      </c>
      <c r="O115">
        <v>0</v>
      </c>
      <c r="AB115">
        <v>513</v>
      </c>
      <c r="AC115" s="2">
        <v>1.5177214E-9</v>
      </c>
      <c r="AD115" s="2">
        <v>4.1232127999999999E-9</v>
      </c>
      <c r="AE115" s="2">
        <v>1.358E-8</v>
      </c>
      <c r="AF115" s="2">
        <v>7.9200000000000008E-9</v>
      </c>
      <c r="AG115">
        <v>0</v>
      </c>
      <c r="AH115" s="2">
        <v>9.2690999999999997E-5</v>
      </c>
    </row>
    <row r="116" spans="1:34">
      <c r="A116">
        <f t="shared" si="4"/>
        <v>512</v>
      </c>
      <c r="B116" s="7">
        <v>512.23199999999997</v>
      </c>
      <c r="C116">
        <v>0.155</v>
      </c>
      <c r="D116" s="7">
        <f>A116</f>
        <v>512</v>
      </c>
      <c r="E116">
        <f>((D116-D115)*(E121-E115)/(D121-D115))+E115</f>
        <v>0.41213195759182125</v>
      </c>
      <c r="G116" s="14">
        <v>511.95800000000003</v>
      </c>
      <c r="H116" s="4">
        <v>1.097</v>
      </c>
      <c r="I116" s="9">
        <f t="shared" si="16"/>
        <v>512</v>
      </c>
      <c r="J116" s="8">
        <f>((I116-I113)*(J117-J113)/(I117-I113))+J113</f>
        <v>1.3641537338846994</v>
      </c>
      <c r="K116" s="11">
        <f t="shared" si="17"/>
        <v>512</v>
      </c>
      <c r="L116" s="11">
        <f>((K116-K114)*(L117-L114)/(K117-K114))+L114</f>
        <v>0.81579301745636001</v>
      </c>
      <c r="M116" s="11">
        <v>0.81579301745636001</v>
      </c>
      <c r="N116" s="8">
        <v>1.3641537338846994</v>
      </c>
      <c r="O116">
        <v>0</v>
      </c>
      <c r="AB116">
        <v>514</v>
      </c>
      <c r="AC116" s="2">
        <v>1.47569198E-9</v>
      </c>
      <c r="AD116" s="2">
        <v>4.1251060200000001E-9</v>
      </c>
      <c r="AE116" s="2">
        <v>1.343082682E-8</v>
      </c>
      <c r="AF116" s="2">
        <v>7.5108823499999999E-9</v>
      </c>
      <c r="AG116">
        <v>0</v>
      </c>
      <c r="AH116" s="2">
        <v>9.2690999999999997E-5</v>
      </c>
    </row>
    <row r="117" spans="1:34">
      <c r="A117">
        <f t="shared" si="4"/>
        <v>513</v>
      </c>
      <c r="B117" s="7">
        <f>A117</f>
        <v>513</v>
      </c>
      <c r="C117">
        <f>((B117-B116)*(C120-C116)/(B120-B116))+C116</f>
        <v>0.15177214049834872</v>
      </c>
      <c r="D117" s="7">
        <f>A117</f>
        <v>513</v>
      </c>
      <c r="E117">
        <f>((D117-D115)*(E121-E115)/(D121-D115))+E115</f>
        <v>0.41232127981825062</v>
      </c>
      <c r="G117" s="14">
        <v>512.97</v>
      </c>
      <c r="H117" s="4">
        <v>1.0609999999999999</v>
      </c>
      <c r="I117" s="9">
        <v>512.97299999999996</v>
      </c>
      <c r="J117" s="8">
        <v>1.3580000000000001</v>
      </c>
      <c r="K117" s="13">
        <v>512.60900000000004</v>
      </c>
      <c r="L117" s="11">
        <v>0.79200000000000004</v>
      </c>
      <c r="M117" s="11">
        <v>0.79200000000000004</v>
      </c>
      <c r="N117" s="8">
        <v>1.3580000000000001</v>
      </c>
      <c r="O117">
        <v>0</v>
      </c>
      <c r="AB117">
        <v>515</v>
      </c>
      <c r="AC117" s="2">
        <v>1.43366256E-9</v>
      </c>
      <c r="AD117" s="2">
        <v>4.1269992400000003E-9</v>
      </c>
      <c r="AE117" s="2">
        <v>1.3319999999999999E-8</v>
      </c>
      <c r="AF117" s="2">
        <v>7.0800000000000004E-9</v>
      </c>
      <c r="AG117">
        <v>0</v>
      </c>
      <c r="AH117" s="2">
        <v>9.2690999999999997E-5</v>
      </c>
    </row>
    <row r="118" spans="1:34">
      <c r="A118">
        <f t="shared" si="4"/>
        <v>514</v>
      </c>
      <c r="B118" s="7">
        <f>A118</f>
        <v>514</v>
      </c>
      <c r="C118">
        <f>((B118-B116)*(C120-C116)/(B120-B116))+C116</f>
        <v>0.14756919843890715</v>
      </c>
      <c r="D118" s="7">
        <f>A118</f>
        <v>514</v>
      </c>
      <c r="E118">
        <f>((D118-D115)*(E121-E115)/(D121-D115))+E115</f>
        <v>0.41251060204468004</v>
      </c>
      <c r="G118" s="14">
        <f>A119</f>
        <v>515</v>
      </c>
      <c r="H118" s="4">
        <f>((G118-G117)*(H119-H117)/(G119-G117))+H117</f>
        <v>1.0303627724986029</v>
      </c>
      <c r="I118" s="9">
        <f>A118</f>
        <v>514</v>
      </c>
      <c r="J118" s="8">
        <f>((I118-I117)*(J119-J117)/(I119-I117))+J117</f>
        <v>1.3430826815642458</v>
      </c>
      <c r="K118" s="11">
        <f>A118</f>
        <v>514</v>
      </c>
      <c r="L118" s="11">
        <f>((K118-K117)*(L119-L117)/(K119-K117))+L117</f>
        <v>0.75108823529411861</v>
      </c>
      <c r="M118" s="11">
        <v>0.75108823529411861</v>
      </c>
      <c r="N118" s="8">
        <v>1.3430826815642458</v>
      </c>
      <c r="O118">
        <v>0</v>
      </c>
      <c r="AB118">
        <v>516</v>
      </c>
      <c r="AC118" s="2">
        <v>1.4100000000000001E-9</v>
      </c>
      <c r="AD118" s="2">
        <v>4.1288924600000004E-9</v>
      </c>
      <c r="AE118" s="2">
        <v>1.330879191E-8</v>
      </c>
      <c r="AF118" s="2">
        <v>6.88580762E-9</v>
      </c>
      <c r="AG118">
        <v>0</v>
      </c>
      <c r="AH118" s="2">
        <v>9.2690999999999997E-5</v>
      </c>
    </row>
    <row r="119" spans="1:34">
      <c r="A119">
        <f t="shared" si="4"/>
        <v>515</v>
      </c>
      <c r="B119" s="7">
        <f>A119</f>
        <v>515</v>
      </c>
      <c r="C119">
        <f>((B119-B116)*(C120-C116)/(B120-B116))+C116</f>
        <v>0.14336625637946554</v>
      </c>
      <c r="D119" s="7">
        <f>A119</f>
        <v>515</v>
      </c>
      <c r="E119">
        <f>((D119-D115)*(E121-E115)/(D121-D115))+E115</f>
        <v>0.41269992427110941</v>
      </c>
      <c r="G119" s="14">
        <v>514.75900000000001</v>
      </c>
      <c r="H119" s="4">
        <v>1.034</v>
      </c>
      <c r="I119" s="9">
        <v>514.76300000000003</v>
      </c>
      <c r="J119" s="8">
        <v>1.3320000000000001</v>
      </c>
      <c r="K119" s="13">
        <v>515.46500000000003</v>
      </c>
      <c r="L119" s="11">
        <v>0.70799999999999996</v>
      </c>
      <c r="M119" s="11">
        <v>0.70799999999999996</v>
      </c>
      <c r="N119" s="8">
        <v>1.3320000000000001</v>
      </c>
      <c r="O119">
        <v>0</v>
      </c>
      <c r="AB119">
        <v>517</v>
      </c>
      <c r="AC119" s="2">
        <v>1.2900000000000001E-9</v>
      </c>
      <c r="AD119" s="2">
        <v>4.1299999999999996E-9</v>
      </c>
      <c r="AE119" s="2">
        <v>1.32997312E-8</v>
      </c>
      <c r="AF119" s="2">
        <v>6.5228312200000004E-9</v>
      </c>
      <c r="AG119">
        <v>0</v>
      </c>
      <c r="AH119" s="2">
        <v>9.2690999999999997E-5</v>
      </c>
    </row>
    <row r="120" spans="1:34">
      <c r="A120">
        <f t="shared" si="4"/>
        <v>516</v>
      </c>
      <c r="B120" s="7">
        <v>515.56299999999999</v>
      </c>
      <c r="C120">
        <v>0.14099999999999999</v>
      </c>
      <c r="D120" s="7">
        <f>A120</f>
        <v>516</v>
      </c>
      <c r="E120">
        <f>((D120-D115)*(E121-E115)/(D121-D115))+E115</f>
        <v>0.41288924649753878</v>
      </c>
      <c r="G120" s="14">
        <v>516.15</v>
      </c>
      <c r="H120" s="4">
        <v>1.016</v>
      </c>
      <c r="I120" s="9">
        <f t="shared" ref="I120:I121" si="18">A120</f>
        <v>516</v>
      </c>
      <c r="J120" s="8">
        <f>((I120-I119)*(J122-J119)/(I122-I119))+J119</f>
        <v>1.3308791905768651</v>
      </c>
      <c r="K120" s="11">
        <f>A120</f>
        <v>516</v>
      </c>
      <c r="L120" s="11">
        <f>((K120-K119)*(L122-L119)/(K122-K119))+L119</f>
        <v>0.68858076225045484</v>
      </c>
      <c r="M120" s="11">
        <v>0.68858076225045484</v>
      </c>
      <c r="N120" s="8">
        <v>1.3308791905768651</v>
      </c>
      <c r="O120">
        <v>0</v>
      </c>
      <c r="AB120">
        <v>518</v>
      </c>
      <c r="AC120" s="2">
        <v>1.2594117600000001E-9</v>
      </c>
      <c r="AD120" s="2">
        <v>4.1579423399999999E-9</v>
      </c>
      <c r="AE120" s="2">
        <v>1.329E-8</v>
      </c>
      <c r="AF120" s="2">
        <v>6.0799999999999997E-9</v>
      </c>
      <c r="AG120">
        <v>0</v>
      </c>
      <c r="AH120" s="2">
        <v>9.2690999999999997E-5</v>
      </c>
    </row>
    <row r="121" spans="1:34">
      <c r="A121">
        <f t="shared" si="4"/>
        <v>517</v>
      </c>
      <c r="B121" s="7">
        <v>517.45600000000002</v>
      </c>
      <c r="C121">
        <v>0.129</v>
      </c>
      <c r="D121" s="7">
        <v>516.58500000000004</v>
      </c>
      <c r="E121">
        <v>0.41299999999999998</v>
      </c>
      <c r="G121" s="14">
        <v>517.23699999999997</v>
      </c>
      <c r="H121" s="4">
        <v>0.996</v>
      </c>
      <c r="I121" s="9">
        <f t="shared" si="18"/>
        <v>517</v>
      </c>
      <c r="J121" s="8">
        <f>((I121-I119)*(J122-J119)/(I122-I119))+J119</f>
        <v>1.3299731199033524</v>
      </c>
      <c r="K121" s="11">
        <f>A121</f>
        <v>517</v>
      </c>
      <c r="L121" s="11">
        <f>((K121-K119)*(L122-L119)/(K122-K119))+L119</f>
        <v>0.65228312159709723</v>
      </c>
      <c r="M121" s="11">
        <v>0.65228312159709723</v>
      </c>
      <c r="N121" s="8">
        <v>1.3299731199033524</v>
      </c>
      <c r="O121">
        <v>0</v>
      </c>
      <c r="AB121">
        <v>519</v>
      </c>
      <c r="AC121" s="2">
        <v>1.20318339E-9</v>
      </c>
      <c r="AD121" s="2">
        <v>4.1776895700000002E-9</v>
      </c>
      <c r="AE121" s="2">
        <v>1.32411931E-8</v>
      </c>
      <c r="AF121" s="2">
        <v>5.9170903900000002E-9</v>
      </c>
      <c r="AG121">
        <v>0</v>
      </c>
      <c r="AH121" s="2">
        <v>9.2690999999999997E-5</v>
      </c>
    </row>
    <row r="122" spans="1:34">
      <c r="A122">
        <f t="shared" si="4"/>
        <v>518</v>
      </c>
      <c r="B122" s="7">
        <f>A122</f>
        <v>518</v>
      </c>
      <c r="C122">
        <f>((B122-B121)*(C124-C121)/(B124-B121))+C121</f>
        <v>0.12594117647058836</v>
      </c>
      <c r="D122" s="7">
        <f>A122</f>
        <v>518</v>
      </c>
      <c r="E122">
        <f>((D122-D121)*(E126-E121)/(D126-D121))+E121</f>
        <v>0.41579423380726693</v>
      </c>
      <c r="G122" s="14">
        <f>A123</f>
        <v>519</v>
      </c>
      <c r="H122" s="4">
        <f>((G122-G121)*(H123-H121)/(G123-G121))+H121</f>
        <v>0.96015341959334599</v>
      </c>
      <c r="I122" s="9">
        <v>518.07399999999996</v>
      </c>
      <c r="J122" s="8">
        <v>1.329</v>
      </c>
      <c r="K122" s="13">
        <v>518.22</v>
      </c>
      <c r="L122" s="11">
        <v>0.60799999999999998</v>
      </c>
      <c r="M122" s="11">
        <v>0.60799999999999998</v>
      </c>
      <c r="N122" s="8">
        <v>1.329</v>
      </c>
      <c r="O122">
        <v>0</v>
      </c>
      <c r="AB122">
        <v>520</v>
      </c>
      <c r="AC122" s="2">
        <v>1.1599999999999999E-9</v>
      </c>
      <c r="AD122" s="2">
        <v>4.1974368100000004E-9</v>
      </c>
      <c r="AE122" s="2">
        <v>1.318E-8</v>
      </c>
      <c r="AF122" s="2">
        <v>5.7082319E-9</v>
      </c>
      <c r="AG122">
        <v>0</v>
      </c>
      <c r="AH122" s="2">
        <v>9.2690999999999997E-5</v>
      </c>
    </row>
    <row r="123" spans="1:34">
      <c r="A123">
        <f t="shared" si="4"/>
        <v>519</v>
      </c>
      <c r="B123" s="7">
        <f>A123</f>
        <v>519</v>
      </c>
      <c r="C123">
        <f>((B123-B121)*(C124-C121)/(B124-B121))+C121</f>
        <v>0.12031833910034617</v>
      </c>
      <c r="D123" s="7">
        <f>A123</f>
        <v>519</v>
      </c>
      <c r="E123">
        <f>((D123-D121)*(E126-E121)/(D126-D121))+E121</f>
        <v>0.41776895734597153</v>
      </c>
      <c r="G123" s="14">
        <v>518.86</v>
      </c>
      <c r="H123" s="4">
        <v>0.96299999999999997</v>
      </c>
      <c r="I123" s="9">
        <f>A123</f>
        <v>519</v>
      </c>
      <c r="J123" s="8">
        <f>((I123-I122)*(J124-J122)/(I124-I122))+J122</f>
        <v>1.3241193100143744</v>
      </c>
      <c r="K123" s="11">
        <f>A123</f>
        <v>519</v>
      </c>
      <c r="L123" s="11">
        <f>((K123-K122)*(L125-L122)/(K125-K122))+L122</f>
        <v>0.59170903853078882</v>
      </c>
      <c r="M123" s="11">
        <v>0.59170903853078882</v>
      </c>
      <c r="N123" s="8">
        <v>1.3241193100143744</v>
      </c>
      <c r="O123">
        <v>0</v>
      </c>
      <c r="AB123">
        <v>521</v>
      </c>
      <c r="AC123" s="2">
        <v>1.10236257E-9</v>
      </c>
      <c r="AD123" s="2">
        <v>4.2171840399999999E-9</v>
      </c>
      <c r="AE123" s="2">
        <v>1.3206439080000001E-8</v>
      </c>
      <c r="AF123" s="2">
        <v>5.4999999999999996E-9</v>
      </c>
      <c r="AG123">
        <v>0</v>
      </c>
      <c r="AH123" s="2">
        <v>9.2690999999999997E-5</v>
      </c>
    </row>
    <row r="124" spans="1:34">
      <c r="A124">
        <f t="shared" si="4"/>
        <v>520</v>
      </c>
      <c r="B124" s="7">
        <v>519.76800000000003</v>
      </c>
      <c r="C124">
        <v>0.11600000000000001</v>
      </c>
      <c r="D124" s="7">
        <f>A124</f>
        <v>520</v>
      </c>
      <c r="E124">
        <f>((D124-D121)*(E126-E121)/(D126-D121))+E121</f>
        <v>0.41974368088467612</v>
      </c>
      <c r="G124" s="14">
        <v>520.29600000000005</v>
      </c>
      <c r="H124" s="4">
        <v>0.95099999999999996</v>
      </c>
      <c r="I124" s="9">
        <v>520.16099999999994</v>
      </c>
      <c r="J124" s="8">
        <v>1.3180000000000001</v>
      </c>
      <c r="K124" s="11">
        <f>A124</f>
        <v>520</v>
      </c>
      <c r="L124" s="11">
        <f>((K124-K122)*(L125-L122)/(K125-K122))+L122</f>
        <v>0.57082319049333785</v>
      </c>
      <c r="M124" s="11">
        <v>0.57082319049333785</v>
      </c>
      <c r="N124" s="8">
        <v>1.3180000000000001</v>
      </c>
      <c r="O124">
        <v>0</v>
      </c>
      <c r="AB124">
        <v>522</v>
      </c>
      <c r="AC124" s="2">
        <v>1.0399999999999999E-9</v>
      </c>
      <c r="AD124" s="2">
        <v>4.2299999999999997E-9</v>
      </c>
      <c r="AE124" s="2">
        <v>1.3237951680000001E-8</v>
      </c>
      <c r="AF124" s="2">
        <v>5.3765761899999998E-9</v>
      </c>
      <c r="AG124">
        <v>0</v>
      </c>
      <c r="AH124" s="2">
        <v>9.2690999999999997E-5</v>
      </c>
    </row>
    <row r="125" spans="1:34">
      <c r="A125">
        <f t="shared" si="4"/>
        <v>521</v>
      </c>
      <c r="B125" s="7">
        <f>A125</f>
        <v>521</v>
      </c>
      <c r="C125">
        <f>((B125-B124)*(C126-C124)/(B126-B124))+C124</f>
        <v>0.11023625730994152</v>
      </c>
      <c r="D125" s="7">
        <f>A125</f>
        <v>521</v>
      </c>
      <c r="E125">
        <f>((D125-D121)*(E126-E121)/(D126-D121))+E121</f>
        <v>0.42171840442338071</v>
      </c>
      <c r="G125" s="14">
        <v>521.21600000000001</v>
      </c>
      <c r="H125" s="4">
        <v>0.91800000000000004</v>
      </c>
      <c r="I125" s="9">
        <f>A125</f>
        <v>521</v>
      </c>
      <c r="J125" s="8">
        <f>((I125-I124)*(J127-J124)/(I127-I124))+J124</f>
        <v>1.3206439075630254</v>
      </c>
      <c r="K125" s="13">
        <v>520.99699999999996</v>
      </c>
      <c r="L125" s="11">
        <v>0.55000000000000004</v>
      </c>
      <c r="M125" s="11">
        <v>0.55000000000000004</v>
      </c>
      <c r="N125" s="8">
        <v>1.3206439075630254</v>
      </c>
      <c r="O125">
        <v>0</v>
      </c>
      <c r="AB125">
        <v>523</v>
      </c>
      <c r="AC125" s="2">
        <v>1.0199918199999999E-9</v>
      </c>
      <c r="AD125" s="2">
        <v>4.2699957700000003E-9</v>
      </c>
      <c r="AE125" s="2">
        <v>1.3270000000000001E-8</v>
      </c>
      <c r="AF125" s="2">
        <v>5.2535215300000003E-9</v>
      </c>
      <c r="AG125">
        <v>0</v>
      </c>
      <c r="AH125" s="2">
        <v>9.2690999999999997E-5</v>
      </c>
    </row>
    <row r="126" spans="1:34">
      <c r="A126">
        <f t="shared" si="4"/>
        <v>522</v>
      </c>
      <c r="B126" s="7">
        <v>522.33299999999997</v>
      </c>
      <c r="C126">
        <v>0.104</v>
      </c>
      <c r="D126" s="7">
        <v>521.649</v>
      </c>
      <c r="E126">
        <v>0.42299999999999999</v>
      </c>
      <c r="G126" s="14">
        <f>A127</f>
        <v>523</v>
      </c>
      <c r="H126" s="4">
        <f>((G126-G125)*(H127-H125)/(G127-G125))+H125</f>
        <v>0.90649562413634244</v>
      </c>
      <c r="I126" s="9">
        <f>A126</f>
        <v>522</v>
      </c>
      <c r="J126" s="8">
        <f>((I126-I124)*(J127-J124)/(I127-I124))+J124</f>
        <v>1.3237951680672269</v>
      </c>
      <c r="K126" s="11">
        <f>A126</f>
        <v>522</v>
      </c>
      <c r="L126" s="11">
        <f>((K126-K125)*(L128-L125)/(K128-K125))+L125</f>
        <v>0.53765761853058236</v>
      </c>
      <c r="M126" s="11">
        <v>0.53765761853058236</v>
      </c>
      <c r="N126" s="8">
        <v>1.3237951680672269</v>
      </c>
      <c r="O126">
        <v>0</v>
      </c>
      <c r="AB126">
        <v>524</v>
      </c>
      <c r="AC126" s="2">
        <v>9.8999455000000001E-10</v>
      </c>
      <c r="AD126" s="2">
        <v>4.2996003399999998E-9</v>
      </c>
      <c r="AE126" s="2">
        <v>1.3331005380000001E-8</v>
      </c>
      <c r="AF126" s="2">
        <v>5.1600000000000004E-9</v>
      </c>
      <c r="AG126">
        <v>0</v>
      </c>
      <c r="AH126" s="2">
        <v>9.2690999999999997E-5</v>
      </c>
    </row>
    <row r="127" spans="1:34">
      <c r="A127">
        <f t="shared" si="4"/>
        <v>523</v>
      </c>
      <c r="B127" s="7">
        <f>A127</f>
        <v>523</v>
      </c>
      <c r="C127">
        <f>((B127-B126)*(C130-C126)/(B130-B126))+C126</f>
        <v>0.10199918189255515</v>
      </c>
      <c r="D127" s="7">
        <f>A127</f>
        <v>523</v>
      </c>
      <c r="E127">
        <f>((D127-D126)*(E130-E126)/(D130-D126))+E126</f>
        <v>0.42699957707760622</v>
      </c>
      <c r="G127" s="14">
        <v>523.38699999999994</v>
      </c>
      <c r="H127" s="4">
        <v>0.90400000000000003</v>
      </c>
      <c r="I127" s="9">
        <v>523.01700000000005</v>
      </c>
      <c r="J127" s="8">
        <v>1.327</v>
      </c>
      <c r="K127" s="11">
        <f>A127</f>
        <v>523</v>
      </c>
      <c r="L127" s="11">
        <f>((K127-K125)*(L128-L125)/(K128-K125))+L125</f>
        <v>0.52535215345638775</v>
      </c>
      <c r="M127" s="11">
        <v>0.52535215345638775</v>
      </c>
      <c r="N127" s="8">
        <v>1.327</v>
      </c>
      <c r="O127">
        <v>0</v>
      </c>
      <c r="AB127">
        <v>525</v>
      </c>
      <c r="AC127" s="2">
        <v>9.5999727000000003E-10</v>
      </c>
      <c r="AD127" s="2">
        <v>4.3292049100000001E-9</v>
      </c>
      <c r="AE127" s="2">
        <v>1.342E-8</v>
      </c>
      <c r="AF127" s="2">
        <v>4.9079674799999999E-9</v>
      </c>
      <c r="AG127">
        <v>0</v>
      </c>
      <c r="AH127" s="2">
        <v>9.2690999999999997E-5</v>
      </c>
    </row>
    <row r="128" spans="1:34">
      <c r="A128">
        <f t="shared" si="4"/>
        <v>524</v>
      </c>
      <c r="B128" s="7">
        <f>A128</f>
        <v>524</v>
      </c>
      <c r="C128">
        <f>((B128-B126)*(C130-C126)/(B130-B126))+C126</f>
        <v>9.8999454595036757E-2</v>
      </c>
      <c r="D128" s="7">
        <f>A128</f>
        <v>524</v>
      </c>
      <c r="E128">
        <f>((D128-D126)*(E130-E126)/(D130-D126))+E126</f>
        <v>0.42996003383379144</v>
      </c>
      <c r="G128" s="14">
        <f>A129</f>
        <v>525</v>
      </c>
      <c r="H128" s="4">
        <f>((G128-G127)*(H129-H127)/(G129-G127))+H127</f>
        <v>0.90532921302018965</v>
      </c>
      <c r="I128" s="9">
        <f>A128</f>
        <v>524</v>
      </c>
      <c r="J128" s="8">
        <f>((I128-I127)*(J129-J127)/(I129-I127))+J127</f>
        <v>1.3331005378568472</v>
      </c>
      <c r="K128" s="13">
        <v>523.76</v>
      </c>
      <c r="L128" s="11">
        <v>0.51600000000000001</v>
      </c>
      <c r="M128" s="11">
        <v>0.51600000000000001</v>
      </c>
      <c r="N128" s="8">
        <v>1.3331005378568472</v>
      </c>
      <c r="O128">
        <v>0</v>
      </c>
      <c r="AB128">
        <v>526</v>
      </c>
      <c r="AC128" s="2">
        <v>9.2999999999999999E-10</v>
      </c>
      <c r="AD128" s="2">
        <v>4.3699999999999996E-9</v>
      </c>
      <c r="AE128" s="2">
        <v>1.3495073419999999E-8</v>
      </c>
      <c r="AF128" s="2">
        <v>4.7600000000000001E-9</v>
      </c>
      <c r="AG128">
        <v>0</v>
      </c>
      <c r="AH128" s="2">
        <v>9.2690999999999997E-5</v>
      </c>
    </row>
    <row r="129" spans="1:34">
      <c r="A129">
        <f t="shared" si="4"/>
        <v>525</v>
      </c>
      <c r="B129" s="7">
        <f>A129</f>
        <v>525</v>
      </c>
      <c r="C129">
        <f>((B129-B126)*(C130-C126)/(B130-B126))+C126</f>
        <v>9.5999727297518378E-2</v>
      </c>
      <c r="D129" s="7">
        <f>A129</f>
        <v>525</v>
      </c>
      <c r="E129">
        <f>((D129-D126)*(E130-E126)/(D130-D126))+E126</f>
        <v>0.43292049058997667</v>
      </c>
      <c r="G129" s="14">
        <v>525.81399999999996</v>
      </c>
      <c r="H129" s="4">
        <v>0.90600000000000003</v>
      </c>
      <c r="I129" s="9">
        <v>525.43399999999997</v>
      </c>
      <c r="J129" s="8">
        <v>1.3420000000000001</v>
      </c>
      <c r="K129" s="11">
        <f>A129</f>
        <v>525</v>
      </c>
      <c r="L129" s="11">
        <f>((K129-K128)*(L130-L128)/(K130-K128))+L128</f>
        <v>0.49079674796747896</v>
      </c>
      <c r="M129" s="11">
        <v>0.49079674796747896</v>
      </c>
      <c r="N129" s="8">
        <v>1.3420000000000001</v>
      </c>
      <c r="O129">
        <v>0</v>
      </c>
      <c r="AB129">
        <v>527</v>
      </c>
      <c r="AC129" s="2">
        <v>9.0443181999999999E-10</v>
      </c>
      <c r="AD129" s="2">
        <v>4.4105079799999996E-9</v>
      </c>
      <c r="AE129" s="2">
        <v>1.3627711979999999E-8</v>
      </c>
      <c r="AF129" s="2">
        <v>4.6971679500000004E-9</v>
      </c>
      <c r="AG129">
        <v>0</v>
      </c>
      <c r="AH129" s="2">
        <v>9.2690999999999997E-5</v>
      </c>
    </row>
    <row r="130" spans="1:34">
      <c r="A130">
        <f t="shared" si="4"/>
        <v>526</v>
      </c>
      <c r="B130" s="7">
        <v>526</v>
      </c>
      <c r="C130">
        <v>9.2999999999999999E-2</v>
      </c>
      <c r="D130" s="7">
        <v>526.37800000000004</v>
      </c>
      <c r="E130">
        <v>0.437</v>
      </c>
      <c r="G130" s="14">
        <f>A131</f>
        <v>527</v>
      </c>
      <c r="H130" s="4">
        <f>((G130-G129)*(H132-H129)/(G132-G129))+H129</f>
        <v>0.9049677980852916</v>
      </c>
      <c r="I130" s="9">
        <f t="shared" ref="I130:I131" si="19">A130</f>
        <v>526</v>
      </c>
      <c r="J130" s="8">
        <f>((I130-I129)*(J132-J129)/(I132-I129))+J129</f>
        <v>1.3495073424917106</v>
      </c>
      <c r="K130" s="13">
        <v>525.72799999999995</v>
      </c>
      <c r="L130" s="11">
        <v>0.47599999999999998</v>
      </c>
      <c r="M130" s="11">
        <v>0.47599999999999998</v>
      </c>
      <c r="N130" s="8">
        <v>1.3495073424917106</v>
      </c>
      <c r="O130">
        <v>0</v>
      </c>
      <c r="AB130">
        <v>528</v>
      </c>
      <c r="AC130" s="2">
        <v>8.7886363999999998E-10</v>
      </c>
      <c r="AD130" s="2">
        <v>4.4756333399999998E-9</v>
      </c>
      <c r="AE130" s="2">
        <v>1.37E-8</v>
      </c>
      <c r="AF130" s="2">
        <v>4.64777168E-9</v>
      </c>
      <c r="AG130">
        <v>0</v>
      </c>
      <c r="AH130" s="2">
        <v>9.2690999999999997E-5</v>
      </c>
    </row>
    <row r="131" spans="1:34">
      <c r="A131">
        <f t="shared" si="4"/>
        <v>527</v>
      </c>
      <c r="B131" s="7">
        <f>A131</f>
        <v>527</v>
      </c>
      <c r="C131">
        <f>((B131-B130)*(C133-C130)/(B133-B130))+C130</f>
        <v>9.0443181818181811E-2</v>
      </c>
      <c r="D131" s="7">
        <f>A131</f>
        <v>527</v>
      </c>
      <c r="E131">
        <f>((D131-D130)*(E133-E130)/(D133-D130))+E130</f>
        <v>0.44105079778573736</v>
      </c>
      <c r="G131" s="14">
        <f>A132</f>
        <v>528</v>
      </c>
      <c r="H131" s="4">
        <f>((G131-G129)*(H132-H129)/(G132-G129))+H129</f>
        <v>0.90409747606614443</v>
      </c>
      <c r="I131" s="9">
        <f t="shared" si="19"/>
        <v>527</v>
      </c>
      <c r="J131" s="8">
        <f>((I131-I129)*(J132-J129)/(I132-I129))+J129</f>
        <v>1.3627711984841313</v>
      </c>
      <c r="K131" s="11">
        <f>A131</f>
        <v>527</v>
      </c>
      <c r="L131" s="11">
        <f>((K131-K130)*(L133-L130)/(K133-K130))+L130</f>
        <v>0.46971679473106454</v>
      </c>
      <c r="M131" s="11">
        <v>0.46971679473106454</v>
      </c>
      <c r="N131" s="8">
        <v>1.3627711984841313</v>
      </c>
      <c r="O131">
        <v>0</v>
      </c>
      <c r="AB131">
        <v>529</v>
      </c>
      <c r="AC131" s="2">
        <v>8.3999999999999999E-10</v>
      </c>
      <c r="AD131" s="2">
        <v>4.5699999999999997E-9</v>
      </c>
      <c r="AE131" s="2">
        <v>1.3899959579999999E-8</v>
      </c>
      <c r="AF131" s="2">
        <v>4.5800000000000003E-9</v>
      </c>
      <c r="AG131">
        <v>0</v>
      </c>
      <c r="AH131" s="2">
        <v>9.2690999999999997E-5</v>
      </c>
    </row>
    <row r="132" spans="1:34">
      <c r="A132">
        <f t="shared" si="4"/>
        <v>528</v>
      </c>
      <c r="B132" s="7">
        <f>A132</f>
        <v>528</v>
      </c>
      <c r="C132">
        <f>((B132-B130)*(C133-C130)/(B133-B130))+C130</f>
        <v>8.788636363636361E-2</v>
      </c>
      <c r="D132" s="7">
        <f>A132</f>
        <v>528</v>
      </c>
      <c r="E132">
        <f>((D132-D130)*(E133-E130)/(D133-D130))+E130</f>
        <v>0.44756333441875612</v>
      </c>
      <c r="G132" s="14">
        <v>528.11199999999997</v>
      </c>
      <c r="H132" s="4">
        <v>0.90400000000000003</v>
      </c>
      <c r="I132" s="9">
        <v>527.54499999999996</v>
      </c>
      <c r="J132" s="8">
        <v>1.37</v>
      </c>
      <c r="K132" s="11">
        <f>A132</f>
        <v>528</v>
      </c>
      <c r="L132" s="11">
        <f>((K132-K130)*(L133-L130)/(K133-K130))+L130</f>
        <v>0.46477716794731044</v>
      </c>
      <c r="M132" s="11">
        <v>0.46477716794731044</v>
      </c>
      <c r="N132" s="8">
        <v>1.37</v>
      </c>
      <c r="O132">
        <v>0</v>
      </c>
      <c r="AB132">
        <v>530</v>
      </c>
      <c r="AC132" s="2">
        <v>8.2933807000000004E-10</v>
      </c>
      <c r="AD132" s="2">
        <v>4.5987979100000003E-9</v>
      </c>
      <c r="AE132" s="2">
        <v>1.404E-8</v>
      </c>
      <c r="AF132" s="2">
        <v>4.5590492100000003E-9</v>
      </c>
      <c r="AG132">
        <v>0</v>
      </c>
      <c r="AH132" s="2">
        <v>9.2690999999999997E-5</v>
      </c>
    </row>
    <row r="133" spans="1:34">
      <c r="A133">
        <f t="shared" si="4"/>
        <v>529</v>
      </c>
      <c r="B133" s="7">
        <v>529.52</v>
      </c>
      <c r="C133">
        <v>8.4000000000000005E-2</v>
      </c>
      <c r="D133" s="7">
        <v>529.44899999999996</v>
      </c>
      <c r="E133">
        <v>0.45700000000000002</v>
      </c>
      <c r="G133" s="14">
        <f>A134</f>
        <v>530</v>
      </c>
      <c r="H133" s="4">
        <f>((G133-G132)*(H134-H132)/(G134-G132))+H132</f>
        <v>0.92651908396946603</v>
      </c>
      <c r="I133" s="9">
        <f>A133</f>
        <v>529</v>
      </c>
      <c r="J133" s="8">
        <f>((I133-I132)*(J134-J132)/(I134-I132))+J132</f>
        <v>1.3899959579628134</v>
      </c>
      <c r="K133" s="13">
        <v>529.37199999999996</v>
      </c>
      <c r="L133" s="11">
        <v>0.45800000000000002</v>
      </c>
      <c r="M133" s="11">
        <v>0.45800000000000002</v>
      </c>
      <c r="N133" s="8">
        <v>1.3899959579628134</v>
      </c>
      <c r="O133">
        <v>0</v>
      </c>
      <c r="AB133">
        <v>531</v>
      </c>
      <c r="AC133" s="2">
        <v>8.0712572000000005E-10</v>
      </c>
      <c r="AD133" s="2">
        <v>4.6510627200000004E-9</v>
      </c>
      <c r="AE133" s="2">
        <v>1.4364034970000001E-8</v>
      </c>
      <c r="AF133" s="2">
        <v>4.5256880699999998E-9</v>
      </c>
      <c r="AG133">
        <v>0</v>
      </c>
      <c r="AH133" s="2">
        <v>9.2690999999999997E-5</v>
      </c>
    </row>
    <row r="134" spans="1:34">
      <c r="A134">
        <f t="shared" ref="A134:A197" si="20">A133+1</f>
        <v>530</v>
      </c>
      <c r="B134" s="7">
        <f>A134</f>
        <v>530</v>
      </c>
      <c r="C134">
        <f>((B134-B133)*(C138-C133)/(B138-B133))+C133</f>
        <v>8.2933807196801407E-2</v>
      </c>
      <c r="D134" s="7">
        <f>A134</f>
        <v>530</v>
      </c>
      <c r="E134">
        <f>((D134-D133)*(E137-E133)/(D137-D133))+E133</f>
        <v>0.45987979094076675</v>
      </c>
      <c r="G134" s="14">
        <v>530.20799999999997</v>
      </c>
      <c r="H134" s="4">
        <v>0.92900000000000005</v>
      </c>
      <c r="I134" s="9">
        <v>530.01900000000001</v>
      </c>
      <c r="J134" s="8">
        <v>1.4039999999999999</v>
      </c>
      <c r="K134" s="11">
        <f t="shared" ref="K134:K137" si="21">A134</f>
        <v>530</v>
      </c>
      <c r="L134" s="11">
        <f>((K134-K133)*(L138-L133)/(K138-K133))+L133</f>
        <v>0.45590492076730599</v>
      </c>
      <c r="M134" s="11">
        <v>0.45590492076730599</v>
      </c>
      <c r="N134" s="8">
        <v>1.4039999999999999</v>
      </c>
      <c r="O134">
        <v>0</v>
      </c>
      <c r="AB134">
        <v>532</v>
      </c>
      <c r="AC134" s="2">
        <v>7.8491336999999995E-10</v>
      </c>
      <c r="AD134" s="2">
        <v>4.7033275299999997E-9</v>
      </c>
      <c r="AE134" s="2">
        <v>1.455E-8</v>
      </c>
      <c r="AF134" s="2">
        <v>4.49232694E-9</v>
      </c>
      <c r="AG134">
        <v>0</v>
      </c>
      <c r="AH134" s="2">
        <v>9.2690999999999997E-5</v>
      </c>
    </row>
    <row r="135" spans="1:34">
      <c r="A135">
        <f t="shared" si="20"/>
        <v>531</v>
      </c>
      <c r="B135" s="7">
        <f>A135</f>
        <v>531</v>
      </c>
      <c r="C135">
        <f>((B135-B133)*(C138-C133)/(B138-B133))+C133</f>
        <v>8.0712572190137721E-2</v>
      </c>
      <c r="D135" s="7">
        <f>A135</f>
        <v>531</v>
      </c>
      <c r="E135">
        <f>((D135-D133)*(E137-E133)/(D137-D133))+E133</f>
        <v>0.46510627177700364</v>
      </c>
      <c r="G135" s="14">
        <f>A136</f>
        <v>532</v>
      </c>
      <c r="H135" s="4">
        <f>((G135-G134)*(H137-H134)/(G137-G134))+H134</f>
        <v>0.93091452991453005</v>
      </c>
      <c r="I135" s="9">
        <f>A135</f>
        <v>531</v>
      </c>
      <c r="J135" s="8">
        <f>((I135-I134)*(J136-J134)/(I136-I134))+J134</f>
        <v>1.4364034974093267</v>
      </c>
      <c r="K135" s="11">
        <f t="shared" si="21"/>
        <v>531</v>
      </c>
      <c r="L135" s="11">
        <f>((K135-K133)*(L138-L133)/(K138-K133))+L133</f>
        <v>0.45256880733944949</v>
      </c>
      <c r="M135" s="11">
        <v>0.45256880733944949</v>
      </c>
      <c r="N135" s="8">
        <v>1.4364034974093267</v>
      </c>
      <c r="O135">
        <v>0</v>
      </c>
      <c r="AB135">
        <v>533</v>
      </c>
      <c r="AC135" s="2">
        <v>7.6270101999999996E-10</v>
      </c>
      <c r="AD135" s="2">
        <v>4.7799999999999996E-9</v>
      </c>
      <c r="AE135" s="2">
        <v>1.485838748E-8</v>
      </c>
      <c r="AF135" s="2">
        <v>4.4589658000000003E-9</v>
      </c>
      <c r="AG135">
        <v>0</v>
      </c>
      <c r="AH135" s="2">
        <v>9.2690999999999997E-5</v>
      </c>
    </row>
    <row r="136" spans="1:34">
      <c r="A136">
        <f t="shared" si="20"/>
        <v>532</v>
      </c>
      <c r="B136" s="7">
        <f>A136</f>
        <v>532</v>
      </c>
      <c r="C136">
        <f>((B136-B133)*(C138-C133)/(B138-B133))+C133</f>
        <v>7.849133718347405E-2</v>
      </c>
      <c r="D136" s="7">
        <f>A136</f>
        <v>532</v>
      </c>
      <c r="E136">
        <f>((D136-D133)*(E137-E133)/(D137-D133))+E133</f>
        <v>0.47033275261324053</v>
      </c>
      <c r="G136" s="14">
        <f>A137</f>
        <v>533</v>
      </c>
      <c r="H136" s="4">
        <f>((G136-G134)*(H137-H134)/(G137-G134))+H134</f>
        <v>0.93198290598290612</v>
      </c>
      <c r="I136" s="9">
        <v>531.56299999999999</v>
      </c>
      <c r="J136" s="8">
        <v>1.4550000000000001</v>
      </c>
      <c r="K136" s="11">
        <f t="shared" si="21"/>
        <v>532</v>
      </c>
      <c r="L136" s="11">
        <f>((K136-K133)*(L138-L133)/(K138-K133))+L133</f>
        <v>0.44923269391159293</v>
      </c>
      <c r="M136" s="11">
        <v>0.44923269391159293</v>
      </c>
      <c r="N136" s="8">
        <v>1.4550000000000001</v>
      </c>
      <c r="O136">
        <v>0</v>
      </c>
      <c r="AB136">
        <v>534</v>
      </c>
      <c r="AC136" s="2">
        <v>7.4000000000000003E-10</v>
      </c>
      <c r="AD136" s="2">
        <v>4.8190165500000003E-9</v>
      </c>
      <c r="AE136" s="2">
        <v>1.5072992549999999E-8</v>
      </c>
      <c r="AF136" s="2">
        <v>4.42E-9</v>
      </c>
      <c r="AG136">
        <v>0</v>
      </c>
      <c r="AH136" s="2">
        <v>9.2690999999999997E-5</v>
      </c>
    </row>
    <row r="137" spans="1:34">
      <c r="A137">
        <f t="shared" si="20"/>
        <v>533</v>
      </c>
      <c r="B137" s="7">
        <f>A137</f>
        <v>533</v>
      </c>
      <c r="C137">
        <f>((B137-B133)*(C138-C133)/(B138-B133))+C133</f>
        <v>7.6270102176810378E-2</v>
      </c>
      <c r="D137" s="7">
        <v>533.46699999999998</v>
      </c>
      <c r="E137">
        <v>0.47799999999999998</v>
      </c>
      <c r="G137" s="14">
        <v>533.01599999999996</v>
      </c>
      <c r="H137" s="4">
        <v>0.93200000000000005</v>
      </c>
      <c r="I137" s="9">
        <f t="shared" ref="I137:I138" si="22">A137</f>
        <v>533</v>
      </c>
      <c r="J137" s="8">
        <f>((I137-I136)*(J139-J136)/(I139-I136))+J136</f>
        <v>1.4858387481371089</v>
      </c>
      <c r="K137" s="11">
        <f t="shared" si="21"/>
        <v>533</v>
      </c>
      <c r="L137" s="11">
        <f>((K137-K133)*(L138-L133)/(K138-K133))+L133</f>
        <v>0.44589658048373643</v>
      </c>
      <c r="M137" s="11">
        <v>0.44589658048373643</v>
      </c>
      <c r="N137" s="8">
        <v>1.4858387481371089</v>
      </c>
      <c r="O137">
        <v>0</v>
      </c>
      <c r="AB137">
        <v>535</v>
      </c>
      <c r="AC137" s="2">
        <v>7.2849411999999998E-10</v>
      </c>
      <c r="AD137" s="2">
        <v>4.8922183299999997E-9</v>
      </c>
      <c r="AE137" s="2">
        <v>1.527E-8</v>
      </c>
      <c r="AF137" s="2">
        <v>4.4514258700000002E-9</v>
      </c>
      <c r="AG137">
        <v>0</v>
      </c>
      <c r="AH137" s="2">
        <v>9.2690999999999997E-5</v>
      </c>
    </row>
    <row r="138" spans="1:34">
      <c r="A138">
        <f t="shared" si="20"/>
        <v>534</v>
      </c>
      <c r="B138" s="7">
        <v>534.02200000000005</v>
      </c>
      <c r="C138">
        <v>7.3999999999999996E-2</v>
      </c>
      <c r="D138" s="7">
        <f>A138</f>
        <v>534</v>
      </c>
      <c r="E138">
        <f>((D138-D137)*(E140-E137)/(D140-D137))+E137</f>
        <v>0.48190165499681736</v>
      </c>
      <c r="G138" s="14">
        <f>A139</f>
        <v>535</v>
      </c>
      <c r="H138" s="4">
        <f>((G138-G137)*(H139-H137)/(G139-G137))+H137</f>
        <v>0.95125323475046253</v>
      </c>
      <c r="I138" s="9">
        <f t="shared" si="22"/>
        <v>534</v>
      </c>
      <c r="J138" s="8">
        <f>((I138-I136)*(J139-J136)/(I139-I136))+J136</f>
        <v>1.5072992548435171</v>
      </c>
      <c r="K138" s="13">
        <v>534.16800000000001</v>
      </c>
      <c r="L138" s="11">
        <v>0.442</v>
      </c>
      <c r="M138" s="11">
        <v>0.442</v>
      </c>
      <c r="N138" s="8">
        <v>1.5072992548435171</v>
      </c>
      <c r="O138">
        <v>0</v>
      </c>
      <c r="AB138">
        <v>536</v>
      </c>
      <c r="AC138" s="2">
        <v>7.1672941000000002E-10</v>
      </c>
      <c r="AD138" s="2">
        <v>5.0099999999999999E-9</v>
      </c>
      <c r="AE138" s="2">
        <v>1.549407522E-8</v>
      </c>
      <c r="AF138" s="2">
        <v>4.4891973600000004E-9</v>
      </c>
      <c r="AG138">
        <v>0</v>
      </c>
      <c r="AH138" s="2">
        <v>9.2690999999999997E-5</v>
      </c>
    </row>
    <row r="139" spans="1:34">
      <c r="A139">
        <f t="shared" si="20"/>
        <v>535</v>
      </c>
      <c r="B139" s="7">
        <f t="shared" ref="B139:B144" si="23">A139</f>
        <v>535</v>
      </c>
      <c r="C139">
        <f>((B139-B138)*(C145-C138)/(B145-B138))+C138</f>
        <v>7.2849411764705926E-2</v>
      </c>
      <c r="D139" s="7">
        <f>A139</f>
        <v>535</v>
      </c>
      <c r="E139">
        <f>((D139-D137)*(E140-E137)/(D140-D137))+E137</f>
        <v>0.48922183322724372</v>
      </c>
      <c r="G139" s="14">
        <v>535.17999999999995</v>
      </c>
      <c r="H139" s="4">
        <v>0.95299999999999996</v>
      </c>
      <c r="I139" s="9">
        <v>534.91800000000001</v>
      </c>
      <c r="J139" s="8">
        <v>1.5269999999999999</v>
      </c>
      <c r="K139" s="11">
        <f t="shared" ref="K139:K141" si="24">A139</f>
        <v>535</v>
      </c>
      <c r="L139" s="11">
        <f>((K139-K138)*(L142-L138)/(K142-K138))+L138</f>
        <v>0.44514258734655332</v>
      </c>
      <c r="M139" s="11">
        <v>0.44514258734655332</v>
      </c>
      <c r="N139" s="8">
        <v>1.5269999999999999</v>
      </c>
      <c r="O139">
        <v>0</v>
      </c>
      <c r="AB139">
        <v>537</v>
      </c>
      <c r="AC139" s="2">
        <v>7.0496471000000001E-10</v>
      </c>
      <c r="AD139" s="2">
        <v>5.05252009E-9</v>
      </c>
      <c r="AE139" s="2">
        <v>1.5701168769999999E-8</v>
      </c>
      <c r="AF139" s="2">
        <v>4.5269688399999999E-9</v>
      </c>
      <c r="AG139">
        <v>0</v>
      </c>
      <c r="AH139" s="2">
        <v>9.2690999999999997E-5</v>
      </c>
    </row>
    <row r="140" spans="1:34">
      <c r="A140">
        <f t="shared" si="20"/>
        <v>536</v>
      </c>
      <c r="B140" s="7">
        <f t="shared" si="23"/>
        <v>536</v>
      </c>
      <c r="C140">
        <f>((B140-B138)*(C145-C138)/(B145-B138))+C138</f>
        <v>7.1672941176470634E-2</v>
      </c>
      <c r="D140" s="7">
        <v>536.60900000000004</v>
      </c>
      <c r="E140">
        <v>0.501</v>
      </c>
      <c r="G140" s="14">
        <f>A141</f>
        <v>537</v>
      </c>
      <c r="H140" s="4">
        <f>((G140-G139)*(H141-H139)/(G141-G139))+H139</f>
        <v>1.0048554551772051</v>
      </c>
      <c r="I140" s="9">
        <f t="shared" ref="I140:I142" si="25">A140</f>
        <v>536</v>
      </c>
      <c r="J140" s="8">
        <f>((I140-I139)*(J143-J139)/(I143-I139))+J139</f>
        <v>1.5494075220185668</v>
      </c>
      <c r="K140" s="11">
        <f t="shared" si="24"/>
        <v>536</v>
      </c>
      <c r="L140" s="11">
        <f>((K140-K138)*(L142-L138)/(K142-K138))+L138</f>
        <v>0.44891973559962228</v>
      </c>
      <c r="M140" s="11">
        <v>0.44891973559962228</v>
      </c>
      <c r="N140" s="8">
        <v>1.5494075220185668</v>
      </c>
      <c r="O140">
        <v>0</v>
      </c>
      <c r="AB140">
        <v>538</v>
      </c>
      <c r="AC140" s="2">
        <v>6.9320000000000005E-10</v>
      </c>
      <c r="AD140" s="2">
        <v>5.16126714E-9</v>
      </c>
      <c r="AE140" s="2">
        <v>1.5908262320000001E-8</v>
      </c>
      <c r="AF140" s="2">
        <v>4.5800000000000003E-9</v>
      </c>
      <c r="AG140">
        <v>0</v>
      </c>
      <c r="AH140" s="2">
        <v>9.2690999999999997E-5</v>
      </c>
    </row>
    <row r="141" spans="1:34">
      <c r="A141">
        <f t="shared" si="20"/>
        <v>537</v>
      </c>
      <c r="B141" s="7">
        <f t="shared" si="23"/>
        <v>537</v>
      </c>
      <c r="C141">
        <f>((B141-B138)*(C145-C138)/(B145-B138))+C138</f>
        <v>7.0496470588235327E-2</v>
      </c>
      <c r="D141" s="7">
        <f>A141</f>
        <v>537</v>
      </c>
      <c r="E141">
        <f>((D141-D140)*(E143-E140)/(D143-D140))+E140</f>
        <v>0.50525200945626436</v>
      </c>
      <c r="G141" s="14">
        <v>536.61900000000003</v>
      </c>
      <c r="H141" s="4">
        <v>0.99399999999999999</v>
      </c>
      <c r="I141" s="9">
        <f t="shared" si="25"/>
        <v>537</v>
      </c>
      <c r="J141" s="8">
        <f>((I141-I139)*(J143-J139)/(I143-I139))+J139</f>
        <v>1.570116876934063</v>
      </c>
      <c r="K141" s="11">
        <f t="shared" si="24"/>
        <v>537</v>
      </c>
      <c r="L141" s="11">
        <f>((K141-K138)*(L142-L138)/(K142-K138))+L138</f>
        <v>0.45269688385269125</v>
      </c>
      <c r="M141" s="11">
        <v>0.45269688385269125</v>
      </c>
      <c r="N141" s="8">
        <v>1.570116876934063</v>
      </c>
      <c r="O141">
        <v>0</v>
      </c>
      <c r="AB141">
        <v>539</v>
      </c>
      <c r="AC141" s="2">
        <v>6.8143528999999998E-10</v>
      </c>
      <c r="AD141" s="2">
        <v>5.2400000000000001E-9</v>
      </c>
      <c r="AE141" s="2">
        <v>1.6140000000000001E-8</v>
      </c>
      <c r="AF141" s="2">
        <v>4.6251279399999996E-9</v>
      </c>
      <c r="AG141">
        <v>0</v>
      </c>
      <c r="AH141" s="2">
        <v>9.2690999999999997E-5</v>
      </c>
    </row>
    <row r="142" spans="1:34">
      <c r="A142">
        <f t="shared" si="20"/>
        <v>538</v>
      </c>
      <c r="B142" s="7">
        <f t="shared" si="23"/>
        <v>538</v>
      </c>
      <c r="C142">
        <f>((B142-B138)*(C145-C138)/(B145-B138))+C138</f>
        <v>6.932000000000002E-2</v>
      </c>
      <c r="D142" s="7">
        <f>A142</f>
        <v>538</v>
      </c>
      <c r="E142">
        <f>((D142-D140)*(E143-E140)/(D143-D140))+E140</f>
        <v>0.51612671394799003</v>
      </c>
      <c r="G142" s="14">
        <v>537.65499999999997</v>
      </c>
      <c r="H142" s="4">
        <v>1.0029999999999999</v>
      </c>
      <c r="I142" s="9">
        <f t="shared" si="25"/>
        <v>538</v>
      </c>
      <c r="J142" s="8">
        <f>((I142-I139)*(J143-J139)/(I143-I139))+J139</f>
        <v>1.5908262318495592</v>
      </c>
      <c r="K142" s="13">
        <v>538.404</v>
      </c>
      <c r="L142" s="11">
        <v>0.45800000000000002</v>
      </c>
      <c r="M142" s="11">
        <v>0.45800000000000002</v>
      </c>
      <c r="N142" s="8">
        <v>1.5908262318495592</v>
      </c>
      <c r="O142">
        <v>0</v>
      </c>
      <c r="AB142">
        <v>540</v>
      </c>
      <c r="AC142" s="2">
        <v>6.6967058999999997E-10</v>
      </c>
      <c r="AD142" s="2">
        <v>5.3371013500000001E-9</v>
      </c>
      <c r="AE142" s="2">
        <v>1.6359312150000001E-8</v>
      </c>
      <c r="AF142" s="2">
        <v>4.7008459499999999E-9</v>
      </c>
      <c r="AG142">
        <v>0</v>
      </c>
      <c r="AH142" s="2">
        <v>9.2690999999999997E-5</v>
      </c>
    </row>
    <row r="143" spans="1:34">
      <c r="A143">
        <f t="shared" si="20"/>
        <v>539</v>
      </c>
      <c r="B143" s="7">
        <f t="shared" si="23"/>
        <v>539</v>
      </c>
      <c r="C143">
        <f>((B143-B138)*(C145-C138)/(B145-B138))+C138</f>
        <v>6.8143529411764728E-2</v>
      </c>
      <c r="D143" s="7">
        <v>538.72400000000005</v>
      </c>
      <c r="E143">
        <v>0.52400000000000002</v>
      </c>
      <c r="G143" s="14">
        <f>A144</f>
        <v>540</v>
      </c>
      <c r="H143" s="4">
        <f>((G143-G142)*(H144-H142)/(G144-G142))+H142</f>
        <v>1.0333840814437756</v>
      </c>
      <c r="I143" s="9">
        <v>539.11900000000003</v>
      </c>
      <c r="J143" s="8">
        <v>1.6140000000000001</v>
      </c>
      <c r="K143" s="11">
        <f t="shared" ref="K143:K145" si="26">A143</f>
        <v>539</v>
      </c>
      <c r="L143" s="11">
        <f>((K143-K142)*(L146-L142)/(K146-K142))+L142</f>
        <v>0.46251279373368148</v>
      </c>
      <c r="M143" s="11">
        <v>0.46251279373368148</v>
      </c>
      <c r="N143" s="8">
        <v>1.6140000000000001</v>
      </c>
      <c r="O143">
        <v>0</v>
      </c>
      <c r="AB143">
        <v>541</v>
      </c>
      <c r="AC143" s="2">
        <v>6.6E-10</v>
      </c>
      <c r="AD143" s="2">
        <v>5.4131995799999997E-9</v>
      </c>
      <c r="AE143" s="2">
        <v>1.660824763E-8</v>
      </c>
      <c r="AF143" s="2">
        <v>4.77656397E-9</v>
      </c>
      <c r="AG143">
        <v>0</v>
      </c>
      <c r="AH143" s="2">
        <v>9.2690999999999997E-5</v>
      </c>
    </row>
    <row r="144" spans="1:34">
      <c r="A144">
        <f t="shared" si="20"/>
        <v>540</v>
      </c>
      <c r="B144" s="7">
        <f t="shared" si="23"/>
        <v>540</v>
      </c>
      <c r="C144">
        <f>((B144-B138)*(C145-C138)/(B145-B138))+C138</f>
        <v>6.6967058823529421E-2</v>
      </c>
      <c r="D144" s="7">
        <f>A144</f>
        <v>540</v>
      </c>
      <c r="E144">
        <f>((D144-D143)*(E146-E143)/(D146-D143))+E143</f>
        <v>0.53371013490141794</v>
      </c>
      <c r="G144" s="14">
        <v>539.81600000000003</v>
      </c>
      <c r="H144" s="4">
        <v>1.0309999999999999</v>
      </c>
      <c r="I144" s="9">
        <f t="shared" ref="I144:I145" si="27">A144</f>
        <v>540</v>
      </c>
      <c r="J144" s="8">
        <f>((I144-I143)*(J146-J143)/(I146-I143))+J143</f>
        <v>1.6359312151981651</v>
      </c>
      <c r="K144" s="11">
        <f t="shared" si="26"/>
        <v>540</v>
      </c>
      <c r="L144" s="11">
        <f>((K144-K142)*(L146-L142)/(K146-K142))+L142</f>
        <v>0.47008459530026098</v>
      </c>
      <c r="M144" s="11">
        <v>0.47008459530026098</v>
      </c>
      <c r="N144" s="8">
        <v>1.6359312151981651</v>
      </c>
      <c r="O144">
        <v>0</v>
      </c>
      <c r="AB144">
        <v>542</v>
      </c>
      <c r="AC144" s="2">
        <v>6.5838030999999999E-10</v>
      </c>
      <c r="AD144" s="2">
        <v>5.4599999999999998E-9</v>
      </c>
      <c r="AE144" s="2">
        <v>1.6899999999999999E-8</v>
      </c>
      <c r="AF144" s="2">
        <v>4.8699999999999999E-9</v>
      </c>
      <c r="AG144">
        <v>0</v>
      </c>
      <c r="AH144" s="2">
        <v>9.2690999999999997E-5</v>
      </c>
    </row>
    <row r="145" spans="1:34">
      <c r="A145">
        <f t="shared" si="20"/>
        <v>541</v>
      </c>
      <c r="B145" s="7">
        <v>540.822</v>
      </c>
      <c r="C145">
        <v>6.6000000000000003E-2</v>
      </c>
      <c r="D145" s="7">
        <f>A145</f>
        <v>541</v>
      </c>
      <c r="E145">
        <f>((D145-D143)*(E146-E143)/(D146-D143))+E143</f>
        <v>0.5413199584918712</v>
      </c>
      <c r="G145" s="14">
        <v>540.81200000000001</v>
      </c>
      <c r="H145" s="4">
        <v>1.056</v>
      </c>
      <c r="I145" s="9">
        <f t="shared" si="27"/>
        <v>541</v>
      </c>
      <c r="J145" s="8">
        <f>((I145-I143)*(J146-J143)/(I146-I143))+J143</f>
        <v>1.6608247625286596</v>
      </c>
      <c r="K145" s="11">
        <f t="shared" si="26"/>
        <v>541</v>
      </c>
      <c r="L145" s="11">
        <f>((K145-K142)*(L146-L142)/(K146-K142))+L142</f>
        <v>0.47765639686684053</v>
      </c>
      <c r="M145" s="11">
        <v>0.47765639686684053</v>
      </c>
      <c r="N145" s="8">
        <v>1.6608247625286596</v>
      </c>
      <c r="O145">
        <v>0</v>
      </c>
      <c r="AB145">
        <v>543</v>
      </c>
      <c r="AC145" s="2">
        <v>6.5700536E-10</v>
      </c>
      <c r="AD145" s="2">
        <v>5.5897930500000001E-9</v>
      </c>
      <c r="AE145" s="2">
        <v>1.7191421030000001E-8</v>
      </c>
      <c r="AF145" s="2">
        <v>4.93407605E-9</v>
      </c>
      <c r="AG145">
        <v>0</v>
      </c>
      <c r="AH145" s="2">
        <v>9.2690999999999997E-5</v>
      </c>
    </row>
    <row r="146" spans="1:34">
      <c r="A146">
        <f t="shared" si="20"/>
        <v>542</v>
      </c>
      <c r="B146" s="7">
        <f t="shared" ref="B146:B151" si="28">A146</f>
        <v>542</v>
      </c>
      <c r="C146">
        <f>((B146-B145)*(C152-C145)/(B152-B145))+C145</f>
        <v>6.5838031073834735E-2</v>
      </c>
      <c r="D146" s="7">
        <v>541.61500000000001</v>
      </c>
      <c r="E146">
        <v>0.54600000000000004</v>
      </c>
      <c r="G146" s="14">
        <v>542.00199999999995</v>
      </c>
      <c r="H146" s="4">
        <v>1.0780000000000001</v>
      </c>
      <c r="I146" s="9">
        <v>542.17200000000003</v>
      </c>
      <c r="J146" s="8">
        <v>1.69</v>
      </c>
      <c r="K146" s="13">
        <v>542.23400000000004</v>
      </c>
      <c r="L146" s="11">
        <v>0.48699999999999999</v>
      </c>
      <c r="M146" s="11">
        <v>0.48699999999999999</v>
      </c>
      <c r="N146" s="8">
        <v>1.69</v>
      </c>
      <c r="O146">
        <v>0</v>
      </c>
      <c r="AB146">
        <v>544</v>
      </c>
      <c r="AC146" s="2">
        <v>6.5563041000000001E-10</v>
      </c>
      <c r="AD146" s="2">
        <v>5.6999999999999998E-9</v>
      </c>
      <c r="AE146" s="2">
        <v>1.77E-8</v>
      </c>
      <c r="AF146" s="2">
        <v>5.0177262399999996E-9</v>
      </c>
      <c r="AG146">
        <v>0</v>
      </c>
      <c r="AH146" s="2">
        <v>9.2690999999999997E-5</v>
      </c>
    </row>
    <row r="147" spans="1:34">
      <c r="A147">
        <f t="shared" si="20"/>
        <v>543</v>
      </c>
      <c r="B147" s="7">
        <f t="shared" si="28"/>
        <v>543</v>
      </c>
      <c r="C147">
        <f>((B147-B145)*(C152-C145)/(B152-B145))+C145</f>
        <v>6.5700536229891388E-2</v>
      </c>
      <c r="D147" s="7">
        <v>543</v>
      </c>
      <c r="E147">
        <f>((D147-D146)*(E148-E146)/(D148-D146))+E146</f>
        <v>0.55897930495900017</v>
      </c>
      <c r="G147" s="14">
        <v>543.05799999999999</v>
      </c>
      <c r="H147" s="4">
        <v>1.093</v>
      </c>
      <c r="I147" s="9">
        <f>A147</f>
        <v>543</v>
      </c>
      <c r="J147" s="8">
        <f>((I147-I146)*(J148-J146)/(I148-I146))+J146</f>
        <v>1.719142102947645</v>
      </c>
      <c r="K147" s="11">
        <f t="shared" ref="K147:K149" si="29">A147</f>
        <v>543</v>
      </c>
      <c r="L147" s="11">
        <f>((K147-K146)*(L150-L146)/(K150-K146))+L146</f>
        <v>0.49340760456273741</v>
      </c>
      <c r="M147" s="11">
        <v>0.49340760456273741</v>
      </c>
      <c r="N147" s="8">
        <v>1.719142102947645</v>
      </c>
      <c r="O147">
        <v>0</v>
      </c>
      <c r="AB147">
        <v>545</v>
      </c>
      <c r="AC147" s="2">
        <v>6.5425546999999995E-10</v>
      </c>
      <c r="AD147" s="2">
        <v>5.7870917100000001E-9</v>
      </c>
      <c r="AE147" s="2">
        <v>1.7906319699999999E-8</v>
      </c>
      <c r="AF147" s="2">
        <v>5.10137643E-9</v>
      </c>
      <c r="AG147">
        <v>0</v>
      </c>
      <c r="AH147" s="2">
        <v>9.2690999999999997E-5</v>
      </c>
    </row>
    <row r="148" spans="1:34">
      <c r="A148">
        <f t="shared" si="20"/>
        <v>544</v>
      </c>
      <c r="B148" s="7">
        <f t="shared" si="28"/>
        <v>544</v>
      </c>
      <c r="C148">
        <f>((B148-B145)*(C152-C145)/(B152-B145))+C145</f>
        <v>6.5563041385948026E-2</v>
      </c>
      <c r="D148" s="7">
        <v>544.17600000000004</v>
      </c>
      <c r="E148">
        <v>0.56999999999999995</v>
      </c>
      <c r="G148" s="14">
        <v>544.05399999999997</v>
      </c>
      <c r="H148" s="4">
        <v>1.1200000000000001</v>
      </c>
      <c r="I148" s="9">
        <v>544.44500000000005</v>
      </c>
      <c r="J148" s="8">
        <v>1.77</v>
      </c>
      <c r="K148" s="11">
        <f t="shared" si="29"/>
        <v>544</v>
      </c>
      <c r="L148" s="11">
        <f>((K148-K146)*(L150-L146)/(K150-K146))+L146</f>
        <v>0.50177262357414443</v>
      </c>
      <c r="M148" s="11">
        <v>0.50177262357414443</v>
      </c>
      <c r="N148" s="8">
        <v>1.77</v>
      </c>
      <c r="O148">
        <v>0</v>
      </c>
      <c r="AB148">
        <v>546</v>
      </c>
      <c r="AC148" s="2">
        <v>6.5288051999999996E-10</v>
      </c>
      <c r="AD148" s="2">
        <v>5.8927855399999999E-9</v>
      </c>
      <c r="AE148" s="2">
        <v>1.8278066910000001E-8</v>
      </c>
      <c r="AF148" s="2">
        <v>5.2000000000000002E-9</v>
      </c>
      <c r="AG148">
        <v>0</v>
      </c>
      <c r="AH148" s="2">
        <v>9.2690999999999997E-5</v>
      </c>
    </row>
    <row r="149" spans="1:34">
      <c r="A149">
        <f t="shared" si="20"/>
        <v>545</v>
      </c>
      <c r="B149" s="7">
        <f t="shared" si="28"/>
        <v>545</v>
      </c>
      <c r="C149">
        <f>((B149-B145)*(C152-C145)/(B152-B145))+C145</f>
        <v>6.5425546542004678E-2</v>
      </c>
      <c r="D149" s="7">
        <f>A149</f>
        <v>545</v>
      </c>
      <c r="E149">
        <f>((D149-D148)*(E151-E148)/(D151-D148))+E148</f>
        <v>0.57870917149676049</v>
      </c>
      <c r="G149" s="14">
        <f>A150</f>
        <v>546</v>
      </c>
      <c r="H149" s="4">
        <f>((G149-G148)*(H150-H148)/(G150-G148))+H148</f>
        <v>1.146798728813559</v>
      </c>
      <c r="I149" s="9">
        <f>A149</f>
        <v>545</v>
      </c>
      <c r="J149" s="8">
        <f>((I149-I148)*(J151-J148)/(I151-I148))+J148</f>
        <v>1.7906319702602216</v>
      </c>
      <c r="K149" s="11">
        <f t="shared" si="29"/>
        <v>545</v>
      </c>
      <c r="L149" s="11">
        <f>((K149-K146)*(L150-L146)/(K150-K146))+L146</f>
        <v>0.51013764258555139</v>
      </c>
      <c r="M149" s="11">
        <v>0.51013764258555139</v>
      </c>
      <c r="N149" s="8">
        <v>1.7906319702602216</v>
      </c>
      <c r="O149">
        <v>0</v>
      </c>
      <c r="AB149">
        <v>547</v>
      </c>
      <c r="AC149" s="2">
        <v>6.5150556999999997E-10</v>
      </c>
      <c r="AD149" s="2">
        <v>6.0099999999999997E-9</v>
      </c>
      <c r="AE149" s="2">
        <v>1.8699999999999999E-8</v>
      </c>
      <c r="AF149" s="2">
        <v>5.27869908E-9</v>
      </c>
      <c r="AG149">
        <v>0</v>
      </c>
      <c r="AH149" s="2">
        <v>9.2690999999999997E-5</v>
      </c>
    </row>
    <row r="150" spans="1:34">
      <c r="A150">
        <f t="shared" si="20"/>
        <v>546</v>
      </c>
      <c r="B150" s="7">
        <f t="shared" si="28"/>
        <v>546</v>
      </c>
      <c r="C150">
        <f>((B150-B145)*(C152-C145)/(B152-B145))+C145</f>
        <v>6.5288051698061331E-2</v>
      </c>
      <c r="D150" s="7">
        <f>A150</f>
        <v>546</v>
      </c>
      <c r="E150">
        <f>((D150-D148)*(E151-E148)/(D151-D148))+E148</f>
        <v>0.58927855438117926</v>
      </c>
      <c r="G150" s="14">
        <v>545.94200000000001</v>
      </c>
      <c r="H150" s="4">
        <v>1.1459999999999999</v>
      </c>
      <c r="I150" s="9">
        <f>A150</f>
        <v>546</v>
      </c>
      <c r="J150" s="8">
        <f>((I150-I148)*(J151-J148)/(I151-I148))+J148</f>
        <v>1.8278066914498137</v>
      </c>
      <c r="K150" s="13">
        <v>546.17899999999997</v>
      </c>
      <c r="L150" s="11">
        <v>0.52</v>
      </c>
      <c r="M150" s="11">
        <v>0.52</v>
      </c>
      <c r="N150" s="8">
        <v>1.8278066914498137</v>
      </c>
      <c r="O150">
        <v>0</v>
      </c>
      <c r="AB150">
        <v>548</v>
      </c>
      <c r="AC150" s="2">
        <v>6.5000000000000003E-10</v>
      </c>
      <c r="AD150" s="2">
        <v>6.0973200199999999E-9</v>
      </c>
      <c r="AE150" s="2">
        <v>1.8922076070000001E-8</v>
      </c>
      <c r="AF150" s="2">
        <v>5.3745566600000001E-9</v>
      </c>
      <c r="AG150">
        <v>0</v>
      </c>
      <c r="AH150" s="2">
        <v>9.2690999999999997E-5</v>
      </c>
    </row>
    <row r="151" spans="1:34">
      <c r="A151">
        <f t="shared" si="20"/>
        <v>547</v>
      </c>
      <c r="B151" s="7">
        <f t="shared" si="28"/>
        <v>547</v>
      </c>
      <c r="C151">
        <f>((B151-B145)*(C152-C145)/(B152-B145))+C145</f>
        <v>6.5150556854117983E-2</v>
      </c>
      <c r="D151" s="7">
        <v>547.10900000000004</v>
      </c>
      <c r="E151">
        <v>0.60099999999999998</v>
      </c>
      <c r="G151" s="14">
        <f>A151</f>
        <v>547</v>
      </c>
      <c r="H151" s="4">
        <f>((G151-G150)*(H152-H150)/(G152-G150))+H150</f>
        <v>1.1745610328638503</v>
      </c>
      <c r="I151" s="9">
        <v>547.13499999999999</v>
      </c>
      <c r="J151" s="8">
        <v>1.87</v>
      </c>
      <c r="K151" s="11">
        <f t="shared" ref="K151:K155" si="30">A151</f>
        <v>547</v>
      </c>
      <c r="L151" s="11">
        <f>((K151-K150)*(L156-L150)/(K156-K150))+L150</f>
        <v>0.52786990756590235</v>
      </c>
      <c r="M151" s="11">
        <v>0.52786990756590235</v>
      </c>
      <c r="N151" s="8">
        <v>1.87</v>
      </c>
      <c r="O151">
        <v>0</v>
      </c>
      <c r="AB151">
        <v>549</v>
      </c>
      <c r="AC151" s="2">
        <v>6.5195803E-10</v>
      </c>
      <c r="AD151" s="2">
        <v>6.1953222799999999E-9</v>
      </c>
      <c r="AE151" s="2">
        <v>1.917881141E-8</v>
      </c>
      <c r="AF151" s="2">
        <v>5.4704142400000002E-9</v>
      </c>
      <c r="AG151">
        <v>0</v>
      </c>
      <c r="AH151" s="2">
        <v>9.2690999999999997E-5</v>
      </c>
    </row>
    <row r="152" spans="1:34">
      <c r="A152">
        <f t="shared" si="20"/>
        <v>548</v>
      </c>
      <c r="B152" s="7">
        <v>548.09500000000003</v>
      </c>
      <c r="C152">
        <v>6.5000000000000002E-2</v>
      </c>
      <c r="D152" s="7">
        <f>A152</f>
        <v>548</v>
      </c>
      <c r="E152">
        <f>((D152-D151)*(E154-E151)/(D154-D151))+E151</f>
        <v>0.609732001507727</v>
      </c>
      <c r="G152" s="14">
        <v>547.64599999999996</v>
      </c>
      <c r="H152" s="4">
        <v>1.1919999999999999</v>
      </c>
      <c r="I152" s="9">
        <f t="shared" ref="I152:I153" si="31">A152</f>
        <v>548</v>
      </c>
      <c r="J152" s="8">
        <f>((I152-I151)*(J154-J151)/(I154-I151))+J151</f>
        <v>1.8922076069730591</v>
      </c>
      <c r="K152" s="11">
        <f t="shared" si="30"/>
        <v>548</v>
      </c>
      <c r="L152" s="11">
        <f>((K152-K150)*(L156-L150)/(K156-K150))+L150</f>
        <v>0.53745566586785376</v>
      </c>
      <c r="M152" s="11">
        <v>0.53745566586785376</v>
      </c>
      <c r="N152" s="8">
        <v>1.8922076069730591</v>
      </c>
      <c r="O152">
        <v>0</v>
      </c>
      <c r="AB152">
        <v>550</v>
      </c>
      <c r="AC152" s="2">
        <v>6.5412158999999996E-10</v>
      </c>
      <c r="AD152" s="2">
        <v>6.2700000000000001E-9</v>
      </c>
      <c r="AE152" s="2">
        <v>1.9510000000000001E-8</v>
      </c>
      <c r="AF152" s="2">
        <v>5.5662718200000003E-9</v>
      </c>
      <c r="AG152">
        <v>0</v>
      </c>
      <c r="AH152" s="2">
        <v>9.2690999999999997E-5</v>
      </c>
    </row>
    <row r="153" spans="1:34">
      <c r="A153">
        <f t="shared" si="20"/>
        <v>549</v>
      </c>
      <c r="B153" s="7">
        <f>A153</f>
        <v>549</v>
      </c>
      <c r="C153">
        <f>((B153-B152)*(C156-C152)/(B156-B152))+C152</f>
        <v>6.5195802682821283E-2</v>
      </c>
      <c r="D153" s="7">
        <f>A153</f>
        <v>549</v>
      </c>
      <c r="E153">
        <f>((D153-D151)*(E154-E151)/(D154-D151))+E151</f>
        <v>0.61953222766679261</v>
      </c>
      <c r="G153" s="14">
        <v>548.89200000000005</v>
      </c>
      <c r="H153" s="4">
        <v>1.206</v>
      </c>
      <c r="I153" s="9">
        <f t="shared" si="31"/>
        <v>549</v>
      </c>
      <c r="J153" s="8">
        <f>((I153-I151)*(J154-J151)/(I154-I151))+J151</f>
        <v>1.9178811410459595</v>
      </c>
      <c r="K153" s="11">
        <f t="shared" si="30"/>
        <v>549</v>
      </c>
      <c r="L153" s="11">
        <f>((K153-K150)*(L156-L150)/(K156-K150))+L150</f>
        <v>0.54704142416980517</v>
      </c>
      <c r="M153" s="11">
        <v>0.54704142416980517</v>
      </c>
      <c r="N153" s="8">
        <v>1.9178811410459595</v>
      </c>
      <c r="O153">
        <v>0</v>
      </c>
      <c r="AB153">
        <v>551</v>
      </c>
      <c r="AC153" s="2">
        <v>6.5628515999999996E-10</v>
      </c>
      <c r="AD153" s="2">
        <v>6.3884884500000001E-9</v>
      </c>
      <c r="AE153" s="2">
        <v>1.9677665759999999E-8</v>
      </c>
      <c r="AF153" s="2">
        <v>5.6621294100000002E-9</v>
      </c>
      <c r="AG153">
        <v>0</v>
      </c>
      <c r="AH153" s="2">
        <v>9.2690999999999997E-5</v>
      </c>
    </row>
    <row r="154" spans="1:34">
      <c r="A154">
        <f t="shared" si="20"/>
        <v>550</v>
      </c>
      <c r="B154" s="7">
        <f>A154</f>
        <v>550</v>
      </c>
      <c r="C154">
        <f>((B154-B152)*(C156-C152)/(B156-B152))+C152</f>
        <v>6.541215923842493E-2</v>
      </c>
      <c r="D154" s="7">
        <v>549.76199999999994</v>
      </c>
      <c r="E154">
        <v>0.627</v>
      </c>
      <c r="G154" s="14">
        <v>550.11300000000006</v>
      </c>
      <c r="H154" s="4">
        <v>1.238</v>
      </c>
      <c r="I154" s="9">
        <v>550.29</v>
      </c>
      <c r="J154" s="8">
        <v>1.9510000000000001</v>
      </c>
      <c r="K154" s="11">
        <f t="shared" si="30"/>
        <v>550</v>
      </c>
      <c r="L154" s="11">
        <f>((K154-K150)*(L156-L150)/(K156-K150))+L150</f>
        <v>0.55662718247175658</v>
      </c>
      <c r="M154" s="11">
        <v>0.55662718247175658</v>
      </c>
      <c r="N154" s="8">
        <v>1.9510000000000001</v>
      </c>
      <c r="O154">
        <v>0</v>
      </c>
      <c r="AB154">
        <v>552</v>
      </c>
      <c r="AC154" s="2">
        <v>6.6E-10</v>
      </c>
      <c r="AD154" s="2">
        <v>6.4841980200000003E-9</v>
      </c>
      <c r="AE154" s="2">
        <v>1.9913814709999999E-8</v>
      </c>
      <c r="AF154" s="2">
        <v>5.76E-9</v>
      </c>
      <c r="AG154">
        <v>0</v>
      </c>
      <c r="AH154" s="2">
        <v>9.2690999999999997E-5</v>
      </c>
    </row>
    <row r="155" spans="1:34">
      <c r="A155">
        <f t="shared" si="20"/>
        <v>551</v>
      </c>
      <c r="B155" s="7">
        <f>A155</f>
        <v>551</v>
      </c>
      <c r="C155">
        <f>((B155-B152)*(C156-C152)/(B156-B152))+C152</f>
        <v>6.5628515794028564E-2</v>
      </c>
      <c r="D155" s="7">
        <f>A155</f>
        <v>551</v>
      </c>
      <c r="E155">
        <f>((D155-D154)*(E157-E154)/(D157-D154))+E154</f>
        <v>0.63884884488448868</v>
      </c>
      <c r="G155" s="14">
        <f>A155</f>
        <v>551</v>
      </c>
      <c r="H155" s="4">
        <f>((G155-G154)*(H156-H154)/(G156-G154))+H154</f>
        <v>1.2594824729126823</v>
      </c>
      <c r="I155" s="9">
        <f t="shared" ref="I155:I157" si="32">A155</f>
        <v>551</v>
      </c>
      <c r="J155" s="8">
        <f>((I155-I154)*(J158-J154)/(I158-I154))+J154</f>
        <v>1.9677665758401461</v>
      </c>
      <c r="K155" s="11">
        <f t="shared" si="30"/>
        <v>551</v>
      </c>
      <c r="L155" s="11">
        <f>((K155-K150)*(L156-L150)/(K156-K150))+L150</f>
        <v>0.56621294077370798</v>
      </c>
      <c r="M155" s="11">
        <v>0.56621294077370798</v>
      </c>
      <c r="N155" s="8">
        <v>1.9677665758401461</v>
      </c>
      <c r="O155">
        <v>0</v>
      </c>
      <c r="AB155">
        <v>553</v>
      </c>
      <c r="AC155" s="2">
        <v>6.6256109000000003E-10</v>
      </c>
      <c r="AD155" s="2">
        <v>6.5599999999999997E-9</v>
      </c>
      <c r="AE155" s="2">
        <v>2.0149963670000001E-8</v>
      </c>
      <c r="AF155" s="2">
        <v>5.8833056100000001E-9</v>
      </c>
      <c r="AG155">
        <v>0</v>
      </c>
      <c r="AH155" s="2">
        <v>9.2690999999999997E-5</v>
      </c>
    </row>
    <row r="156" spans="1:34">
      <c r="A156">
        <f t="shared" si="20"/>
        <v>552</v>
      </c>
      <c r="B156" s="7">
        <v>552.71699999999998</v>
      </c>
      <c r="C156">
        <v>6.6000000000000003E-2</v>
      </c>
      <c r="D156" s="7">
        <f>A156</f>
        <v>552</v>
      </c>
      <c r="E156">
        <f>((D156-D154)*(E157-E154)/(D157-D154))+E154</f>
        <v>0.648419801980198</v>
      </c>
      <c r="G156" s="14">
        <v>551.68200000000002</v>
      </c>
      <c r="H156" s="4">
        <v>1.276</v>
      </c>
      <c r="I156" s="9">
        <f t="shared" si="32"/>
        <v>552</v>
      </c>
      <c r="J156" s="8">
        <f>((I156-I154)*(J158-J154)/(I158-I154))+J154</f>
        <v>1.9913814713896467</v>
      </c>
      <c r="K156" s="13">
        <v>552.02099999999996</v>
      </c>
      <c r="L156" s="11">
        <v>0.57599999999999996</v>
      </c>
      <c r="M156" s="11">
        <v>0.57599999999999996</v>
      </c>
      <c r="N156" s="8">
        <v>1.9913814713896467</v>
      </c>
      <c r="O156">
        <v>0</v>
      </c>
      <c r="AB156">
        <v>554</v>
      </c>
      <c r="AC156" s="2">
        <v>6.7161086000000003E-10</v>
      </c>
      <c r="AD156" s="2">
        <v>6.6822030699999998E-9</v>
      </c>
      <c r="AE156" s="2">
        <v>2.0289999999999998E-8</v>
      </c>
      <c r="AF156" s="2">
        <v>6.0092561800000003E-9</v>
      </c>
      <c r="AG156">
        <v>0</v>
      </c>
      <c r="AH156" s="2">
        <v>9.2690999999999997E-5</v>
      </c>
    </row>
    <row r="157" spans="1:34">
      <c r="A157">
        <f t="shared" si="20"/>
        <v>553</v>
      </c>
      <c r="B157" s="7">
        <f>A157</f>
        <v>553</v>
      </c>
      <c r="C157">
        <f>((B157-B156)*(C161-C156)/(B161-B156))+C156</f>
        <v>6.6256108597285091E-2</v>
      </c>
      <c r="D157" s="7">
        <v>552.79200000000003</v>
      </c>
      <c r="E157">
        <v>0.65600000000000003</v>
      </c>
      <c r="G157" s="14">
        <v>553.20100000000002</v>
      </c>
      <c r="H157" s="4">
        <v>1.3080000000000001</v>
      </c>
      <c r="I157" s="9">
        <f t="shared" si="32"/>
        <v>553</v>
      </c>
      <c r="J157" s="8">
        <f>((I157-I154)*(J158-J154)/(I158-I154))+J154</f>
        <v>2.0149963669391471</v>
      </c>
      <c r="K157" s="11">
        <f t="shared" ref="K157:K159" si="33">A157</f>
        <v>553</v>
      </c>
      <c r="L157" s="11">
        <f>((K157-K156)*(L160-L156)/(K160-K156))+L156</f>
        <v>0.58833056083650215</v>
      </c>
      <c r="M157" s="11">
        <v>0.58833056083650215</v>
      </c>
      <c r="N157" s="8">
        <v>2.0149963669391471</v>
      </c>
      <c r="O157">
        <v>0</v>
      </c>
      <c r="AB157">
        <v>555</v>
      </c>
      <c r="AC157" s="2">
        <v>6.8066063000000002E-10</v>
      </c>
      <c r="AD157" s="2">
        <v>6.8299999999999998E-9</v>
      </c>
      <c r="AE157" s="2">
        <v>2.066306818E-8</v>
      </c>
      <c r="AF157" s="2">
        <v>6.1352067499999997E-9</v>
      </c>
      <c r="AG157">
        <v>0</v>
      </c>
      <c r="AH157" s="2">
        <v>9.2690999999999997E-5</v>
      </c>
    </row>
    <row r="158" spans="1:34">
      <c r="A158">
        <f t="shared" si="20"/>
        <v>554</v>
      </c>
      <c r="B158" s="7">
        <f>A158</f>
        <v>554</v>
      </c>
      <c r="C158">
        <f>((B158-B156)*(C161-C156)/(B161-B156))+C156</f>
        <v>6.7161085972850712E-2</v>
      </c>
      <c r="D158" s="7">
        <v>554</v>
      </c>
      <c r="E158">
        <f>((D158-D157)*(E159-E157)/(D159-D157))+E157</f>
        <v>0.66822030723117254</v>
      </c>
      <c r="G158" s="14">
        <f>A158</f>
        <v>554</v>
      </c>
      <c r="H158" s="4">
        <f>((G158-G157)*(H159-H157)/(G159-G157))+H157</f>
        <v>1.3221237373737369</v>
      </c>
      <c r="I158" s="9">
        <v>553.59299999999996</v>
      </c>
      <c r="J158" s="8">
        <v>2.0289999999999999</v>
      </c>
      <c r="K158" s="11">
        <f t="shared" si="33"/>
        <v>554</v>
      </c>
      <c r="L158" s="11">
        <f>((K158-K156)*(L160-L156)/(K160-K156))+L156</f>
        <v>0.60092561787072241</v>
      </c>
      <c r="M158" s="11">
        <v>0.60092561787072241</v>
      </c>
      <c r="N158" s="8">
        <v>2.0289999999999999</v>
      </c>
      <c r="O158">
        <v>0</v>
      </c>
      <c r="AB158">
        <v>556</v>
      </c>
      <c r="AC158" s="2">
        <v>6.8971040999999995E-10</v>
      </c>
      <c r="AD158" s="2">
        <v>6.8778559699999997E-9</v>
      </c>
      <c r="AE158" s="2">
        <v>2.0928219699999999E-8</v>
      </c>
      <c r="AF158" s="2">
        <v>6.2900000000000004E-9</v>
      </c>
      <c r="AG158">
        <v>0</v>
      </c>
      <c r="AH158" s="2">
        <v>9.2690999999999997E-5</v>
      </c>
    </row>
    <row r="159" spans="1:34">
      <c r="A159">
        <f t="shared" si="20"/>
        <v>555</v>
      </c>
      <c r="B159" s="7">
        <f>A159</f>
        <v>555</v>
      </c>
      <c r="C159">
        <f>((B159-B156)*(C161-C156)/(B161-B156))+C156</f>
        <v>6.8066063348416334E-2</v>
      </c>
      <c r="D159" s="7">
        <v>555.46100000000001</v>
      </c>
      <c r="E159">
        <v>0.68300000000000005</v>
      </c>
      <c r="G159" s="14">
        <v>555.18100000000004</v>
      </c>
      <c r="H159" s="4">
        <v>1.343</v>
      </c>
      <c r="I159" s="9">
        <f t="shared" ref="I159:I160" si="34">A159</f>
        <v>555</v>
      </c>
      <c r="J159" s="8">
        <f>((I159-I158)*(J161-J158)/(I161-I158))+J158</f>
        <v>2.0663068181818192</v>
      </c>
      <c r="K159" s="11">
        <f t="shared" si="33"/>
        <v>555</v>
      </c>
      <c r="L159" s="11">
        <f>((K159-K156)*(L160-L156)/(K160-K156))+L156</f>
        <v>0.61352067490494278</v>
      </c>
      <c r="M159" s="11">
        <v>0.61352067490494278</v>
      </c>
      <c r="N159" s="8">
        <v>2.0663068181818192</v>
      </c>
      <c r="O159">
        <v>0</v>
      </c>
      <c r="AB159">
        <v>557</v>
      </c>
      <c r="AC159" s="2">
        <v>6.9999999999999996E-10</v>
      </c>
      <c r="AD159" s="2">
        <v>6.9666425499999998E-9</v>
      </c>
      <c r="AE159" s="2">
        <v>2.1130000000000001E-8</v>
      </c>
      <c r="AF159" s="2">
        <v>6.3740202100000002E-9</v>
      </c>
      <c r="AG159">
        <v>0</v>
      </c>
      <c r="AH159" s="2">
        <v>9.2690999999999997E-5</v>
      </c>
    </row>
    <row r="160" spans="1:34">
      <c r="A160">
        <f t="shared" si="20"/>
        <v>556</v>
      </c>
      <c r="B160" s="7">
        <f>A160</f>
        <v>556</v>
      </c>
      <c r="C160">
        <f>((B160-B156)*(C161-C156)/(B161-B156))+C156</f>
        <v>6.8971040723981941E-2</v>
      </c>
      <c r="D160" s="7">
        <f>A160</f>
        <v>556</v>
      </c>
      <c r="E160">
        <f>((D160-D159)*(E162-E159)/(D162-D159))+E159</f>
        <v>0.68778559684314367</v>
      </c>
      <c r="G160" s="14">
        <f>A160</f>
        <v>556</v>
      </c>
      <c r="H160" s="4">
        <f>((G160-G159)*(H162-H159)/(G162-G159))+H159</f>
        <v>1.3542016412661191</v>
      </c>
      <c r="I160" s="9">
        <f t="shared" si="34"/>
        <v>556</v>
      </c>
      <c r="J160" s="8">
        <f>((I160-I158)*(J161-J158)/(I161-I158))+J158</f>
        <v>2.0928219696969705</v>
      </c>
      <c r="K160" s="13">
        <v>556.22900000000004</v>
      </c>
      <c r="L160" s="11">
        <v>0.629</v>
      </c>
      <c r="M160" s="11">
        <v>0.629</v>
      </c>
      <c r="N160" s="8">
        <v>2.0928219696969705</v>
      </c>
      <c r="O160">
        <v>0</v>
      </c>
      <c r="AB160">
        <v>558</v>
      </c>
      <c r="AC160" s="2">
        <v>7.1432535000000002E-10</v>
      </c>
      <c r="AD160" s="2">
        <v>7.0999999999999999E-9</v>
      </c>
      <c r="AE160" s="2">
        <v>2.1342034229999999E-8</v>
      </c>
      <c r="AF160" s="2">
        <v>6.4829958399999997E-9</v>
      </c>
      <c r="AG160">
        <v>0</v>
      </c>
      <c r="AH160" s="2">
        <v>9.2690999999999997E-5</v>
      </c>
    </row>
    <row r="161" spans="1:34">
      <c r="A161">
        <f t="shared" si="20"/>
        <v>557</v>
      </c>
      <c r="B161" s="7">
        <v>557.13699999999994</v>
      </c>
      <c r="C161">
        <v>7.0000000000000007E-2</v>
      </c>
      <c r="D161" s="7">
        <f>A161</f>
        <v>557</v>
      </c>
      <c r="E161">
        <f>((D161-D159)*(E162-E159)/(D162-D159))+E159</f>
        <v>0.69666425517921748</v>
      </c>
      <c r="G161" s="14">
        <f>A161</f>
        <v>557</v>
      </c>
      <c r="H161" s="4">
        <f>((G161-G159)*(H162-H159)/(G162-G159))+H159</f>
        <v>1.367878858929269</v>
      </c>
      <c r="I161" s="9">
        <v>556.76099999999997</v>
      </c>
      <c r="J161" s="8">
        <v>2.113</v>
      </c>
      <c r="K161" s="11">
        <f t="shared" ref="K161:K164" si="35">A161</f>
        <v>557</v>
      </c>
      <c r="L161" s="11">
        <f>((K161-K160)*(L165-L160)/(K165-K160))+L160</f>
        <v>0.63740202100257548</v>
      </c>
      <c r="M161" s="11">
        <v>0.63740202100257548</v>
      </c>
      <c r="N161" s="8">
        <v>2.113</v>
      </c>
      <c r="O161">
        <v>0</v>
      </c>
      <c r="AB161">
        <v>559</v>
      </c>
      <c r="AC161" s="2">
        <v>7.3092483E-10</v>
      </c>
      <c r="AD161" s="2">
        <v>7.1686168499999998E-9</v>
      </c>
      <c r="AE161" s="2">
        <v>2.151316758E-8</v>
      </c>
      <c r="AF161" s="2">
        <v>6.5919714700000001E-9</v>
      </c>
      <c r="AG161">
        <v>0</v>
      </c>
      <c r="AH161" s="2">
        <v>9.2690999999999997E-5</v>
      </c>
    </row>
    <row r="162" spans="1:34">
      <c r="A162">
        <f t="shared" si="20"/>
        <v>558</v>
      </c>
      <c r="B162" s="7">
        <f>A162</f>
        <v>558</v>
      </c>
      <c r="C162">
        <f>((B162-B161)*(C165-C161)/(B165-B161))+C161</f>
        <v>7.1432534977472206E-2</v>
      </c>
      <c r="D162" s="7">
        <v>558.50199999999995</v>
      </c>
      <c r="E162">
        <v>0.71</v>
      </c>
      <c r="G162" s="14">
        <v>557.74</v>
      </c>
      <c r="H162" s="4">
        <v>1.3779999999999999</v>
      </c>
      <c r="I162" s="9">
        <f t="shared" ref="I162:I163" si="36">A162</f>
        <v>558</v>
      </c>
      <c r="J162" s="8">
        <f>((I162-I161)*(J164-J161)/(I164-I161))+J161</f>
        <v>2.1342034226670981</v>
      </c>
      <c r="K162" s="11">
        <f t="shared" si="35"/>
        <v>558</v>
      </c>
      <c r="L162" s="11">
        <f>((K162-K160)*(L165-L160)/(K165-K160))+L160</f>
        <v>0.64829958391123432</v>
      </c>
      <c r="M162" s="11">
        <v>0.64829958391123432</v>
      </c>
      <c r="N162" s="8">
        <v>2.1342034226670981</v>
      </c>
      <c r="O162">
        <v>0</v>
      </c>
      <c r="AB162">
        <v>560</v>
      </c>
      <c r="AC162" s="2">
        <v>7.4752430999999999E-10</v>
      </c>
      <c r="AD162" s="2">
        <v>7.3600000000000002E-9</v>
      </c>
      <c r="AE162" s="2">
        <v>2.166E-8</v>
      </c>
      <c r="AF162" s="2">
        <v>6.7009470999999996E-9</v>
      </c>
      <c r="AG162">
        <v>0</v>
      </c>
      <c r="AH162" s="2">
        <v>9.2690999999999997E-5</v>
      </c>
    </row>
    <row r="163" spans="1:34">
      <c r="A163">
        <f t="shared" si="20"/>
        <v>559</v>
      </c>
      <c r="B163" s="7">
        <f>A163</f>
        <v>559</v>
      </c>
      <c r="C163">
        <f>((B163-B161)*(C165-C161)/(B165-B161))+C161</f>
        <v>7.3092482807683212E-2</v>
      </c>
      <c r="D163" s="7">
        <v>559</v>
      </c>
      <c r="E163">
        <f>((D163-D162)*(E164-E162)/(D164-D162))+E162</f>
        <v>0.71686168521462679</v>
      </c>
      <c r="G163" s="14">
        <f>A163</f>
        <v>559</v>
      </c>
      <c r="H163" s="4">
        <f>((G163-G162)*(H164-H162)/(G164-G162))+H162</f>
        <v>1.3945505425471161</v>
      </c>
      <c r="I163" s="9">
        <f t="shared" si="36"/>
        <v>559</v>
      </c>
      <c r="J163" s="8">
        <f>((I163-I161)*(J164-J161)/(I164-I161))+J161</f>
        <v>2.1513167581530519</v>
      </c>
      <c r="K163" s="11">
        <f t="shared" si="35"/>
        <v>559</v>
      </c>
      <c r="L163" s="11">
        <f>((K163-K160)*(L165-L160)/(K165-K160))+L160</f>
        <v>0.65919714681989316</v>
      </c>
      <c r="M163" s="11">
        <v>0.65919714681989316</v>
      </c>
      <c r="N163" s="8">
        <v>2.1513167581530519</v>
      </c>
      <c r="O163">
        <v>0</v>
      </c>
      <c r="AB163">
        <v>561</v>
      </c>
      <c r="AC163" s="2">
        <v>7.7000000000000003E-10</v>
      </c>
      <c r="AD163" s="2">
        <v>7.4293372700000004E-9</v>
      </c>
      <c r="AE163" s="2">
        <v>2.2049999999999999E-8</v>
      </c>
      <c r="AF163" s="2">
        <v>6.8400000000000004E-9</v>
      </c>
      <c r="AG163">
        <v>0</v>
      </c>
      <c r="AH163" s="2">
        <v>9.2690999999999997E-5</v>
      </c>
    </row>
    <row r="164" spans="1:34">
      <c r="A164">
        <f t="shared" si="20"/>
        <v>560</v>
      </c>
      <c r="B164" s="7">
        <f>A164</f>
        <v>560</v>
      </c>
      <c r="C164">
        <f>((B164-B161)*(C165-C161)/(B165-B161))+C161</f>
        <v>7.4752430637894218E-2</v>
      </c>
      <c r="D164" s="7">
        <v>560.38900000000001</v>
      </c>
      <c r="E164">
        <v>0.73599999999999999</v>
      </c>
      <c r="G164" s="14">
        <v>559.49099999999999</v>
      </c>
      <c r="H164" s="4">
        <v>1.401</v>
      </c>
      <c r="I164" s="9">
        <v>559.85799999999995</v>
      </c>
      <c r="J164" s="8">
        <v>2.1659999999999999</v>
      </c>
      <c r="K164" s="11">
        <f t="shared" si="35"/>
        <v>560</v>
      </c>
      <c r="L164" s="11">
        <f>((K164-K160)*(L165-L160)/(K165-K160))+L160</f>
        <v>0.6700947097285519</v>
      </c>
      <c r="M164" s="11">
        <v>0.6700947097285519</v>
      </c>
      <c r="N164" s="8">
        <v>2.1659999999999999</v>
      </c>
      <c r="O164">
        <v>0</v>
      </c>
      <c r="AB164">
        <v>562</v>
      </c>
      <c r="AC164" s="2">
        <v>7.8128631E-10</v>
      </c>
      <c r="AD164" s="2">
        <v>7.5428188800000006E-9</v>
      </c>
      <c r="AE164" s="2">
        <v>2.213785141E-8</v>
      </c>
      <c r="AF164" s="2">
        <v>6.9250430700000001E-9</v>
      </c>
      <c r="AG164">
        <v>0</v>
      </c>
      <c r="AH164" s="2">
        <v>9.2690999999999997E-5</v>
      </c>
    </row>
    <row r="165" spans="1:34">
      <c r="A165">
        <f t="shared" si="20"/>
        <v>561</v>
      </c>
      <c r="B165" s="7">
        <v>561.35400000000004</v>
      </c>
      <c r="C165">
        <v>7.6999999999999999E-2</v>
      </c>
      <c r="D165" s="7">
        <f>A165</f>
        <v>561</v>
      </c>
      <c r="E165">
        <f>((D165-D164)*(E167-E164)/(D167-D164))+E164</f>
        <v>0.74293372673626867</v>
      </c>
      <c r="G165" s="14">
        <f>A165</f>
        <v>561</v>
      </c>
      <c r="H165" s="4">
        <f>((G165-G164)*(H166-H164)/(G166-G164))+H164</f>
        <v>1.4263886971527182</v>
      </c>
      <c r="I165" s="9">
        <v>561.375</v>
      </c>
      <c r="J165" s="8">
        <v>2.2050000000000001</v>
      </c>
      <c r="K165" s="13">
        <v>561.27599999999995</v>
      </c>
      <c r="L165" s="11">
        <v>0.68400000000000005</v>
      </c>
      <c r="M165" s="11">
        <v>0.68400000000000005</v>
      </c>
      <c r="N165" s="8">
        <v>2.2050000000000001</v>
      </c>
      <c r="O165">
        <v>0</v>
      </c>
      <c r="AB165">
        <v>563</v>
      </c>
      <c r="AC165" s="2">
        <v>7.9875737000000001E-10</v>
      </c>
      <c r="AD165" s="2">
        <v>7.61E-9</v>
      </c>
      <c r="AE165" s="2">
        <v>2.227841365E-8</v>
      </c>
      <c r="AF165" s="2">
        <v>7.0425058699999999E-9</v>
      </c>
      <c r="AG165">
        <v>0</v>
      </c>
      <c r="AH165" s="2">
        <v>9.2690999999999997E-5</v>
      </c>
    </row>
    <row r="166" spans="1:34">
      <c r="A166">
        <f t="shared" si="20"/>
        <v>562</v>
      </c>
      <c r="B166" s="7">
        <f>A166</f>
        <v>562</v>
      </c>
      <c r="C166">
        <f>((B166-B165)*(C170-C165)/(B170-B165))+C165</f>
        <v>7.8128630705394136E-2</v>
      </c>
      <c r="D166" s="7">
        <f>A166</f>
        <v>562</v>
      </c>
      <c r="E166">
        <f>((D166-D164)*(E167-E164)/(D167-D164))+E164</f>
        <v>0.75428188833408993</v>
      </c>
      <c r="G166" s="14">
        <v>561.80899999999997</v>
      </c>
      <c r="H166" s="4">
        <v>1.44</v>
      </c>
      <c r="I166" s="9">
        <f t="shared" ref="I166:I167" si="37">A166</f>
        <v>562</v>
      </c>
      <c r="J166" s="8">
        <f>((I166-I165)*(J168-J165)/(I168-I165))+J165</f>
        <v>2.2137851405622491</v>
      </c>
      <c r="K166" s="11">
        <f t="shared" ref="K166:K168" si="38">A166</f>
        <v>562</v>
      </c>
      <c r="L166" s="11">
        <f>((K166-K165)*(L169-L165)/(K169-K165))+L165</f>
        <v>0.69250430696946019</v>
      </c>
      <c r="M166" s="11">
        <v>0.69250430696946019</v>
      </c>
      <c r="N166" s="8">
        <v>2.2137851405622491</v>
      </c>
      <c r="O166">
        <v>0</v>
      </c>
      <c r="AB166">
        <v>564</v>
      </c>
      <c r="AC166" s="2">
        <v>8.1622843000000002E-10</v>
      </c>
      <c r="AD166" s="2">
        <v>7.8199999999999999E-9</v>
      </c>
      <c r="AE166" s="2">
        <v>2.2469999999999999E-8</v>
      </c>
      <c r="AF166" s="2">
        <v>7.1599686800000004E-9</v>
      </c>
      <c r="AG166">
        <v>0</v>
      </c>
      <c r="AH166" s="2">
        <v>9.2690999999999997E-5</v>
      </c>
    </row>
    <row r="167" spans="1:34">
      <c r="A167">
        <f t="shared" si="20"/>
        <v>563</v>
      </c>
      <c r="B167" s="7">
        <f>A167</f>
        <v>563</v>
      </c>
      <c r="C167">
        <f>((B167-B165)*(C170-C165)/(B170-B165))+C165</f>
        <v>7.9875737060493515E-2</v>
      </c>
      <c r="D167" s="7">
        <v>562.59199999999998</v>
      </c>
      <c r="E167">
        <v>0.76100000000000001</v>
      </c>
      <c r="G167" s="14">
        <v>563.76099999999997</v>
      </c>
      <c r="H167" s="4">
        <v>1.4690000000000001</v>
      </c>
      <c r="I167" s="9">
        <f t="shared" si="37"/>
        <v>563</v>
      </c>
      <c r="J167" s="8">
        <f>((I167-I165)*(J168-J165)/(I168-I165))+J165</f>
        <v>2.2278413654618467</v>
      </c>
      <c r="K167" s="11">
        <f t="shared" si="38"/>
        <v>563</v>
      </c>
      <c r="L167" s="11">
        <f>((K167-K165)*(L169-L165)/(K169-K165))+L165</f>
        <v>0.70425058731401768</v>
      </c>
      <c r="M167" s="11">
        <v>0.70425058731401768</v>
      </c>
      <c r="N167" s="8">
        <v>2.2278413654618467</v>
      </c>
      <c r="O167">
        <v>0</v>
      </c>
      <c r="AB167">
        <v>565</v>
      </c>
      <c r="AC167" s="2">
        <v>8.3369949999999997E-10</v>
      </c>
      <c r="AD167" s="2">
        <v>7.9105504899999996E-9</v>
      </c>
      <c r="AE167" s="2">
        <v>2.254647947E-8</v>
      </c>
      <c r="AF167" s="2">
        <v>7.2900000000000003E-9</v>
      </c>
      <c r="AG167">
        <v>0</v>
      </c>
      <c r="AH167" s="2">
        <v>9.2690999999999997E-5</v>
      </c>
    </row>
    <row r="168" spans="1:34">
      <c r="A168">
        <f t="shared" si="20"/>
        <v>564</v>
      </c>
      <c r="B168" s="7">
        <f>A168</f>
        <v>564</v>
      </c>
      <c r="C168">
        <f>((B168-B165)*(C170-C165)/(B170-B165))+C165</f>
        <v>8.1622843415592908E-2</v>
      </c>
      <c r="D168" s="7">
        <v>563.87099999999998</v>
      </c>
      <c r="E168">
        <v>0.78200000000000003</v>
      </c>
      <c r="G168" s="14">
        <f>A168</f>
        <v>564</v>
      </c>
      <c r="H168" s="4">
        <f>((G168-G167)*(H170-H167)/(G170-G167))+H167</f>
        <v>1.4710764552562992</v>
      </c>
      <c r="I168" s="9">
        <v>564.36300000000006</v>
      </c>
      <c r="J168" s="8">
        <v>2.2469999999999999</v>
      </c>
      <c r="K168" s="11">
        <f t="shared" si="38"/>
        <v>564</v>
      </c>
      <c r="L168" s="11">
        <f>((K168-K165)*(L169-L165)/(K169-K165))+L165</f>
        <v>0.71599686765857518</v>
      </c>
      <c r="M168" s="11">
        <v>0.71599686765857518</v>
      </c>
      <c r="N168" s="8">
        <v>2.2469999999999999</v>
      </c>
      <c r="O168">
        <v>0</v>
      </c>
      <c r="AB168">
        <v>566</v>
      </c>
      <c r="AC168" s="2">
        <v>8.4999999999999996E-10</v>
      </c>
      <c r="AD168" s="2">
        <v>7.9907546500000006E-9</v>
      </c>
      <c r="AE168" s="2">
        <v>2.2666541439999999E-8</v>
      </c>
      <c r="AF168" s="2">
        <v>7.3900456400000002E-9</v>
      </c>
      <c r="AG168">
        <v>0</v>
      </c>
      <c r="AH168" s="2">
        <v>9.2690999999999997E-5</v>
      </c>
    </row>
    <row r="169" spans="1:34">
      <c r="A169">
        <f t="shared" si="20"/>
        <v>565</v>
      </c>
      <c r="B169" s="7">
        <f>A169</f>
        <v>565</v>
      </c>
      <c r="C169">
        <f>((B169-B165)*(C170-C165)/(B170-B165))+C165</f>
        <v>8.3369949770692287E-2</v>
      </c>
      <c r="D169" s="7">
        <f>A169</f>
        <v>565</v>
      </c>
      <c r="E169">
        <f>((D169-D168)*(E171-E168)/(D171-D168))+E168</f>
        <v>0.79105504921618663</v>
      </c>
      <c r="G169" s="14">
        <f>A169</f>
        <v>565</v>
      </c>
      <c r="H169" s="4">
        <f>((G169-G167)*(H170-H167)/(G170-G167))+H167</f>
        <v>1.479764552562989</v>
      </c>
      <c r="I169" s="9">
        <f t="shared" ref="I169:I170" si="39">A169</f>
        <v>565</v>
      </c>
      <c r="J169" s="8">
        <f>((I169-I168)*(J171-J168)/(I171-I168))+J168</f>
        <v>2.2546479473276522</v>
      </c>
      <c r="K169" s="13">
        <v>565.10699999999997</v>
      </c>
      <c r="L169" s="11">
        <v>0.72899999999999998</v>
      </c>
      <c r="M169" s="11">
        <v>0.72899999999999998</v>
      </c>
      <c r="N169" s="8">
        <v>2.2546479473276522</v>
      </c>
      <c r="O169">
        <v>0</v>
      </c>
      <c r="AB169">
        <v>567</v>
      </c>
      <c r="AC169" s="2">
        <v>8.7515430999999999E-10</v>
      </c>
      <c r="AD169" s="2">
        <v>8.0399999999999995E-9</v>
      </c>
      <c r="AE169" s="2">
        <v>2.278E-8</v>
      </c>
      <c r="AF169" s="2">
        <v>7.5020788399999996E-9</v>
      </c>
      <c r="AG169">
        <v>0</v>
      </c>
      <c r="AH169" s="2">
        <v>9.2690999999999997E-5</v>
      </c>
    </row>
    <row r="170" spans="1:34">
      <c r="A170">
        <f t="shared" si="20"/>
        <v>566</v>
      </c>
      <c r="B170" s="7">
        <v>565.93299999999999</v>
      </c>
      <c r="C170">
        <v>8.5000000000000006E-2</v>
      </c>
      <c r="D170" s="7">
        <f>A170</f>
        <v>566</v>
      </c>
      <c r="E170">
        <f>((D170-D168)*(E171-E168)/(D171-D168))+E168</f>
        <v>0.7990754648195405</v>
      </c>
      <c r="G170" s="14">
        <v>566.06299999999999</v>
      </c>
      <c r="H170" s="4">
        <v>1.4890000000000001</v>
      </c>
      <c r="I170" s="9">
        <f t="shared" si="39"/>
        <v>566</v>
      </c>
      <c r="J170" s="8">
        <f>((I170-I168)*(J171-J168)/(I171-I168))+J168</f>
        <v>2.2666541440743604</v>
      </c>
      <c r="K170" s="11">
        <f t="shared" ref="K170:K173" si="40">A170</f>
        <v>566</v>
      </c>
      <c r="L170" s="11">
        <f>((K170-K169)*(L174-L169)/(K174-K169))+L169</f>
        <v>0.73900456431535289</v>
      </c>
      <c r="M170" s="11">
        <v>0.73900456431535289</v>
      </c>
      <c r="N170" s="8">
        <v>2.2666541440743604</v>
      </c>
      <c r="O170">
        <v>0</v>
      </c>
      <c r="AB170">
        <v>568</v>
      </c>
      <c r="AC170" s="2">
        <v>8.9872909999999998E-10</v>
      </c>
      <c r="AD170" s="2">
        <v>8.1271332800000004E-9</v>
      </c>
      <c r="AE170" s="2">
        <v>2.2932163460000001E-8</v>
      </c>
      <c r="AF170" s="2">
        <v>7.61411203E-9</v>
      </c>
      <c r="AG170">
        <v>0</v>
      </c>
      <c r="AH170" s="2">
        <v>9.2690999999999997E-5</v>
      </c>
    </row>
    <row r="171" spans="1:34">
      <c r="A171">
        <f t="shared" si="20"/>
        <v>567</v>
      </c>
      <c r="B171" s="7">
        <f>A171</f>
        <v>567</v>
      </c>
      <c r="C171">
        <f>((B171-B170)*(C175-C170)/(B175-B170))+C170</f>
        <v>8.7515430775825118E-2</v>
      </c>
      <c r="D171" s="7">
        <v>566.61400000000003</v>
      </c>
      <c r="E171">
        <v>0.80400000000000005</v>
      </c>
      <c r="G171" s="14">
        <f>A171</f>
        <v>567</v>
      </c>
      <c r="H171" s="4">
        <f>((G171-G170)*(H172-H170)/(G172-G170))+H170</f>
        <v>1.4994658344283835</v>
      </c>
      <c r="I171" s="9">
        <v>566.94500000000005</v>
      </c>
      <c r="J171" s="8">
        <v>2.278</v>
      </c>
      <c r="K171" s="11">
        <f t="shared" si="40"/>
        <v>567</v>
      </c>
      <c r="L171" s="11">
        <f>((K171-K169)*(L174-L169)/(K174-K169))+L169</f>
        <v>0.75020788381742753</v>
      </c>
      <c r="M171" s="11">
        <v>0.75020788381742753</v>
      </c>
      <c r="N171" s="8">
        <v>2.278</v>
      </c>
      <c r="O171">
        <v>0</v>
      </c>
      <c r="AB171">
        <v>569</v>
      </c>
      <c r="AC171" s="2">
        <v>9.2230390000000001E-10</v>
      </c>
      <c r="AD171" s="2">
        <v>8.1899999999999992E-9</v>
      </c>
      <c r="AE171" s="2">
        <v>2.302E-8</v>
      </c>
      <c r="AF171" s="2">
        <v>7.7261452300000003E-9</v>
      </c>
      <c r="AG171">
        <v>0</v>
      </c>
      <c r="AH171" s="2">
        <v>9.2690999999999997E-5</v>
      </c>
    </row>
    <row r="172" spans="1:34">
      <c r="A172">
        <f t="shared" si="20"/>
        <v>568</v>
      </c>
      <c r="B172" s="7">
        <f>A172</f>
        <v>568</v>
      </c>
      <c r="C172">
        <f>((B172-B170)*(C175-C170)/(B175-B170))+C170</f>
        <v>8.9872910415773652E-2</v>
      </c>
      <c r="D172" s="7">
        <f>A172</f>
        <v>568</v>
      </c>
      <c r="E172">
        <f>((D172-D171)*(E173-E171)/(D173-D171))+E171</f>
        <v>0.81271332774518013</v>
      </c>
      <c r="G172" s="14">
        <v>567.58500000000004</v>
      </c>
      <c r="H172" s="4">
        <v>1.506</v>
      </c>
      <c r="I172" s="9">
        <f t="shared" ref="I172" si="41">A172</f>
        <v>568</v>
      </c>
      <c r="J172" s="8">
        <f>((I172-I171)*(J173-J171)/(I173-I171))+J171</f>
        <v>2.2932163461538457</v>
      </c>
      <c r="K172" s="11">
        <f t="shared" si="40"/>
        <v>568</v>
      </c>
      <c r="L172" s="11">
        <f>((K172-K169)*(L174-L169)/(K174-K169))+L169</f>
        <v>0.76141120331950207</v>
      </c>
      <c r="M172" s="11">
        <v>0.76141120331950207</v>
      </c>
      <c r="N172" s="8">
        <v>2.2932163461538457</v>
      </c>
      <c r="O172">
        <v>0</v>
      </c>
      <c r="AB172">
        <v>570</v>
      </c>
      <c r="AC172" s="2">
        <v>9.4587870000000005E-10</v>
      </c>
      <c r="AD172" s="2">
        <v>8.18722376E-9</v>
      </c>
      <c r="AE172" s="2">
        <v>2.308958163E-8</v>
      </c>
      <c r="AF172" s="2">
        <v>7.8299999999999996E-9</v>
      </c>
      <c r="AG172">
        <v>0</v>
      </c>
      <c r="AH172" s="2">
        <v>9.2690999999999997E-5</v>
      </c>
    </row>
    <row r="173" spans="1:34">
      <c r="A173">
        <f t="shared" si="20"/>
        <v>569</v>
      </c>
      <c r="B173" s="7">
        <f>A173</f>
        <v>569</v>
      </c>
      <c r="C173">
        <f>((B173-B170)*(C175-C170)/(B175-B170))+C170</f>
        <v>9.2230390055722186E-2</v>
      </c>
      <c r="D173" s="7">
        <v>569</v>
      </c>
      <c r="E173">
        <v>0.81899999999999995</v>
      </c>
      <c r="G173" s="14">
        <v>568.73699999999997</v>
      </c>
      <c r="H173" s="4">
        <v>1.5349999999999999</v>
      </c>
      <c r="I173" s="9">
        <v>568.60900000000004</v>
      </c>
      <c r="J173" s="8">
        <v>2.302</v>
      </c>
      <c r="K173" s="11">
        <f t="shared" si="40"/>
        <v>569</v>
      </c>
      <c r="L173" s="11">
        <f>((K173-K169)*(L174-L169)/(K174-K169))+L169</f>
        <v>0.77261452282157661</v>
      </c>
      <c r="M173" s="11">
        <v>0.77261452282157661</v>
      </c>
      <c r="N173" s="8">
        <v>2.302</v>
      </c>
      <c r="O173">
        <v>0</v>
      </c>
      <c r="AB173">
        <v>571</v>
      </c>
      <c r="AC173" s="2">
        <v>9.5999999999999999E-10</v>
      </c>
      <c r="AD173" s="2">
        <v>8.1844475300000006E-9</v>
      </c>
      <c r="AE173" s="2">
        <v>2.3129999999999999E-8</v>
      </c>
      <c r="AF173" s="2">
        <v>8.0026074400000005E-9</v>
      </c>
      <c r="AG173">
        <v>0</v>
      </c>
      <c r="AH173" s="2">
        <v>9.2690999999999997E-5</v>
      </c>
    </row>
    <row r="174" spans="1:34">
      <c r="A174">
        <f t="shared" si="20"/>
        <v>570</v>
      </c>
      <c r="B174" s="7">
        <f>A174</f>
        <v>570</v>
      </c>
      <c r="C174">
        <f>((B174-B170)*(C175-C170)/(B175-B170))+C170</f>
        <v>9.458786969567072E-2</v>
      </c>
      <c r="D174" s="7">
        <f>A174</f>
        <v>570</v>
      </c>
      <c r="E174">
        <f>((D174-D173)*(E176-E173)/(D176-D173))+E173</f>
        <v>0.81872237645752355</v>
      </c>
      <c r="G174" s="14">
        <f>A174</f>
        <v>570</v>
      </c>
      <c r="H174" s="4">
        <f>((G174-G173)*(H176-H173)/(G176-G173))+H173</f>
        <v>1.5426042692939246</v>
      </c>
      <c r="I174" s="9">
        <f t="shared" ref="I174" si="42">A174</f>
        <v>570</v>
      </c>
      <c r="J174" s="8">
        <f>((I174-I173)*(J175-J173)/(I175-I173))+J173</f>
        <v>2.3089581628012734</v>
      </c>
      <c r="K174" s="13">
        <v>569.92700000000002</v>
      </c>
      <c r="L174" s="11">
        <v>0.78300000000000003</v>
      </c>
      <c r="M174" s="11">
        <v>0.78300000000000003</v>
      </c>
      <c r="N174" s="8">
        <v>2.3089581628012734</v>
      </c>
      <c r="O174">
        <v>0</v>
      </c>
      <c r="AB174">
        <v>572</v>
      </c>
      <c r="AC174" s="2">
        <v>1.0081292900000001E-9</v>
      </c>
      <c r="AD174" s="2">
        <v>8.1799999999999995E-9</v>
      </c>
      <c r="AE174" s="2">
        <v>2.316988528E-8</v>
      </c>
      <c r="AF174" s="2">
        <v>8.1634717900000001E-9</v>
      </c>
      <c r="AG174">
        <v>0</v>
      </c>
      <c r="AH174" s="2">
        <v>9.2690999999999997E-5</v>
      </c>
    </row>
    <row r="175" spans="1:34">
      <c r="A175">
        <f t="shared" si="20"/>
        <v>571</v>
      </c>
      <c r="B175" s="7">
        <v>570.59900000000005</v>
      </c>
      <c r="C175">
        <v>9.6000000000000002E-2</v>
      </c>
      <c r="D175" s="7">
        <f>A175</f>
        <v>571</v>
      </c>
      <c r="E175">
        <f>((D175-D173)*(E176-E173)/(D176-D173))+E173</f>
        <v>0.81844475291504715</v>
      </c>
      <c r="G175" s="14">
        <f>A175</f>
        <v>571</v>
      </c>
      <c r="H175" s="4">
        <f>((G175-G173)*(H176-H173)/(G176-G173))+H173</f>
        <v>1.5486250684181719</v>
      </c>
      <c r="I175" s="9">
        <v>570.80799999999999</v>
      </c>
      <c r="J175" s="8">
        <v>2.3130000000000002</v>
      </c>
      <c r="K175" s="11">
        <f t="shared" ref="K175:K177" si="43">A175</f>
        <v>571</v>
      </c>
      <c r="L175" s="11">
        <f>((K175-K174)*(L178-L174)/(K178-K174))+L174</f>
        <v>0.80026074429771887</v>
      </c>
      <c r="M175" s="11">
        <v>0.80026074429771887</v>
      </c>
      <c r="N175" s="8">
        <v>2.3130000000000002</v>
      </c>
      <c r="O175">
        <v>0</v>
      </c>
      <c r="AB175">
        <v>573</v>
      </c>
      <c r="AC175" s="2">
        <v>1.0424828200000001E-9</v>
      </c>
      <c r="AD175" s="2">
        <v>7.9699999999999996E-9</v>
      </c>
      <c r="AE175" s="2">
        <v>2.3199999999999999E-8</v>
      </c>
      <c r="AF175" s="2">
        <v>8.3243361299999997E-9</v>
      </c>
      <c r="AG175">
        <v>0</v>
      </c>
      <c r="AH175" s="2">
        <v>9.2690999999999997E-5</v>
      </c>
    </row>
    <row r="176" spans="1:34">
      <c r="A176">
        <f t="shared" si="20"/>
        <v>572</v>
      </c>
      <c r="B176" s="7">
        <f>A176</f>
        <v>572</v>
      </c>
      <c r="C176">
        <f>((B176-B175)*(C178-C175)/(B178-B175))+C175</f>
        <v>0.10081292941911289</v>
      </c>
      <c r="D176" s="7">
        <v>572.60199999999998</v>
      </c>
      <c r="E176">
        <v>0.81799999999999995</v>
      </c>
      <c r="G176" s="14">
        <v>572.39099999999996</v>
      </c>
      <c r="H176" s="4">
        <v>1.5569999999999999</v>
      </c>
      <c r="I176" s="9">
        <f t="shared" ref="I176" si="44">A176</f>
        <v>572</v>
      </c>
      <c r="J176" s="8">
        <f>((I176-I175)*(J177-J175)/(I177-I175))+J175</f>
        <v>2.3169885277246656</v>
      </c>
      <c r="K176" s="11">
        <f t="shared" si="43"/>
        <v>572</v>
      </c>
      <c r="L176" s="11">
        <f>((K176-K174)*(L178-L174)/(K178-K174))+L174</f>
        <v>0.81634717887154862</v>
      </c>
      <c r="M176" s="11">
        <v>0.81634717887154862</v>
      </c>
      <c r="N176" s="8">
        <v>2.3169885277246656</v>
      </c>
      <c r="O176">
        <v>0</v>
      </c>
      <c r="AB176">
        <v>574</v>
      </c>
      <c r="AC176" s="2">
        <v>1.07E-9</v>
      </c>
      <c r="AD176" s="2">
        <v>7.8649999999999996E-9</v>
      </c>
      <c r="AE176" s="2">
        <v>2.2959999999999998E-8</v>
      </c>
      <c r="AF176" s="2">
        <v>8.5E-9</v>
      </c>
      <c r="AG176">
        <v>0</v>
      </c>
      <c r="AH176" s="2">
        <v>9.2690999999999997E-5</v>
      </c>
    </row>
    <row r="177" spans="1:34">
      <c r="A177">
        <f t="shared" si="20"/>
        <v>573</v>
      </c>
      <c r="B177" s="7">
        <f>A177</f>
        <v>573</v>
      </c>
      <c r="C177">
        <f>((B177-B175)*(C178-C175)/(B178-B175))+C175</f>
        <v>0.10424828232354763</v>
      </c>
      <c r="D177" s="7">
        <v>573.202</v>
      </c>
      <c r="E177">
        <v>0.79700000000000004</v>
      </c>
      <c r="G177" s="14">
        <f>A177</f>
        <v>573</v>
      </c>
      <c r="H177" s="4">
        <f>((G177-G176)*(H179-H176)/(G179-G176))+H176</f>
        <v>1.5547383524645508</v>
      </c>
      <c r="I177" s="9">
        <v>572.9</v>
      </c>
      <c r="J177" s="8">
        <v>2.3199999999999998</v>
      </c>
      <c r="K177" s="11">
        <f t="shared" si="43"/>
        <v>573</v>
      </c>
      <c r="L177" s="11">
        <f>((K177-K174)*(L178-L174)/(K178-K174))+L174</f>
        <v>0.83243361344537825</v>
      </c>
      <c r="M177" s="11">
        <v>0.83243361344537825</v>
      </c>
      <c r="N177" s="8">
        <v>2.3199999999999998</v>
      </c>
      <c r="O177">
        <v>0</v>
      </c>
      <c r="AB177">
        <v>575</v>
      </c>
      <c r="AC177" s="2">
        <v>1.1137236599999999E-9</v>
      </c>
      <c r="AD177" s="2">
        <v>7.7200000000000006E-9</v>
      </c>
      <c r="AE177" s="2">
        <v>2.2670000000000001E-8</v>
      </c>
      <c r="AF177" s="2">
        <v>8.5915985500000004E-9</v>
      </c>
      <c r="AG177">
        <v>0</v>
      </c>
      <c r="AH177" s="2">
        <v>9.2690999999999997E-5</v>
      </c>
    </row>
    <row r="178" spans="1:34">
      <c r="A178">
        <f t="shared" si="20"/>
        <v>574</v>
      </c>
      <c r="B178" s="7">
        <v>573.80100000000004</v>
      </c>
      <c r="C178">
        <v>0.107</v>
      </c>
      <c r="D178" s="7">
        <v>574</v>
      </c>
      <c r="E178">
        <f>((D178-D177)*(E179-E177)/(D179-D177))+E177</f>
        <v>0.78649999999999987</v>
      </c>
      <c r="G178" s="14">
        <f>A178</f>
        <v>574</v>
      </c>
      <c r="H178" s="4">
        <f>((G178-G176)*(H179-H176)/(G179-G176))+H176</f>
        <v>1.5510246455097905</v>
      </c>
      <c r="I178" s="9">
        <v>573.93700000000001</v>
      </c>
      <c r="J178" s="8">
        <v>2.2959999999999998</v>
      </c>
      <c r="K178" s="13">
        <v>574.09199999999998</v>
      </c>
      <c r="L178" s="11">
        <v>0.85</v>
      </c>
      <c r="M178" s="11">
        <v>0.85</v>
      </c>
      <c r="N178" s="8">
        <v>2.2959999999999998</v>
      </c>
      <c r="O178">
        <v>0</v>
      </c>
      <c r="AB178">
        <v>576</v>
      </c>
      <c r="AC178" s="2">
        <v>1.1599999999999999E-9</v>
      </c>
      <c r="AD178" s="2">
        <v>7.3600000000000002E-9</v>
      </c>
      <c r="AE178" s="2">
        <v>2.228679076E-8</v>
      </c>
      <c r="AF178" s="2">
        <v>8.6924780099999994E-9</v>
      </c>
      <c r="AG178">
        <v>0</v>
      </c>
      <c r="AH178" s="2">
        <v>9.2690999999999997E-5</v>
      </c>
    </row>
    <row r="179" spans="1:34">
      <c r="A179">
        <f t="shared" si="20"/>
        <v>575</v>
      </c>
      <c r="B179" s="7">
        <f>A179</f>
        <v>575</v>
      </c>
      <c r="C179">
        <f>((B179-B178)*(C180-C178)/(B180-B178))+C178</f>
        <v>0.11137236628849262</v>
      </c>
      <c r="D179" s="7">
        <v>575.10199999999998</v>
      </c>
      <c r="E179">
        <v>0.77200000000000002</v>
      </c>
      <c r="G179" s="14">
        <v>575.35299999999995</v>
      </c>
      <c r="H179" s="4">
        <v>1.546</v>
      </c>
      <c r="I179" s="9">
        <v>575.12199999999996</v>
      </c>
      <c r="J179" s="8">
        <v>2.2669999999999999</v>
      </c>
      <c r="K179" s="11">
        <f t="shared" ref="K179:K181" si="45">A179</f>
        <v>575</v>
      </c>
      <c r="L179" s="11">
        <f>((K179-K178)*(L182-L178)/(K182-K178))+L178</f>
        <v>0.85915985514743942</v>
      </c>
      <c r="M179" s="11">
        <v>0.85915985514743942</v>
      </c>
      <c r="N179" s="8">
        <v>2.2669999999999999</v>
      </c>
      <c r="O179">
        <v>0</v>
      </c>
      <c r="AB179">
        <v>577</v>
      </c>
      <c r="AC179" s="2">
        <v>1.1893467199999999E-9</v>
      </c>
      <c r="AD179" s="2">
        <v>7.06E-9</v>
      </c>
      <c r="AE179" s="2">
        <v>2.199E-8</v>
      </c>
      <c r="AF179" s="2">
        <v>8.7933574799999999E-9</v>
      </c>
      <c r="AG179">
        <v>0</v>
      </c>
      <c r="AH179" s="2">
        <v>9.2690999999999997E-5</v>
      </c>
    </row>
    <row r="180" spans="1:34">
      <c r="A180">
        <f t="shared" si="20"/>
        <v>576</v>
      </c>
      <c r="B180" s="7">
        <v>576.26900000000001</v>
      </c>
      <c r="C180">
        <v>0.11600000000000001</v>
      </c>
      <c r="D180" s="7">
        <v>576.18600000000004</v>
      </c>
      <c r="E180">
        <v>0.73599999999999999</v>
      </c>
      <c r="G180" s="14">
        <f>A180</f>
        <v>576</v>
      </c>
      <c r="H180" s="4">
        <f>((G180-G179)*(H181-H179)/(G181-G179))+H179</f>
        <v>1.5410230769230766</v>
      </c>
      <c r="I180" s="9">
        <f t="shared" ref="I180" si="46">A180</f>
        <v>576</v>
      </c>
      <c r="J180" s="8">
        <f>((I180-I179)*(J181-J179)/(I181-I179))+J179</f>
        <v>2.2286790757381238</v>
      </c>
      <c r="K180" s="11">
        <f t="shared" si="45"/>
        <v>576</v>
      </c>
      <c r="L180" s="11">
        <f>((K180-K178)*(L182-L178)/(K182-K178))+L178</f>
        <v>0.86924780134505975</v>
      </c>
      <c r="M180" s="11">
        <v>0.86924780134505975</v>
      </c>
      <c r="N180" s="8">
        <v>2.2286790757381238</v>
      </c>
      <c r="O180">
        <v>0</v>
      </c>
      <c r="AB180">
        <v>578</v>
      </c>
      <c r="AC180" s="2">
        <v>1.2294927000000001E-9</v>
      </c>
      <c r="AD180" s="2">
        <v>6.4300000000000003E-9</v>
      </c>
      <c r="AE180" s="2">
        <v>2.103E-8</v>
      </c>
      <c r="AF180" s="2">
        <v>8.8900000000000005E-9</v>
      </c>
      <c r="AG180">
        <v>0</v>
      </c>
      <c r="AH180" s="2">
        <v>9.2690999999999997E-5</v>
      </c>
    </row>
    <row r="181" spans="1:34">
      <c r="A181">
        <f t="shared" si="20"/>
        <v>577</v>
      </c>
      <c r="B181" s="7">
        <f>A181</f>
        <v>577</v>
      </c>
      <c r="C181">
        <f>((B181-B180)*(C183-C180)/(B183-B180))+C180</f>
        <v>0.11893467153284669</v>
      </c>
      <c r="D181" s="7">
        <v>577.10599999999999</v>
      </c>
      <c r="E181">
        <v>0.70599999999999996</v>
      </c>
      <c r="G181" s="14">
        <v>577.43299999999999</v>
      </c>
      <c r="H181" s="4">
        <v>1.53</v>
      </c>
      <c r="I181" s="9">
        <v>576.67999999999995</v>
      </c>
      <c r="J181" s="8">
        <v>2.1989999999999998</v>
      </c>
      <c r="K181" s="11">
        <f t="shared" si="45"/>
        <v>577</v>
      </c>
      <c r="L181" s="11">
        <f>((K181-K178)*(L182-L178)/(K182-K178))+L178</f>
        <v>0.87933574754268007</v>
      </c>
      <c r="M181" s="11">
        <v>0.87933574754268007</v>
      </c>
      <c r="N181" s="8">
        <v>2.1989999999999998</v>
      </c>
      <c r="O181">
        <v>0</v>
      </c>
      <c r="AB181">
        <v>579</v>
      </c>
      <c r="AC181" s="2">
        <v>1.27E-9</v>
      </c>
      <c r="AD181" s="2">
        <v>6.0900000000000003E-9</v>
      </c>
      <c r="AE181" s="2">
        <v>2.072021882E-8</v>
      </c>
      <c r="AF181" s="2">
        <v>9.0375988100000006E-9</v>
      </c>
      <c r="AG181">
        <v>0</v>
      </c>
      <c r="AH181" s="2">
        <v>9.2690999999999997E-5</v>
      </c>
    </row>
    <row r="182" spans="1:34">
      <c r="A182">
        <f t="shared" si="20"/>
        <v>578</v>
      </c>
      <c r="B182" s="7">
        <f>A182</f>
        <v>578</v>
      </c>
      <c r="C182">
        <f>((B182-B180)*(C183-C180)/(B183-B180))+C180</f>
        <v>0.12294927007299265</v>
      </c>
      <c r="D182" s="7">
        <v>577.88400000000001</v>
      </c>
      <c r="E182">
        <v>0.64300000000000002</v>
      </c>
      <c r="G182" s="14">
        <f>A182</f>
        <v>578</v>
      </c>
      <c r="H182" s="4">
        <f>((G182-G181)*(H183-H181)/(G183-G181))+H181</f>
        <v>1.5217070622649393</v>
      </c>
      <c r="I182" s="9">
        <v>578.28499999999997</v>
      </c>
      <c r="J182" s="8">
        <v>2.1030000000000002</v>
      </c>
      <c r="K182" s="13">
        <v>577.95799999999997</v>
      </c>
      <c r="L182" s="11">
        <v>0.88900000000000001</v>
      </c>
      <c r="M182" s="11">
        <v>0.88900000000000001</v>
      </c>
      <c r="N182" s="8">
        <v>2.1030000000000002</v>
      </c>
      <c r="O182">
        <v>0</v>
      </c>
      <c r="AB182">
        <v>580</v>
      </c>
      <c r="AC182" s="2">
        <v>1.28997984E-9</v>
      </c>
      <c r="AD182" s="2">
        <v>5.6400000000000004E-9</v>
      </c>
      <c r="AE182" s="2">
        <v>2.0286958420000001E-8</v>
      </c>
      <c r="AF182" s="2">
        <v>9.1792483399999998E-9</v>
      </c>
      <c r="AG182">
        <v>0</v>
      </c>
      <c r="AH182" s="2">
        <v>9.2690999999999997E-5</v>
      </c>
    </row>
    <row r="183" spans="1:34">
      <c r="A183">
        <f t="shared" si="20"/>
        <v>579</v>
      </c>
      <c r="B183" s="7">
        <v>579.00900000000001</v>
      </c>
      <c r="C183">
        <v>0.127</v>
      </c>
      <c r="D183" s="7">
        <v>578.76199999999994</v>
      </c>
      <c r="E183">
        <v>0.60899999999999999</v>
      </c>
      <c r="G183" s="14">
        <v>579.82600000000002</v>
      </c>
      <c r="H183" s="4">
        <v>1.4950000000000001</v>
      </c>
      <c r="I183" s="9">
        <f t="shared" ref="I183:I184" si="47">A183</f>
        <v>579</v>
      </c>
      <c r="J183" s="8">
        <f>((I183-I182)*(J185-J182)/(I185-I182))+J182</f>
        <v>2.0720218818380745</v>
      </c>
      <c r="K183" s="11">
        <f t="shared" ref="K183:K185" si="48">A183</f>
        <v>579</v>
      </c>
      <c r="L183" s="11">
        <f>((K183-K182)*(L186-L182)/(K186-K182))+L182</f>
        <v>0.90375988119716721</v>
      </c>
      <c r="M183" s="11">
        <v>0.90375988119716721</v>
      </c>
      <c r="N183" s="8">
        <v>2.0720218818380745</v>
      </c>
      <c r="O183">
        <v>0</v>
      </c>
      <c r="AB183">
        <v>581</v>
      </c>
      <c r="AC183" s="2">
        <v>1.3101411300000001E-9</v>
      </c>
      <c r="AD183" s="2">
        <v>5.3499999999999999E-9</v>
      </c>
      <c r="AE183" s="2">
        <v>2.0039999999999999E-8</v>
      </c>
      <c r="AF183" s="2">
        <v>9.3208978800000004E-9</v>
      </c>
      <c r="AG183">
        <v>0</v>
      </c>
      <c r="AH183" s="2">
        <v>9.2690999999999997E-5</v>
      </c>
    </row>
    <row r="184" spans="1:34">
      <c r="A184">
        <f t="shared" si="20"/>
        <v>580</v>
      </c>
      <c r="B184" s="7">
        <f>A184</f>
        <v>580</v>
      </c>
      <c r="C184">
        <f>((B184-B183)*(C186-C183)/(B186-B183))+C183</f>
        <v>0.12899798387096773</v>
      </c>
      <c r="D184" s="7">
        <v>580.69200000000001</v>
      </c>
      <c r="E184">
        <v>0.56399999999999995</v>
      </c>
      <c r="G184" s="14">
        <v>580.21799999999996</v>
      </c>
      <c r="H184" s="4">
        <v>1.488</v>
      </c>
      <c r="I184" s="9">
        <f t="shared" si="47"/>
        <v>580</v>
      </c>
      <c r="J184" s="8">
        <f>((I184-I182)*(J185-J182)/(I185-I182))+J182</f>
        <v>2.0286958424507673</v>
      </c>
      <c r="K184" s="11">
        <f t="shared" si="48"/>
        <v>580</v>
      </c>
      <c r="L184" s="11">
        <f>((K184-K182)*(L186-L182)/(K186-K182))+L182</f>
        <v>0.91792483436143479</v>
      </c>
      <c r="M184" s="11">
        <v>0.91792483436143479</v>
      </c>
      <c r="N184" s="8">
        <v>2.0286958424507673</v>
      </c>
      <c r="O184">
        <v>0</v>
      </c>
      <c r="AB184">
        <v>582</v>
      </c>
      <c r="AC184" s="2">
        <v>1.33E-9</v>
      </c>
      <c r="AD184" s="2">
        <v>4.9099999999999998E-9</v>
      </c>
      <c r="AE184" s="2">
        <v>1.9239999999999999E-8</v>
      </c>
      <c r="AF184" s="2">
        <v>9.5100000000000005E-9</v>
      </c>
      <c r="AG184">
        <v>0</v>
      </c>
      <c r="AH184" s="2">
        <v>9.2690999999999997E-5</v>
      </c>
    </row>
    <row r="185" spans="1:34">
      <c r="A185">
        <f t="shared" si="20"/>
        <v>581</v>
      </c>
      <c r="B185" s="7">
        <f>A185</f>
        <v>581</v>
      </c>
      <c r="C185">
        <f>((B185-B183)*(C186-C183)/(B186-B183))+C183</f>
        <v>0.13101411290322579</v>
      </c>
      <c r="D185" s="7">
        <v>581.21699999999998</v>
      </c>
      <c r="E185">
        <v>0.53500000000000003</v>
      </c>
      <c r="G185" s="14">
        <v>581.50900000000001</v>
      </c>
      <c r="H185" s="4">
        <v>1.4590000000000001</v>
      </c>
      <c r="I185" s="9">
        <v>580.57000000000005</v>
      </c>
      <c r="J185" s="8">
        <v>2.004</v>
      </c>
      <c r="K185" s="11">
        <f t="shared" si="48"/>
        <v>581</v>
      </c>
      <c r="L185" s="11">
        <f>((K185-K182)*(L186-L182)/(K186-K182))+L182</f>
        <v>0.93208978752570226</v>
      </c>
      <c r="M185" s="11">
        <v>0.93208978752570226</v>
      </c>
      <c r="N185" s="8">
        <v>2.004</v>
      </c>
      <c r="O185">
        <v>0</v>
      </c>
      <c r="AB185">
        <v>583</v>
      </c>
      <c r="AC185" s="2">
        <v>1.35429815E-9</v>
      </c>
      <c r="AD185" s="2">
        <v>4.8116287600000001E-9</v>
      </c>
      <c r="AE185" s="2">
        <v>1.8540158050000001E-8</v>
      </c>
      <c r="AF185" s="2">
        <v>9.6559756099999992E-9</v>
      </c>
      <c r="AG185">
        <v>0</v>
      </c>
      <c r="AH185" s="2">
        <v>9.2690999999999997E-5</v>
      </c>
    </row>
    <row r="186" spans="1:34">
      <c r="A186">
        <f t="shared" si="20"/>
        <v>582</v>
      </c>
      <c r="B186" s="7">
        <v>581.98500000000001</v>
      </c>
      <c r="C186">
        <v>0.13300000000000001</v>
      </c>
      <c r="D186" s="7">
        <v>582.51499999999999</v>
      </c>
      <c r="E186">
        <v>0.49099999999999999</v>
      </c>
      <c r="G186" s="14">
        <f>A186</f>
        <v>582</v>
      </c>
      <c r="H186" s="4">
        <f>((G186-G185)*(H187-H185)/(G187-G185))+H185</f>
        <v>1.4483530005042866</v>
      </c>
      <c r="I186" s="9">
        <v>581.54600000000005</v>
      </c>
      <c r="J186" s="8">
        <v>1.9239999999999999</v>
      </c>
      <c r="K186" s="13">
        <v>582.33500000000004</v>
      </c>
      <c r="L186" s="11">
        <v>0.95099999999999996</v>
      </c>
      <c r="M186" s="11">
        <v>0.95099999999999996</v>
      </c>
      <c r="N186" s="8">
        <v>1.9239999999999999</v>
      </c>
      <c r="O186">
        <v>0</v>
      </c>
      <c r="AB186">
        <v>584</v>
      </c>
      <c r="AC186" s="2">
        <v>1.37823721E-9</v>
      </c>
      <c r="AD186" s="2">
        <v>4.5800000000000003E-9</v>
      </c>
      <c r="AE186" s="2">
        <v>1.7900000000000001E-8</v>
      </c>
      <c r="AF186" s="2">
        <v>9.9599999999999995E-9</v>
      </c>
      <c r="AG186">
        <v>0</v>
      </c>
      <c r="AH186" s="2">
        <v>9.2690999999999997E-5</v>
      </c>
    </row>
    <row r="187" spans="1:34">
      <c r="A187">
        <f t="shared" si="20"/>
        <v>583</v>
      </c>
      <c r="B187" s="7">
        <f>A187</f>
        <v>583</v>
      </c>
      <c r="C187">
        <f>((B187-B186)*(C191-C186)/(B191-B186))+C186</f>
        <v>0.13542981501632204</v>
      </c>
      <c r="D187" s="7">
        <v>583</v>
      </c>
      <c r="E187">
        <f>((D187-D186)*(E188-E186)/(D188-D186))+E186</f>
        <v>0.48116287645974198</v>
      </c>
      <c r="G187" s="14">
        <v>583.49199999999996</v>
      </c>
      <c r="H187" s="4">
        <v>1.4159999999999999</v>
      </c>
      <c r="I187" s="9">
        <f t="shared" ref="I187" si="49">A187</f>
        <v>583</v>
      </c>
      <c r="J187" s="8">
        <f>((I187-I186)*(J188-J186)/(I188-I186))+J186</f>
        <v>1.8540158045977033</v>
      </c>
      <c r="K187" s="11">
        <f>A187</f>
        <v>583</v>
      </c>
      <c r="L187" s="11">
        <f>((K187-K186)*(L188-L186)/(K188-K186))+L186</f>
        <v>0.96559756097560923</v>
      </c>
      <c r="M187" s="11">
        <v>0.96559756097560923</v>
      </c>
      <c r="N187" s="8">
        <v>1.8540158045977033</v>
      </c>
      <c r="O187">
        <v>0</v>
      </c>
      <c r="AB187">
        <v>585</v>
      </c>
      <c r="AC187" s="2">
        <v>1.40217628E-9</v>
      </c>
      <c r="AD187" s="2">
        <v>4.1899999999999998E-9</v>
      </c>
      <c r="AE187" s="2">
        <v>1.734818418E-8</v>
      </c>
      <c r="AF187" s="2">
        <v>1.0051928250000001E-8</v>
      </c>
      <c r="AG187">
        <v>0</v>
      </c>
      <c r="AH187" s="2">
        <v>9.2690999999999997E-5</v>
      </c>
    </row>
    <row r="188" spans="1:34">
      <c r="A188">
        <f t="shared" si="20"/>
        <v>584</v>
      </c>
      <c r="B188" s="7">
        <f>A188</f>
        <v>584</v>
      </c>
      <c r="C188">
        <f>((B188-B186)*(C191-C186)/(B191-B186))+C186</f>
        <v>0.13782372143634378</v>
      </c>
      <c r="D188" s="7">
        <v>584.14200000000005</v>
      </c>
      <c r="E188">
        <v>0.45800000000000002</v>
      </c>
      <c r="G188" s="14">
        <v>583.75</v>
      </c>
      <c r="H188" s="4">
        <v>1.407</v>
      </c>
      <c r="I188" s="9">
        <v>584.33000000000004</v>
      </c>
      <c r="J188" s="8">
        <v>1.79</v>
      </c>
      <c r="K188" s="13">
        <v>584.38499999999999</v>
      </c>
      <c r="L188" s="11">
        <v>0.996</v>
      </c>
      <c r="M188" s="11">
        <v>0.996</v>
      </c>
      <c r="N188" s="8">
        <v>1.79</v>
      </c>
      <c r="O188">
        <v>0</v>
      </c>
      <c r="AB188">
        <v>586</v>
      </c>
      <c r="AC188" s="2">
        <v>1.42611534E-9</v>
      </c>
      <c r="AD188" s="2">
        <v>4.0036460600000002E-9</v>
      </c>
      <c r="AE188" s="2">
        <v>1.6630000000000001E-8</v>
      </c>
      <c r="AF188" s="2">
        <v>1.0260000000000001E-8</v>
      </c>
      <c r="AG188">
        <v>0</v>
      </c>
      <c r="AH188" s="2">
        <v>9.2690999999999997E-5</v>
      </c>
    </row>
    <row r="189" spans="1:34">
      <c r="A189">
        <f t="shared" si="20"/>
        <v>585</v>
      </c>
      <c r="B189" s="7">
        <f>A189</f>
        <v>585</v>
      </c>
      <c r="C189">
        <f>((B189-B186)*(C191-C186)/(B191-B186))+C186</f>
        <v>0.14021762785636555</v>
      </c>
      <c r="D189" s="7">
        <v>585.30999999999995</v>
      </c>
      <c r="E189">
        <v>0.41899999999999998</v>
      </c>
      <c r="G189" s="14">
        <v>584.553</v>
      </c>
      <c r="H189" s="4">
        <v>1.391</v>
      </c>
      <c r="I189" s="9">
        <f t="shared" ref="I189" si="50">A189</f>
        <v>585</v>
      </c>
      <c r="J189" s="8">
        <f>((I189-I188)*(J190-J188)/(I190-I188))+J188</f>
        <v>1.7348184176394297</v>
      </c>
      <c r="K189" s="11">
        <f>A189</f>
        <v>585</v>
      </c>
      <c r="L189" s="11">
        <f>((K189-K188)*(L190-L188)/(K190-K188))+L188</f>
        <v>1.0051928251121074</v>
      </c>
      <c r="M189" s="11">
        <v>1.0051928251121074</v>
      </c>
      <c r="N189" s="8">
        <v>1.7348184176394297</v>
      </c>
      <c r="O189">
        <v>0</v>
      </c>
      <c r="AB189">
        <v>587</v>
      </c>
      <c r="AC189" s="2">
        <v>1.44E-9</v>
      </c>
      <c r="AD189" s="2">
        <v>3.8099999999999999E-9</v>
      </c>
      <c r="AE189" s="2">
        <v>1.6163760000000001E-8</v>
      </c>
      <c r="AF189" s="2">
        <v>1.040194553E-8</v>
      </c>
      <c r="AG189">
        <v>0</v>
      </c>
      <c r="AH189" s="2">
        <v>9.2690999999999997E-5</v>
      </c>
    </row>
    <row r="190" spans="1:34">
      <c r="A190">
        <f t="shared" si="20"/>
        <v>586</v>
      </c>
      <c r="B190" s="7">
        <f>A190</f>
        <v>586</v>
      </c>
      <c r="C190">
        <f>((B190-B186)*(C191-C186)/(B191-B186))+C186</f>
        <v>0.14261153427638729</v>
      </c>
      <c r="D190" s="7">
        <v>586</v>
      </c>
      <c r="E190">
        <f>((D190-D189)*(E191-E189)/(D191-D189))+E189</f>
        <v>0.40036460554370906</v>
      </c>
      <c r="G190" s="14">
        <v>586.63300000000004</v>
      </c>
      <c r="H190" s="4">
        <v>1.353</v>
      </c>
      <c r="I190" s="9">
        <v>585.87199999999996</v>
      </c>
      <c r="J190" s="8">
        <v>1.663</v>
      </c>
      <c r="K190" s="13">
        <v>586.39200000000005</v>
      </c>
      <c r="L190" s="11">
        <v>1.026</v>
      </c>
      <c r="M190" s="11">
        <v>1.026</v>
      </c>
      <c r="N190" s="8">
        <v>1.663</v>
      </c>
      <c r="O190">
        <v>0</v>
      </c>
      <c r="AB190">
        <v>588</v>
      </c>
      <c r="AC190" s="2">
        <v>1.45823853E-9</v>
      </c>
      <c r="AD190" s="2">
        <v>3.4299999999999999E-9</v>
      </c>
      <c r="AE190" s="2">
        <v>1.5700000000000002E-8</v>
      </c>
      <c r="AF190" s="2">
        <v>1.056E-8</v>
      </c>
      <c r="AG190">
        <v>0</v>
      </c>
      <c r="AH190" s="2">
        <v>9.2690999999999997E-5</v>
      </c>
    </row>
    <row r="191" spans="1:34">
      <c r="A191">
        <f t="shared" si="20"/>
        <v>587</v>
      </c>
      <c r="B191" s="7">
        <v>586.58000000000004</v>
      </c>
      <c r="C191">
        <v>0.14399999999999999</v>
      </c>
      <c r="D191" s="7">
        <v>586.71699999999998</v>
      </c>
      <c r="E191">
        <v>0.38100000000000001</v>
      </c>
      <c r="G191" s="14">
        <v>587.05799999999999</v>
      </c>
      <c r="H191" s="4">
        <v>1.3420000000000001</v>
      </c>
      <c r="I191" s="9">
        <f t="shared" ref="I191" si="51">A191</f>
        <v>587</v>
      </c>
      <c r="J191" s="8">
        <f>((I191-I190)*(J192-J190)/(I192-I190))+J190</f>
        <v>1.6163759999999983</v>
      </c>
      <c r="K191" s="11">
        <f>A191</f>
        <v>587</v>
      </c>
      <c r="L191" s="11">
        <f>((K191-K190)*(L192-L190)/(K192-K190))+L190</f>
        <v>1.040194552529182</v>
      </c>
      <c r="M191" s="11">
        <v>1.040194552529182</v>
      </c>
      <c r="N191" s="8">
        <v>1.6163759999999983</v>
      </c>
      <c r="O191">
        <v>0</v>
      </c>
      <c r="AB191">
        <v>589</v>
      </c>
      <c r="AC191" s="2">
        <v>1.4710825699999999E-9</v>
      </c>
      <c r="AD191" s="2">
        <v>3.414868E-9</v>
      </c>
      <c r="AE191" s="2">
        <v>1.5167719090000001E-8</v>
      </c>
      <c r="AF191" s="2">
        <v>1.089E-8</v>
      </c>
      <c r="AG191">
        <v>0</v>
      </c>
      <c r="AH191" s="2">
        <v>9.2690999999999997E-5</v>
      </c>
    </row>
    <row r="192" spans="1:34">
      <c r="A192">
        <f t="shared" si="20"/>
        <v>588</v>
      </c>
      <c r="B192" s="7">
        <f>A192</f>
        <v>588</v>
      </c>
      <c r="C192">
        <f>((B192-B191)*(C196-C191)/(B196-B191))+C191</f>
        <v>0.14582385321100913</v>
      </c>
      <c r="D192" s="7">
        <v>588.83699999999999</v>
      </c>
      <c r="E192">
        <v>0.34300000000000003</v>
      </c>
      <c r="G192" s="14">
        <v>588.16</v>
      </c>
      <c r="H192" s="4">
        <v>1.3340000000000001</v>
      </c>
      <c r="I192" s="9">
        <v>588.12199999999996</v>
      </c>
      <c r="J192" s="8">
        <v>1.57</v>
      </c>
      <c r="K192" s="13">
        <v>587.67700000000002</v>
      </c>
      <c r="L192" s="11">
        <v>1.056</v>
      </c>
      <c r="M192" s="11">
        <v>1.056</v>
      </c>
      <c r="N192" s="8">
        <v>1.57</v>
      </c>
      <c r="O192">
        <v>0</v>
      </c>
      <c r="AB192">
        <v>590</v>
      </c>
      <c r="AC192" s="2">
        <v>1.4839266100000001E-9</v>
      </c>
      <c r="AD192" s="2">
        <v>3.3220336499999999E-9</v>
      </c>
      <c r="AE192" s="2">
        <v>1.469E-8</v>
      </c>
      <c r="AF192" s="2">
        <v>1.109216471E-8</v>
      </c>
      <c r="AG192">
        <v>0</v>
      </c>
      <c r="AH192" s="2">
        <v>9.2690999999999997E-5</v>
      </c>
    </row>
    <row r="193" spans="1:34">
      <c r="A193">
        <f t="shared" si="20"/>
        <v>589</v>
      </c>
      <c r="B193" s="7">
        <f>A193</f>
        <v>589</v>
      </c>
      <c r="C193">
        <f>((B193-B191)*(C196-C191)/(B196-B191))+C191</f>
        <v>0.14710825688073392</v>
      </c>
      <c r="D193" s="7">
        <f>A193</f>
        <v>589</v>
      </c>
      <c r="E193">
        <f>((D193-D192)*(E196-E192)/(D196-D192))+E192</f>
        <v>0.34148680011604288</v>
      </c>
      <c r="G193" s="14">
        <f>A193</f>
        <v>589</v>
      </c>
      <c r="H193" s="4">
        <f>((G193-G192)*(H194-H192)/(G194-G192))+H192</f>
        <v>1.3104885496183198</v>
      </c>
      <c r="I193" s="9">
        <f t="shared" ref="I193" si="52">A193</f>
        <v>589</v>
      </c>
      <c r="J193" s="8">
        <f>((I193-I192)*(J194-J192)/(I194-I192))+J192</f>
        <v>1.5167719087635045</v>
      </c>
      <c r="K193" s="13">
        <v>588.92600000000004</v>
      </c>
      <c r="L193" s="11">
        <v>1.089</v>
      </c>
      <c r="M193" s="11">
        <v>1.089</v>
      </c>
      <c r="N193" s="8">
        <v>1.5167719087635045</v>
      </c>
      <c r="O193">
        <v>0</v>
      </c>
      <c r="AB193">
        <v>591</v>
      </c>
      <c r="AC193" s="2">
        <v>1.4967706399999999E-9</v>
      </c>
      <c r="AD193" s="2">
        <v>3.2291993000000002E-9</v>
      </c>
      <c r="AE193" s="2">
        <v>1.3820000000000001E-8</v>
      </c>
      <c r="AF193" s="2">
        <v>1.1290000000000001E-8</v>
      </c>
      <c r="AG193">
        <v>0</v>
      </c>
      <c r="AH193" s="2">
        <v>9.2690999999999997E-5</v>
      </c>
    </row>
    <row r="194" spans="1:34">
      <c r="A194">
        <f t="shared" si="20"/>
        <v>590</v>
      </c>
      <c r="B194" s="7">
        <f>A194</f>
        <v>590</v>
      </c>
      <c r="C194">
        <f>((B194-B191)*(C196-C191)/(B196-B191))+C191</f>
        <v>0.14839266055045872</v>
      </c>
      <c r="D194" s="7">
        <f>A194</f>
        <v>590</v>
      </c>
      <c r="E194">
        <f>((D194-D192)*(E196-E192)/(D196-D192))+E192</f>
        <v>0.3322033652451406</v>
      </c>
      <c r="G194" s="14">
        <v>589.73199999999997</v>
      </c>
      <c r="H194" s="4">
        <v>1.29</v>
      </c>
      <c r="I194" s="9">
        <v>589.78800000000001</v>
      </c>
      <c r="J194" s="8">
        <v>1.4690000000000001</v>
      </c>
      <c r="K194" s="11">
        <f>A194</f>
        <v>590</v>
      </c>
      <c r="L194" s="11">
        <f>((K194-K193)*(L195-L193)/(K195-K193))+L193</f>
        <v>1.1092164705882344</v>
      </c>
      <c r="M194" s="11">
        <v>1.1092164705882344</v>
      </c>
      <c r="N194" s="8">
        <v>1.4690000000000001</v>
      </c>
      <c r="O194">
        <v>0</v>
      </c>
      <c r="AB194">
        <v>592</v>
      </c>
      <c r="AC194" s="2">
        <v>1.51E-9</v>
      </c>
      <c r="AD194" s="2">
        <v>3.1099999999999998E-9</v>
      </c>
      <c r="AE194" s="2">
        <v>1.3259999999999999E-8</v>
      </c>
      <c r="AF194" s="2">
        <v>1.14549972E-8</v>
      </c>
      <c r="AG194">
        <v>0</v>
      </c>
      <c r="AH194" s="2">
        <v>9.2690999999999997E-5</v>
      </c>
    </row>
    <row r="195" spans="1:34">
      <c r="A195">
        <f t="shared" si="20"/>
        <v>591</v>
      </c>
      <c r="B195" s="7">
        <f>A195</f>
        <v>591</v>
      </c>
      <c r="C195">
        <f>((B195-B191)*(C196-C191)/(B196-B191))+C191</f>
        <v>0.14967706422018351</v>
      </c>
      <c r="D195" s="7">
        <f>A195</f>
        <v>591</v>
      </c>
      <c r="E195">
        <f>((D195-D192)*(E196-E192)/(D196-D192))+E192</f>
        <v>0.32291993037423838</v>
      </c>
      <c r="G195" s="14">
        <v>591.64400000000001</v>
      </c>
      <c r="H195" s="4">
        <v>1.276</v>
      </c>
      <c r="I195" s="9">
        <v>591.03399999999999</v>
      </c>
      <c r="J195" s="8">
        <v>1.3819999999999999</v>
      </c>
      <c r="K195" s="13">
        <v>591.05100000000004</v>
      </c>
      <c r="L195" s="11">
        <v>1.129</v>
      </c>
      <c r="M195" s="11">
        <v>1.129</v>
      </c>
      <c r="N195" s="8">
        <v>1.3819999999999999</v>
      </c>
      <c r="O195">
        <v>0</v>
      </c>
      <c r="AB195">
        <v>593</v>
      </c>
      <c r="AC195" s="2">
        <v>1.53149074E-9</v>
      </c>
      <c r="AD195" s="2">
        <v>3.0253664299999999E-9</v>
      </c>
      <c r="AE195" s="2">
        <v>1.293115497E-8</v>
      </c>
      <c r="AF195" s="2">
        <v>1.16E-8</v>
      </c>
      <c r="AG195">
        <v>0</v>
      </c>
      <c r="AH195" s="2">
        <v>9.2690999999999997E-5</v>
      </c>
    </row>
    <row r="196" spans="1:34">
      <c r="A196">
        <f t="shared" si="20"/>
        <v>592</v>
      </c>
      <c r="B196" s="7">
        <v>592.03</v>
      </c>
      <c r="C196">
        <v>0.151</v>
      </c>
      <c r="D196" s="7">
        <v>592.28399999999999</v>
      </c>
      <c r="E196">
        <v>0.311</v>
      </c>
      <c r="G196" s="14">
        <f>A196</f>
        <v>592</v>
      </c>
      <c r="H196" s="4">
        <f>((G196-G195)*(H198-H195)/(G198-G195))+H195</f>
        <v>1.2700617180984155</v>
      </c>
      <c r="I196" s="9">
        <v>591.91600000000005</v>
      </c>
      <c r="J196" s="8">
        <v>1.3260000000000001</v>
      </c>
      <c r="K196" s="11">
        <f>A196</f>
        <v>592</v>
      </c>
      <c r="L196" s="11">
        <f>((K196-K195)*(L197-L195)/(K197-K195))+L195</f>
        <v>1.1454997195737522</v>
      </c>
      <c r="M196" s="11">
        <v>1.1454997195737522</v>
      </c>
      <c r="N196" s="8">
        <v>1.3260000000000001</v>
      </c>
      <c r="O196">
        <v>0</v>
      </c>
      <c r="AB196">
        <v>594</v>
      </c>
      <c r="AC196" s="2">
        <v>1.5536461499999999E-9</v>
      </c>
      <c r="AD196" s="2">
        <v>2.90716312E-9</v>
      </c>
      <c r="AE196" s="2">
        <v>1.2627792400000001E-8</v>
      </c>
      <c r="AF196" s="2">
        <v>1.186743119E-8</v>
      </c>
      <c r="AG196">
        <v>0</v>
      </c>
      <c r="AH196" s="2">
        <v>9.2690999999999997E-5</v>
      </c>
    </row>
    <row r="197" spans="1:34">
      <c r="A197">
        <f t="shared" si="20"/>
        <v>593</v>
      </c>
      <c r="B197" s="7">
        <f>A197</f>
        <v>593</v>
      </c>
      <c r="C197">
        <f>((B197-B196)*(C202-C196)/(B202-B196))+C196</f>
        <v>0.15314907422060456</v>
      </c>
      <c r="D197" s="7">
        <f>A197</f>
        <v>593</v>
      </c>
      <c r="E197">
        <f>((D197-D196)*(E199-E196)/(D199-D196))+E196</f>
        <v>0.30253664302600469</v>
      </c>
      <c r="G197" s="14">
        <f>A197</f>
        <v>593</v>
      </c>
      <c r="H197" s="4">
        <f>((G197-G195)*(H198-H195)/(G198-G195))+H195</f>
        <v>1.2533811509591328</v>
      </c>
      <c r="I197" s="9">
        <f t="shared" ref="I197:I198" si="53">A197</f>
        <v>593</v>
      </c>
      <c r="J197" s="8">
        <f>((I197-I196)*(J199-J196)/(I199-I196))+J196</f>
        <v>1.293115497076025</v>
      </c>
      <c r="K197" s="13">
        <v>592.83399999999995</v>
      </c>
      <c r="L197" s="11">
        <v>1.1599999999999999</v>
      </c>
      <c r="M197" s="11">
        <v>1.1599999999999999</v>
      </c>
      <c r="N197" s="8">
        <v>1.293115497076025</v>
      </c>
      <c r="O197">
        <v>0</v>
      </c>
      <c r="AB197">
        <v>595</v>
      </c>
      <c r="AC197" s="2">
        <v>1.57580155E-9</v>
      </c>
      <c r="AD197" s="2">
        <v>2.81E-9</v>
      </c>
      <c r="AE197" s="2">
        <v>1.2429999999999999E-8</v>
      </c>
      <c r="AF197" s="2">
        <v>1.205E-8</v>
      </c>
      <c r="AG197">
        <v>0</v>
      </c>
      <c r="AH197" s="2">
        <v>9.2690999999999997E-5</v>
      </c>
    </row>
    <row r="198" spans="1:34">
      <c r="A198">
        <f t="shared" ref="A198:A261" si="54">A197+1</f>
        <v>594</v>
      </c>
      <c r="B198" s="7">
        <f>A198</f>
        <v>594</v>
      </c>
      <c r="C198">
        <f>((B198-B196)*(C202-C196)/(B202-B196))+C196</f>
        <v>0.15536461465421744</v>
      </c>
      <c r="D198" s="7">
        <f>A198</f>
        <v>594</v>
      </c>
      <c r="E198">
        <f>((D198-D196)*(E199-E196)/(D199-D196))+E196</f>
        <v>0.29071631205673759</v>
      </c>
      <c r="G198" s="14">
        <v>594.04200000000003</v>
      </c>
      <c r="H198" s="4">
        <v>1.236</v>
      </c>
      <c r="I198" s="9">
        <f t="shared" si="53"/>
        <v>594</v>
      </c>
      <c r="J198" s="8">
        <f>((I198-I196)*(J199-J196)/(I199-I196))+J196</f>
        <v>1.2627792397660833</v>
      </c>
      <c r="K198" s="11">
        <f>A198</f>
        <v>594</v>
      </c>
      <c r="L198" s="11">
        <f>((K198-K197)*(L199-L197)/(K199-K197))+L197</f>
        <v>1.1867431192660549</v>
      </c>
      <c r="M198" s="11">
        <v>1.1867431192660549</v>
      </c>
      <c r="N198" s="8">
        <v>1.2627792397660833</v>
      </c>
      <c r="O198">
        <v>0</v>
      </c>
      <c r="AB198">
        <v>596</v>
      </c>
      <c r="AC198" s="2">
        <v>1.59795696E-9</v>
      </c>
      <c r="AD198" s="2">
        <v>2.7147288300000002E-9</v>
      </c>
      <c r="AE198" s="2">
        <v>1.206113078E-8</v>
      </c>
      <c r="AF198" s="2">
        <v>1.268E-8</v>
      </c>
      <c r="AG198">
        <v>0</v>
      </c>
      <c r="AH198" s="2">
        <v>9.2690999999999997E-5</v>
      </c>
    </row>
    <row r="199" spans="1:34">
      <c r="A199">
        <f t="shared" si="54"/>
        <v>595</v>
      </c>
      <c r="B199" s="7">
        <f>A199</f>
        <v>595</v>
      </c>
      <c r="C199">
        <f>((B199-B196)*(C202-C196)/(B202-B196))+C196</f>
        <v>0.15758015508783033</v>
      </c>
      <c r="D199" s="7">
        <v>594.822</v>
      </c>
      <c r="E199">
        <v>0.28100000000000003</v>
      </c>
      <c r="G199" s="14">
        <f>A199</f>
        <v>595</v>
      </c>
      <c r="H199" s="4">
        <f>((G199-G198)*(H200-H198)/(G200-G198))+H198</f>
        <v>1.2285374878286273</v>
      </c>
      <c r="I199" s="9">
        <v>594.65200000000004</v>
      </c>
      <c r="J199" s="8">
        <v>1.2430000000000001</v>
      </c>
      <c r="K199" s="13">
        <v>594.79600000000005</v>
      </c>
      <c r="L199" s="11">
        <v>1.2050000000000001</v>
      </c>
      <c r="M199" s="11">
        <v>1.2050000000000001</v>
      </c>
      <c r="N199" s="8">
        <v>1.2430000000000001</v>
      </c>
      <c r="O199">
        <v>0</v>
      </c>
      <c r="AB199">
        <v>597</v>
      </c>
      <c r="AC199" s="2">
        <v>1.6201123600000001E-9</v>
      </c>
      <c r="AD199" s="2">
        <v>2.64E-9</v>
      </c>
      <c r="AE199" s="2">
        <v>1.1749999999999999E-8</v>
      </c>
      <c r="AF199" s="2">
        <v>1.288111245E-8</v>
      </c>
      <c r="AG199">
        <v>0</v>
      </c>
      <c r="AH199" s="2">
        <v>9.2690999999999997E-5</v>
      </c>
    </row>
    <row r="200" spans="1:34">
      <c r="A200">
        <f t="shared" si="54"/>
        <v>596</v>
      </c>
      <c r="B200" s="7">
        <f>A200</f>
        <v>596</v>
      </c>
      <c r="C200">
        <f>((B200-B196)*(C202-C196)/(B202-B196))+C196</f>
        <v>0.15979569552144324</v>
      </c>
      <c r="D200" s="7">
        <v>596</v>
      </c>
      <c r="E200">
        <f>((D200-D199)*(E201-E199)/(D201-D199))+E199</f>
        <v>0.27147288296860128</v>
      </c>
      <c r="G200" s="14">
        <v>596.096</v>
      </c>
      <c r="H200" s="4">
        <v>1.22</v>
      </c>
      <c r="I200" s="9">
        <f t="shared" ref="I200" si="55">A200</f>
        <v>596</v>
      </c>
      <c r="J200" s="8">
        <f>((I200-I199)*(J201-J199)/(I201-I199))+J199</f>
        <v>1.2061130784708247</v>
      </c>
      <c r="K200" s="13">
        <v>596.40599999999995</v>
      </c>
      <c r="L200" s="11">
        <v>1.268</v>
      </c>
      <c r="M200" s="11">
        <v>1.268</v>
      </c>
      <c r="N200" s="8">
        <v>1.2061130784708247</v>
      </c>
      <c r="O200">
        <v>0</v>
      </c>
      <c r="AB200">
        <v>598</v>
      </c>
      <c r="AC200" s="2">
        <v>1.6500000000000001E-9</v>
      </c>
      <c r="AD200" s="2">
        <v>2.5994917600000001E-9</v>
      </c>
      <c r="AE200" s="2">
        <v>1.144076626E-8</v>
      </c>
      <c r="AF200" s="2">
        <v>1.324E-8</v>
      </c>
      <c r="AG200">
        <v>0</v>
      </c>
      <c r="AH200" s="2">
        <v>9.2690999999999997E-5</v>
      </c>
    </row>
    <row r="201" spans="1:34">
      <c r="A201">
        <f t="shared" si="54"/>
        <v>597</v>
      </c>
      <c r="B201" s="7">
        <f>A201</f>
        <v>597</v>
      </c>
      <c r="C201">
        <f>((B201-B196)*(C202-C196)/(B202-B196))+C196</f>
        <v>0.16201123595505612</v>
      </c>
      <c r="D201" s="7">
        <v>596.92399999999998</v>
      </c>
      <c r="E201">
        <v>0.26400000000000001</v>
      </c>
      <c r="G201" s="14">
        <v>596.63599999999997</v>
      </c>
      <c r="H201" s="4">
        <v>1.2390000000000001</v>
      </c>
      <c r="I201" s="9">
        <v>597.13699999999994</v>
      </c>
      <c r="J201" s="8">
        <v>1.175</v>
      </c>
      <c r="K201" s="11">
        <f>A201</f>
        <v>597</v>
      </c>
      <c r="L201" s="11">
        <f>((K201-K200)*(L202-L200)/(K202-K200))+L200</f>
        <v>1.2881112454655399</v>
      </c>
      <c r="M201" s="11">
        <v>1.2881112454655399</v>
      </c>
      <c r="N201" s="8">
        <v>1.175</v>
      </c>
      <c r="O201">
        <v>0</v>
      </c>
      <c r="AB201">
        <v>599</v>
      </c>
      <c r="AC201" s="2">
        <v>1.6629940099999999E-9</v>
      </c>
      <c r="AD201" s="2">
        <v>2.56184471E-9</v>
      </c>
      <c r="AE201" s="2">
        <v>1.11E-8</v>
      </c>
      <c r="AF201" s="2">
        <v>1.352358809E-8</v>
      </c>
      <c r="AG201">
        <v>0</v>
      </c>
      <c r="AH201" s="2">
        <v>9.2690999999999997E-5</v>
      </c>
    </row>
    <row r="202" spans="1:34">
      <c r="A202">
        <f t="shared" si="54"/>
        <v>598</v>
      </c>
      <c r="B202" s="7">
        <v>598.34900000000005</v>
      </c>
      <c r="C202">
        <v>0.16500000000000001</v>
      </c>
      <c r="D202" s="7">
        <f>A202</f>
        <v>598</v>
      </c>
      <c r="E202">
        <f>((D202-D201)*(E205-E201)/(D205-D201))+E201</f>
        <v>0.25994917647058818</v>
      </c>
      <c r="G202" s="14">
        <f>A202</f>
        <v>598</v>
      </c>
      <c r="H202" s="4">
        <f>((G202-G201)*(H204-H201)/(G204-G201))+H201</f>
        <v>1.237624537815126</v>
      </c>
      <c r="I202" s="9">
        <f t="shared" ref="I202" si="56">A202</f>
        <v>598</v>
      </c>
      <c r="J202" s="8">
        <f>((I202-I201)*(J203-J201)/(I203-I201))+J201</f>
        <v>1.1440766262403521</v>
      </c>
      <c r="K202" s="13">
        <v>598.05999999999995</v>
      </c>
      <c r="L202" s="11">
        <v>1.3240000000000001</v>
      </c>
      <c r="M202" s="11">
        <v>1.3240000000000001</v>
      </c>
      <c r="N202" s="8">
        <v>1.1440766262403521</v>
      </c>
      <c r="O202">
        <v>0</v>
      </c>
      <c r="AB202">
        <v>600</v>
      </c>
      <c r="AC202" s="2">
        <v>1.6829540900000001E-9</v>
      </c>
      <c r="AD202" s="2">
        <v>2.5241976500000001E-9</v>
      </c>
      <c r="AE202" s="2">
        <v>1.094892541E-8</v>
      </c>
      <c r="AF202" s="2">
        <v>1.382527755E-8</v>
      </c>
      <c r="AG202">
        <v>0</v>
      </c>
      <c r="AH202" s="2">
        <v>9.2690999999999997E-5</v>
      </c>
    </row>
    <row r="203" spans="1:34">
      <c r="A203">
        <f t="shared" si="54"/>
        <v>599</v>
      </c>
      <c r="B203" s="7">
        <f>A203</f>
        <v>599</v>
      </c>
      <c r="C203">
        <f>((B203-B202)*(C207-C202)/(B207-B202))+C202</f>
        <v>0.1662994011976047</v>
      </c>
      <c r="D203" s="7">
        <f>A203</f>
        <v>599</v>
      </c>
      <c r="E203">
        <f>((D203-D201)*(E205-E201)/(D205-D201))+E201</f>
        <v>0.25618447058823524</v>
      </c>
      <c r="G203" s="14">
        <f>A203</f>
        <v>599</v>
      </c>
      <c r="H203" s="4">
        <f>((G203-G201)*(H204-H201)/(G204-G201))+H201</f>
        <v>1.2366161344537816</v>
      </c>
      <c r="I203" s="9">
        <v>598.95100000000002</v>
      </c>
      <c r="J203" s="8">
        <v>1.1100000000000001</v>
      </c>
      <c r="K203" s="11">
        <f t="shared" ref="K203:K204" si="57">A203</f>
        <v>599</v>
      </c>
      <c r="L203" s="11">
        <f>((K203-K202)*(L205-L202)/(K205-K202))+L202</f>
        <v>1.3523588093322612</v>
      </c>
      <c r="M203" s="11">
        <v>1.3523588093322612</v>
      </c>
      <c r="N203" s="8">
        <v>1.1100000000000001</v>
      </c>
      <c r="O203">
        <v>0</v>
      </c>
      <c r="AB203">
        <v>601</v>
      </c>
      <c r="AC203" s="2">
        <v>1.70291417E-9</v>
      </c>
      <c r="AD203" s="2">
        <v>2.4800000000000001E-9</v>
      </c>
      <c r="AE203" s="2">
        <v>1.080490768E-8</v>
      </c>
      <c r="AF203" s="2">
        <v>1.399E-8</v>
      </c>
      <c r="AG203">
        <v>0</v>
      </c>
      <c r="AH203" s="2">
        <v>9.2690999999999997E-5</v>
      </c>
    </row>
    <row r="204" spans="1:34">
      <c r="A204">
        <f t="shared" si="54"/>
        <v>600</v>
      </c>
      <c r="B204" s="7">
        <f>A204</f>
        <v>600</v>
      </c>
      <c r="C204">
        <f>((B204-B202)*(C207-C202)/(B207-B202))+C202</f>
        <v>0.16829540918163663</v>
      </c>
      <c r="D204" s="7">
        <f>A204</f>
        <v>600</v>
      </c>
      <c r="E204">
        <f>((D204-D201)*(E205-E201)/(D205-D201))+E201</f>
        <v>0.25241976470588229</v>
      </c>
      <c r="G204" s="14">
        <v>599.61099999999999</v>
      </c>
      <c r="H204" s="4">
        <v>1.236</v>
      </c>
      <c r="I204" s="9">
        <f t="shared" ref="I204:I205" si="58">A204</f>
        <v>600</v>
      </c>
      <c r="J204" s="8">
        <f>((I204-I203)*(J206-J203)/(I206-I203))+J203</f>
        <v>1.0948925406203842</v>
      </c>
      <c r="K204" s="11">
        <f t="shared" si="57"/>
        <v>600</v>
      </c>
      <c r="L204" s="11">
        <f>((K204-K202)*(L205-L202)/(K205-K202))+L202</f>
        <v>1.3825277554304096</v>
      </c>
      <c r="M204" s="11">
        <v>1.3825277554304096</v>
      </c>
      <c r="N204" s="8">
        <v>1.0948925406203842</v>
      </c>
      <c r="O204">
        <v>0</v>
      </c>
      <c r="AB204">
        <v>602</v>
      </c>
      <c r="AC204" s="2">
        <v>1.72287425E-9</v>
      </c>
      <c r="AD204" s="2">
        <v>2.4481731599999998E-9</v>
      </c>
      <c r="AE204" s="2">
        <v>1.071E-8</v>
      </c>
      <c r="AF204" s="2">
        <v>1.448517028E-8</v>
      </c>
      <c r="AG204">
        <v>0</v>
      </c>
      <c r="AH204" s="2">
        <v>9.2690999999999997E-5</v>
      </c>
    </row>
    <row r="205" spans="1:34">
      <c r="A205">
        <f t="shared" si="54"/>
        <v>601</v>
      </c>
      <c r="B205" s="7">
        <f>A205</f>
        <v>601</v>
      </c>
      <c r="C205">
        <f>((B205-B202)*(C207-C202)/(B207-B202))+C202</f>
        <v>0.17029141716566859</v>
      </c>
      <c r="D205" s="7">
        <v>601.17399999999998</v>
      </c>
      <c r="E205">
        <v>0.248</v>
      </c>
      <c r="G205" s="14">
        <f>A205</f>
        <v>601</v>
      </c>
      <c r="H205" s="4">
        <f>((G205-G204)*(H206-H204)/(G206-G204))+H204</f>
        <v>1.2474030492572323</v>
      </c>
      <c r="I205" s="9">
        <f t="shared" si="58"/>
        <v>601</v>
      </c>
      <c r="J205" s="8">
        <f>((I205-I203)*(J206-J203)/(I206-I203))+J203</f>
        <v>1.0804907680945346</v>
      </c>
      <c r="K205" s="13">
        <v>600.54600000000005</v>
      </c>
      <c r="L205" s="11">
        <v>1.399</v>
      </c>
      <c r="M205" s="11">
        <v>1.399</v>
      </c>
      <c r="N205" s="8">
        <v>1.0804907680945346</v>
      </c>
      <c r="O205">
        <v>0</v>
      </c>
      <c r="AB205">
        <v>603</v>
      </c>
      <c r="AC205" s="2">
        <v>1.75E-9</v>
      </c>
      <c r="AD205" s="2">
        <v>2.4096418899999999E-9</v>
      </c>
      <c r="AE205" s="2">
        <v>1.0510414320000001E-8</v>
      </c>
      <c r="AF205" s="2">
        <v>1.487E-8</v>
      </c>
      <c r="AG205">
        <v>0</v>
      </c>
      <c r="AH205" s="2">
        <v>9.2690999999999997E-5</v>
      </c>
    </row>
    <row r="206" spans="1:34">
      <c r="A206">
        <f t="shared" si="54"/>
        <v>602</v>
      </c>
      <c r="B206" s="7">
        <f>A206</f>
        <v>602</v>
      </c>
      <c r="C206">
        <f>((B206-B202)*(C207-C202)/(B207-B202))+C202</f>
        <v>0.17228742514970052</v>
      </c>
      <c r="D206" s="7">
        <f>A206</f>
        <v>602</v>
      </c>
      <c r="E206">
        <f>((D206-D205)*(E210-E205)/(D210-D205))+E205</f>
        <v>0.24481731640979143</v>
      </c>
      <c r="G206" s="14">
        <v>602.16899999999998</v>
      </c>
      <c r="H206" s="4">
        <v>1.2569999999999999</v>
      </c>
      <c r="I206" s="9">
        <v>601.65899999999999</v>
      </c>
      <c r="J206" s="8">
        <v>1.071</v>
      </c>
      <c r="K206" s="11">
        <f>A206</f>
        <v>602</v>
      </c>
      <c r="L206" s="11">
        <f>((K206-K205)*(L207-L205)/(K207-K205))+L205</f>
        <v>1.4485170278637765</v>
      </c>
      <c r="M206" s="11">
        <v>1.4485170278637765</v>
      </c>
      <c r="N206" s="8">
        <v>1.071</v>
      </c>
      <c r="O206">
        <v>0</v>
      </c>
      <c r="AB206">
        <v>604</v>
      </c>
      <c r="AC206" s="2">
        <v>1.77419477E-9</v>
      </c>
      <c r="AD206" s="2">
        <v>2.3711106100000001E-9</v>
      </c>
      <c r="AE206" s="2">
        <v>1.034E-8</v>
      </c>
      <c r="AF206" s="2">
        <v>1.5175203E-8</v>
      </c>
      <c r="AG206">
        <v>0</v>
      </c>
      <c r="AH206" s="2">
        <v>9.2690999999999997E-5</v>
      </c>
    </row>
    <row r="207" spans="1:34">
      <c r="A207">
        <f t="shared" si="54"/>
        <v>603</v>
      </c>
      <c r="B207" s="7">
        <v>603.35900000000004</v>
      </c>
      <c r="C207">
        <v>0.17499999999999999</v>
      </c>
      <c r="D207" s="7">
        <f>A207</f>
        <v>603</v>
      </c>
      <c r="E207">
        <f>((D207-D205)*(E210-E205)/(D210-D205))+E205</f>
        <v>0.24096418857660923</v>
      </c>
      <c r="G207" s="14">
        <f>A207</f>
        <v>603</v>
      </c>
      <c r="H207" s="4">
        <f>((G207-G206)*(H208-H206)/(G208-G206))+H206</f>
        <v>1.2661570247933882</v>
      </c>
      <c r="I207" s="9">
        <f t="shared" ref="I207" si="59">A207</f>
        <v>603</v>
      </c>
      <c r="J207" s="8">
        <f>((I207-I206)*(J208-J206)/(I208-I206))+J206</f>
        <v>1.051041432019308</v>
      </c>
      <c r="K207" s="13">
        <v>603.13</v>
      </c>
      <c r="L207" s="11">
        <v>1.4870000000000001</v>
      </c>
      <c r="M207" s="11">
        <v>1.4870000000000001</v>
      </c>
      <c r="N207" s="8">
        <v>1.051041432019308</v>
      </c>
      <c r="O207">
        <v>0</v>
      </c>
      <c r="AB207">
        <v>605</v>
      </c>
      <c r="AC207" s="2">
        <v>1.8119401099999999E-9</v>
      </c>
      <c r="AD207" s="2">
        <v>2.3325793299999999E-9</v>
      </c>
      <c r="AE207" s="2">
        <v>1.0256242159999999E-8</v>
      </c>
      <c r="AF207" s="2">
        <v>1.5526011039999999E-8</v>
      </c>
      <c r="AG207">
        <v>0</v>
      </c>
      <c r="AH207" s="2">
        <v>9.2690999999999997E-5</v>
      </c>
    </row>
    <row r="208" spans="1:34">
      <c r="A208">
        <f t="shared" si="54"/>
        <v>604</v>
      </c>
      <c r="B208" s="7">
        <f>A208</f>
        <v>604</v>
      </c>
      <c r="C208">
        <f>((B208-B207)*(C211-C207)/(B211-B207))+C207</f>
        <v>0.17741947659788615</v>
      </c>
      <c r="D208" s="7">
        <f>A208</f>
        <v>604</v>
      </c>
      <c r="E208">
        <f>((D208-D205)*(E210-E205)/(D210-D205))+E205</f>
        <v>0.23711106074342703</v>
      </c>
      <c r="G208" s="14">
        <v>603.98400000000004</v>
      </c>
      <c r="H208" s="4">
        <v>1.2769999999999999</v>
      </c>
      <c r="I208" s="9">
        <v>604.14499999999998</v>
      </c>
      <c r="J208" s="8">
        <v>1.034</v>
      </c>
      <c r="K208" s="11">
        <f t="shared" ref="K208:K209" si="60">A208</f>
        <v>604</v>
      </c>
      <c r="L208" s="11">
        <f>((K208-K207)*(L210-L207)/(K210-K207))+L207</f>
        <v>1.5175202995664168</v>
      </c>
      <c r="M208" s="11">
        <v>1.5175202995664168</v>
      </c>
      <c r="N208" s="8">
        <v>1.034</v>
      </c>
      <c r="O208">
        <v>0</v>
      </c>
      <c r="AB208">
        <v>606</v>
      </c>
      <c r="AC208" s="2">
        <v>1.8496854600000001E-9</v>
      </c>
      <c r="AD208" s="2">
        <v>2.3100000000000001E-9</v>
      </c>
      <c r="AE208" s="2">
        <v>1.0158279779999999E-8</v>
      </c>
      <c r="AF208" s="2">
        <v>1.576E-8</v>
      </c>
      <c r="AG208">
        <v>0</v>
      </c>
      <c r="AH208" s="2">
        <v>9.2690999999999997E-5</v>
      </c>
    </row>
    <row r="209" spans="1:34">
      <c r="A209">
        <f t="shared" si="54"/>
        <v>605</v>
      </c>
      <c r="B209" s="7">
        <f>A209</f>
        <v>605</v>
      </c>
      <c r="C209">
        <f>((B209-B207)*(C211-C207)/(B211-B207))+C207</f>
        <v>0.18119401107196775</v>
      </c>
      <c r="D209" s="7">
        <f>A209</f>
        <v>605</v>
      </c>
      <c r="E209">
        <f>((D209-D205)*(E210-E205)/(D210-D205))+E205</f>
        <v>0.23325793291024483</v>
      </c>
      <c r="G209" s="14">
        <f>A209</f>
        <v>605</v>
      </c>
      <c r="H209" s="4">
        <f>((G209-G208)*(H210-H208)/(G210-G208))+H208</f>
        <v>1.2815212968849332</v>
      </c>
      <c r="I209" s="9">
        <f t="shared" ref="I209:I210" si="61">A209</f>
        <v>605</v>
      </c>
      <c r="J209" s="8">
        <f>((I209-I208)*(J211-J208)/(I211-I208))+J208</f>
        <v>1.0256242163009404</v>
      </c>
      <c r="K209" s="11">
        <f t="shared" si="60"/>
        <v>605</v>
      </c>
      <c r="L209" s="11">
        <f>((K209-K207)*(L210-L207)/(K210-K207))+L207</f>
        <v>1.5526011036657463</v>
      </c>
      <c r="M209" s="11">
        <v>1.5526011036657463</v>
      </c>
      <c r="N209" s="8">
        <v>1.0256242163009404</v>
      </c>
      <c r="O209">
        <v>0</v>
      </c>
      <c r="AB209">
        <v>607</v>
      </c>
      <c r="AC209" s="2">
        <v>1.9000000000000001E-9</v>
      </c>
      <c r="AD209" s="2">
        <v>2.3003940199999999E-9</v>
      </c>
      <c r="AE209" s="2">
        <v>1.009E-8</v>
      </c>
      <c r="AF209" s="2">
        <v>1.6186319819999999E-8</v>
      </c>
      <c r="AG209">
        <v>0</v>
      </c>
      <c r="AH209" s="2">
        <v>9.2690999999999997E-5</v>
      </c>
    </row>
    <row r="210" spans="1:34">
      <c r="A210">
        <f t="shared" si="54"/>
        <v>606</v>
      </c>
      <c r="B210" s="7">
        <f>A210</f>
        <v>606</v>
      </c>
      <c r="C210">
        <f>((B210-B207)*(C211-C207)/(B211-B207))+C207</f>
        <v>0.18496854554604936</v>
      </c>
      <c r="D210" s="7">
        <v>605.58600000000001</v>
      </c>
      <c r="E210">
        <v>0.23100000000000001</v>
      </c>
      <c r="G210" s="14">
        <v>605.55700000000002</v>
      </c>
      <c r="H210" s="4">
        <v>1.284</v>
      </c>
      <c r="I210" s="9">
        <f t="shared" si="61"/>
        <v>606</v>
      </c>
      <c r="J210" s="8">
        <f>((I210-I208)*(J211-J208)/(I211-I208))+J208</f>
        <v>1.0158279780564263</v>
      </c>
      <c r="K210" s="13">
        <v>605.66700000000003</v>
      </c>
      <c r="L210" s="11">
        <v>1.5760000000000001</v>
      </c>
      <c r="M210" s="11">
        <v>1.5760000000000001</v>
      </c>
      <c r="N210" s="8">
        <v>1.0158279780564263</v>
      </c>
      <c r="O210">
        <v>0</v>
      </c>
      <c r="AB210">
        <v>608</v>
      </c>
      <c r="AC210" s="2">
        <v>1.9303378799999998E-9</v>
      </c>
      <c r="AD210" s="2">
        <v>2.2936005399999999E-9</v>
      </c>
      <c r="AE210" s="2">
        <v>1.006400499E-8</v>
      </c>
      <c r="AF210" s="2">
        <v>1.6470000000000001E-8</v>
      </c>
      <c r="AG210">
        <v>0</v>
      </c>
      <c r="AH210" s="2">
        <v>9.2690999999999997E-5</v>
      </c>
    </row>
    <row r="211" spans="1:34">
      <c r="A211">
        <f t="shared" si="54"/>
        <v>607</v>
      </c>
      <c r="B211" s="7">
        <v>607.33299999999997</v>
      </c>
      <c r="C211">
        <v>0.19</v>
      </c>
      <c r="D211" s="7">
        <f>A211</f>
        <v>607</v>
      </c>
      <c r="E211">
        <f>((D211-D210)*(E215-E210)/(D215-D210))+E210</f>
        <v>0.23003940217391305</v>
      </c>
      <c r="G211" s="14">
        <v>607.404</v>
      </c>
      <c r="H211" s="4">
        <v>1.3169999999999999</v>
      </c>
      <c r="I211" s="9">
        <v>606.697</v>
      </c>
      <c r="J211" s="8">
        <v>1.0089999999999999</v>
      </c>
      <c r="K211" s="11">
        <f>A211</f>
        <v>607</v>
      </c>
      <c r="L211" s="11">
        <f>((K211-K210)*(L212-L210)/(K212-K210))+L210</f>
        <v>1.6186319819819828</v>
      </c>
      <c r="M211" s="11">
        <v>1.6186319819819828</v>
      </c>
      <c r="N211" s="8">
        <v>1.0089999999999999</v>
      </c>
      <c r="O211">
        <v>0</v>
      </c>
      <c r="AB211">
        <v>609</v>
      </c>
      <c r="AC211" s="2">
        <v>1.9758219599999999E-9</v>
      </c>
      <c r="AD211" s="2">
        <v>2.2868070699999999E-9</v>
      </c>
      <c r="AE211" s="2">
        <v>1.0050000000000001E-8</v>
      </c>
      <c r="AF211" s="2">
        <v>1.7100000000000001E-8</v>
      </c>
      <c r="AG211">
        <v>0</v>
      </c>
      <c r="AH211" s="2">
        <v>9.2690999999999997E-5</v>
      </c>
    </row>
    <row r="212" spans="1:34">
      <c r="A212">
        <f t="shared" si="54"/>
        <v>608</v>
      </c>
      <c r="B212" s="7">
        <f>A212</f>
        <v>608</v>
      </c>
      <c r="C212">
        <f>((B212-B211)*(C216-C211)/(B216-B211))+C211</f>
        <v>0.19303378817413913</v>
      </c>
      <c r="D212" s="7">
        <f>A212</f>
        <v>608</v>
      </c>
      <c r="E212">
        <f>((D212-D210)*(E215-E210)/(D215-D210))+E210</f>
        <v>0.22936005434782611</v>
      </c>
      <c r="G212" s="14">
        <v>608.40700000000004</v>
      </c>
      <c r="H212" s="4">
        <v>1.335</v>
      </c>
      <c r="I212" s="9">
        <f t="shared" ref="I212" si="62">A212</f>
        <v>608</v>
      </c>
      <c r="J212" s="8">
        <f>((I212-I211)*(J213-J211)/(I213-I211))+J211</f>
        <v>1.0064004987531172</v>
      </c>
      <c r="K212" s="13">
        <v>607.88699999999994</v>
      </c>
      <c r="L212" s="11">
        <v>1.647</v>
      </c>
      <c r="M212" s="11">
        <v>1.647</v>
      </c>
      <c r="N212" s="8">
        <v>1.0064004987531172</v>
      </c>
      <c r="O212">
        <v>0</v>
      </c>
      <c r="AB212">
        <v>610</v>
      </c>
      <c r="AC212" s="2">
        <v>2.0213060400000001E-9</v>
      </c>
      <c r="AD212" s="2">
        <v>2.2800135899999999E-9</v>
      </c>
      <c r="AE212" s="2">
        <v>1.0137821380000001E-8</v>
      </c>
      <c r="AF212" s="2">
        <v>1.7333869790000002E-8</v>
      </c>
      <c r="AG212">
        <v>0</v>
      </c>
      <c r="AH212" s="2">
        <v>9.2690999999999997E-5</v>
      </c>
    </row>
    <row r="213" spans="1:34">
      <c r="A213">
        <f t="shared" si="54"/>
        <v>609</v>
      </c>
      <c r="B213" s="7">
        <f>A213</f>
        <v>609</v>
      </c>
      <c r="C213">
        <f>((B213-B211)*(C216-C211)/(B216-B211))+C211</f>
        <v>0.19758219623131906</v>
      </c>
      <c r="D213" s="7">
        <f>A213</f>
        <v>609</v>
      </c>
      <c r="E213">
        <f>((D213-D210)*(E215-E210)/(D215-D210))+E210</f>
        <v>0.22868070652173916</v>
      </c>
      <c r="G213" s="14">
        <f>A213</f>
        <v>609</v>
      </c>
      <c r="H213" s="4">
        <f>((G213-G212)*(H214-H212)/(G214-G212))+H212</f>
        <v>1.3452509167103188</v>
      </c>
      <c r="I213" s="9">
        <v>608.702</v>
      </c>
      <c r="J213" s="8">
        <v>1.0049999999999999</v>
      </c>
      <c r="K213" s="13">
        <v>609.30499999999995</v>
      </c>
      <c r="L213" s="11">
        <v>1.71</v>
      </c>
      <c r="M213" s="11">
        <v>1.71</v>
      </c>
      <c r="N213" s="8">
        <v>1.0049999999999999</v>
      </c>
      <c r="O213">
        <v>0</v>
      </c>
      <c r="AB213">
        <v>611</v>
      </c>
      <c r="AC213" s="2">
        <v>2.0667901200000002E-9</v>
      </c>
      <c r="AD213" s="2">
        <v>2.2699999999999998E-9</v>
      </c>
      <c r="AE213" s="2">
        <v>1.02E-8</v>
      </c>
      <c r="AF213" s="2">
        <v>1.7670373080000001E-8</v>
      </c>
      <c r="AG213">
        <v>0</v>
      </c>
      <c r="AH213" s="2">
        <v>9.2690999999999997E-5</v>
      </c>
    </row>
    <row r="214" spans="1:34">
      <c r="A214">
        <f t="shared" si="54"/>
        <v>610</v>
      </c>
      <c r="B214" s="7">
        <f>A214</f>
        <v>610</v>
      </c>
      <c r="C214">
        <f>((B214-B211)*(C216-C211)/(B216-B211))+C211</f>
        <v>0.20213060428849897</v>
      </c>
      <c r="D214" s="7">
        <f>A214</f>
        <v>610</v>
      </c>
      <c r="E214">
        <f>((D214-D210)*(E215-E210)/(D215-D210))+E210</f>
        <v>0.22800135869565222</v>
      </c>
      <c r="G214" s="14">
        <v>610.31600000000003</v>
      </c>
      <c r="H214" s="4">
        <v>1.3680000000000001</v>
      </c>
      <c r="I214" s="9">
        <f t="shared" ref="I214" si="63">A214</f>
        <v>610</v>
      </c>
      <c r="J214" s="8">
        <f>((I214-I213)*(J215-J213)/(I215-I213))+J213</f>
        <v>1.0137821380243572</v>
      </c>
      <c r="K214" s="11">
        <f t="shared" ref="K214:K215" si="64">A214</f>
        <v>610</v>
      </c>
      <c r="L214" s="11">
        <f>((K214-K213)*(L216-L213)/(K216-K213))+L213</f>
        <v>1.7333869787856633</v>
      </c>
      <c r="M214" s="11">
        <v>1.7333869787856633</v>
      </c>
      <c r="N214" s="8">
        <v>1.0137821380243572</v>
      </c>
      <c r="O214">
        <v>0</v>
      </c>
      <c r="AB214">
        <v>612</v>
      </c>
      <c r="AC214" s="2">
        <v>2.11E-9</v>
      </c>
      <c r="AD214" s="2">
        <v>2.2699999999999998E-9</v>
      </c>
      <c r="AE214" s="2">
        <v>1.029995021E-8</v>
      </c>
      <c r="AF214" s="2">
        <v>1.8019999999999999E-8</v>
      </c>
      <c r="AG214">
        <v>0</v>
      </c>
      <c r="AH214" s="2">
        <v>9.2690999999999997E-5</v>
      </c>
    </row>
    <row r="215" spans="1:34">
      <c r="A215">
        <f t="shared" si="54"/>
        <v>611</v>
      </c>
      <c r="B215" s="7">
        <f>A215</f>
        <v>611</v>
      </c>
      <c r="C215">
        <f>((B215-B211)*(C216-C211)/(B216-B211))+C211</f>
        <v>0.20667901234567887</v>
      </c>
      <c r="D215" s="7">
        <v>611.47400000000005</v>
      </c>
      <c r="E215">
        <v>0.22700000000000001</v>
      </c>
      <c r="G215" s="14">
        <v>611.11599999999999</v>
      </c>
      <c r="H215" s="4">
        <v>1.3879999999999999</v>
      </c>
      <c r="I215" s="9">
        <v>610.91899999999998</v>
      </c>
      <c r="J215" s="8">
        <v>1.02</v>
      </c>
      <c r="K215" s="11">
        <f t="shared" si="64"/>
        <v>611</v>
      </c>
      <c r="L215" s="11">
        <f>((K215-K213)*(L216-L213)/(K216-K213))+L213</f>
        <v>1.7670373079736659</v>
      </c>
      <c r="M215" s="11">
        <v>1.7670373079736659</v>
      </c>
      <c r="N215" s="8">
        <v>1.02</v>
      </c>
      <c r="O215">
        <v>0</v>
      </c>
      <c r="AB215">
        <v>613</v>
      </c>
      <c r="AC215" s="2">
        <v>2.19228279E-9</v>
      </c>
      <c r="AD215" s="2">
        <v>2.2699999999999998E-9</v>
      </c>
      <c r="AE215" s="2">
        <v>1.03924111E-8</v>
      </c>
      <c r="AF215" s="2">
        <v>1.8279933360000001E-8</v>
      </c>
      <c r="AG215">
        <v>0</v>
      </c>
      <c r="AH215" s="2">
        <v>9.2690999999999997E-5</v>
      </c>
    </row>
    <row r="216" spans="1:34">
      <c r="A216">
        <f t="shared" si="54"/>
        <v>612</v>
      </c>
      <c r="B216" s="7">
        <v>611.95000000000005</v>
      </c>
      <c r="C216">
        <v>0.21099999999999999</v>
      </c>
      <c r="D216" s="7">
        <f>A216</f>
        <v>612</v>
      </c>
      <c r="E216">
        <f>((D216-D215)*(E221-E215)/(D221-D215))+E215</f>
        <v>0.22700000000000001</v>
      </c>
      <c r="G216" s="14">
        <f>A216</f>
        <v>612</v>
      </c>
      <c r="H216" s="4">
        <f>((G216-G215)*(H217-H215)/(G217-G215))+H215</f>
        <v>1.3972404181184666</v>
      </c>
      <c r="I216" s="9">
        <f t="shared" ref="I216:I217" si="65">A216</f>
        <v>612</v>
      </c>
      <c r="J216" s="8">
        <f>((I216-I215)*(J218-J215)/(I218-I215))+J215</f>
        <v>1.0299950213371267</v>
      </c>
      <c r="K216" s="13">
        <v>612.03899999999999</v>
      </c>
      <c r="L216" s="11">
        <v>1.802</v>
      </c>
      <c r="M216" s="11">
        <v>1.802</v>
      </c>
      <c r="N216" s="8">
        <v>1.0299950213371267</v>
      </c>
      <c r="O216">
        <v>0</v>
      </c>
      <c r="AB216">
        <v>614</v>
      </c>
      <c r="AC216" s="2">
        <v>2.27064736E-9</v>
      </c>
      <c r="AD216" s="2">
        <v>2.2699999999999998E-9</v>
      </c>
      <c r="AE216" s="2">
        <v>1.0460000000000001E-8</v>
      </c>
      <c r="AF216" s="2">
        <v>1.8550415519999999E-8</v>
      </c>
      <c r="AG216">
        <v>0</v>
      </c>
      <c r="AH216" s="2">
        <v>9.2690999999999997E-5</v>
      </c>
    </row>
    <row r="217" spans="1:34">
      <c r="A217">
        <f t="shared" si="54"/>
        <v>613</v>
      </c>
      <c r="B217" s="7">
        <f>A217</f>
        <v>613</v>
      </c>
      <c r="C217">
        <f>((B217-B216)*(C219-C216)/(B219-B216))+C216</f>
        <v>0.21922827938671188</v>
      </c>
      <c r="D217" s="7">
        <f>A217</f>
        <v>613</v>
      </c>
      <c r="E217">
        <f>((D217-D215)*(E221-E215)/(D221-D215))+E215</f>
        <v>0.22700000000000001</v>
      </c>
      <c r="G217" s="14">
        <v>612.55100000000004</v>
      </c>
      <c r="H217" s="4">
        <v>1.403</v>
      </c>
      <c r="I217" s="9">
        <f t="shared" si="65"/>
        <v>613</v>
      </c>
      <c r="J217" s="8">
        <f>((I217-I215)*(J218-J215)/(I218-I215))+J215</f>
        <v>1.0392411095305834</v>
      </c>
      <c r="K217" s="11">
        <f>A217</f>
        <v>613</v>
      </c>
      <c r="L217" s="11">
        <f>((K217-K216)*(L219-L216)/(K219-K216))+L216</f>
        <v>1.8279933359466876</v>
      </c>
      <c r="M217" s="11">
        <v>1.8279933359466876</v>
      </c>
      <c r="N217" s="8">
        <v>1.0392411095305834</v>
      </c>
      <c r="O217">
        <v>0</v>
      </c>
      <c r="AB217">
        <v>615</v>
      </c>
      <c r="AC217" s="2">
        <v>2.3400000000000002E-9</v>
      </c>
      <c r="AD217" s="2">
        <v>2.2699999999999998E-9</v>
      </c>
      <c r="AE217" s="2">
        <v>1.053852183E-8</v>
      </c>
      <c r="AF217" s="2">
        <v>1.871E-8</v>
      </c>
      <c r="AG217">
        <v>0</v>
      </c>
      <c r="AH217" s="2">
        <v>9.2690999999999997E-5</v>
      </c>
    </row>
    <row r="218" spans="1:34">
      <c r="A218">
        <f t="shared" si="54"/>
        <v>614</v>
      </c>
      <c r="B218" s="7">
        <f>A218</f>
        <v>614</v>
      </c>
      <c r="C218">
        <f>((B218-B216)*(C219-C216)/(B219-B216))+C216</f>
        <v>0.22706473594548549</v>
      </c>
      <c r="D218" s="7">
        <f>A218</f>
        <v>614</v>
      </c>
      <c r="E218">
        <f>((D218-D215)*(E221-E215)/(D221-D215))+E215</f>
        <v>0.22700000000000001</v>
      </c>
      <c r="G218" s="14">
        <v>614.28399999999999</v>
      </c>
      <c r="H218" s="4">
        <v>1.4550000000000001</v>
      </c>
      <c r="I218" s="9">
        <v>613.73099999999999</v>
      </c>
      <c r="J218" s="8">
        <v>1.046</v>
      </c>
      <c r="K218" s="11">
        <f>A218</f>
        <v>614</v>
      </c>
      <c r="L218" s="11">
        <f>((K218-K216)*(L219-L216)/(K219-K216))+L216</f>
        <v>1.8550415523324182</v>
      </c>
      <c r="M218" s="11">
        <v>1.8550415523324182</v>
      </c>
      <c r="N218" s="8">
        <v>1.046</v>
      </c>
      <c r="O218">
        <v>0</v>
      </c>
      <c r="AB218">
        <v>616</v>
      </c>
      <c r="AC218" s="2">
        <v>2.4083849300000002E-9</v>
      </c>
      <c r="AD218" s="2">
        <v>2.2699999999999998E-9</v>
      </c>
      <c r="AE218" s="2">
        <v>1.0600398759999999E-8</v>
      </c>
      <c r="AF218" s="2">
        <v>1.932E-8</v>
      </c>
      <c r="AG218">
        <v>0</v>
      </c>
      <c r="AH218" s="2">
        <v>9.2690999999999997E-5</v>
      </c>
    </row>
    <row r="219" spans="1:34">
      <c r="A219">
        <f t="shared" si="54"/>
        <v>615</v>
      </c>
      <c r="B219" s="7">
        <v>614.88499999999999</v>
      </c>
      <c r="C219">
        <v>0.23400000000000001</v>
      </c>
      <c r="D219" s="7">
        <f>A219</f>
        <v>615</v>
      </c>
      <c r="E219">
        <f>((D219-D215)*(E221-E215)/(D221-D215))+E215</f>
        <v>0.22700000000000001</v>
      </c>
      <c r="G219" s="14">
        <v>615.28599999999994</v>
      </c>
      <c r="H219" s="4">
        <v>1.4790000000000001</v>
      </c>
      <c r="I219" s="9">
        <f t="shared" ref="I219:I220" si="66">A219</f>
        <v>615</v>
      </c>
      <c r="J219" s="8">
        <f>((I219-I218)*(J221-J218)/(I221-I218))+J218</f>
        <v>1.053852182880715</v>
      </c>
      <c r="K219" s="13">
        <v>614.59</v>
      </c>
      <c r="L219" s="11">
        <v>1.871</v>
      </c>
      <c r="M219" s="11">
        <v>1.871</v>
      </c>
      <c r="N219" s="8">
        <v>1.053852182880715</v>
      </c>
      <c r="O219">
        <v>0</v>
      </c>
      <c r="AB219">
        <v>617</v>
      </c>
      <c r="AC219" s="2">
        <v>2.4697167100000001E-9</v>
      </c>
      <c r="AD219" s="2">
        <v>2.2699999999999998E-9</v>
      </c>
      <c r="AE219" s="2">
        <v>1.064E-8</v>
      </c>
      <c r="AF219" s="2">
        <v>1.9442411669999999E-8</v>
      </c>
      <c r="AG219">
        <v>0</v>
      </c>
      <c r="AH219" s="2">
        <v>9.2690999999999997E-5</v>
      </c>
    </row>
    <row r="220" spans="1:34">
      <c r="A220">
        <f t="shared" si="54"/>
        <v>616</v>
      </c>
      <c r="B220" s="7">
        <f>A220</f>
        <v>616</v>
      </c>
      <c r="C220">
        <f>((B220-B219)*(C222-C219)/(B222-B219))+C219</f>
        <v>0.24083849299065432</v>
      </c>
      <c r="D220" s="7">
        <f>A220</f>
        <v>616</v>
      </c>
      <c r="E220">
        <f>((D220-D215)*(E221-E215)/(D221-D215))+E215</f>
        <v>0.22700000000000001</v>
      </c>
      <c r="G220" s="14">
        <f>A220</f>
        <v>616</v>
      </c>
      <c r="H220" s="4">
        <f>((G220-G219)*(H222-H219)/(G222-G219))+H219</f>
        <v>1.4892673921492425</v>
      </c>
      <c r="I220" s="9">
        <f t="shared" si="66"/>
        <v>616</v>
      </c>
      <c r="J220" s="8">
        <f>((I220-I218)*(J221-J218)/(I221-I218))+J218</f>
        <v>1.0600398762461327</v>
      </c>
      <c r="K220" s="13">
        <v>616.495</v>
      </c>
      <c r="L220" s="11">
        <v>1.9319999999999999</v>
      </c>
      <c r="M220" s="11">
        <v>1.9319999999999999</v>
      </c>
      <c r="N220" s="8">
        <v>1.0600398762461327</v>
      </c>
      <c r="O220">
        <v>0</v>
      </c>
      <c r="AB220">
        <v>618</v>
      </c>
      <c r="AC220" s="2">
        <v>2.5500000000000001E-9</v>
      </c>
      <c r="AD220" s="2">
        <v>2.2699999999999998E-9</v>
      </c>
      <c r="AE220" s="2">
        <v>1.0766773690000001E-8</v>
      </c>
      <c r="AF220" s="2">
        <v>1.9684811010000001E-8</v>
      </c>
      <c r="AG220">
        <v>0</v>
      </c>
      <c r="AH220" s="2">
        <v>9.2690999999999997E-5</v>
      </c>
    </row>
    <row r="221" spans="1:34">
      <c r="A221">
        <f t="shared" si="54"/>
        <v>617</v>
      </c>
      <c r="B221" s="7">
        <f>A221</f>
        <v>617</v>
      </c>
      <c r="C221">
        <f>((B221-B219)*(C222-C219)/(B222-B219))+C219</f>
        <v>0.24697167056074781</v>
      </c>
      <c r="D221" s="7">
        <v>617.46299999999997</v>
      </c>
      <c r="E221">
        <v>0.22700000000000001</v>
      </c>
      <c r="G221" s="14">
        <f>A221</f>
        <v>617</v>
      </c>
      <c r="H221" s="4">
        <f>((G221-G219)*(H222-H219)/(G222-G219))+H219</f>
        <v>1.5036474931986008</v>
      </c>
      <c r="I221" s="9">
        <v>616.64</v>
      </c>
      <c r="J221" s="8">
        <v>1.0640000000000001</v>
      </c>
      <c r="K221" s="11">
        <f>A221</f>
        <v>617</v>
      </c>
      <c r="L221" s="11">
        <f>((K221-K220)*(L223-L220)/(K223-K220))+L220</f>
        <v>1.9442411668036155</v>
      </c>
      <c r="M221" s="11">
        <v>1.9442411668036155</v>
      </c>
      <c r="N221" s="8">
        <v>1.0640000000000001</v>
      </c>
      <c r="O221">
        <v>0</v>
      </c>
      <c r="AB221">
        <v>619</v>
      </c>
      <c r="AC221" s="2">
        <v>2.6107917900000002E-9</v>
      </c>
      <c r="AD221" s="2">
        <v>2.2699999999999998E-9</v>
      </c>
      <c r="AE221" s="2">
        <v>1.082E-8</v>
      </c>
      <c r="AF221" s="2">
        <v>1.9910000000000001E-8</v>
      </c>
      <c r="AG221">
        <v>0</v>
      </c>
      <c r="AH221" s="2">
        <v>9.2690999999999997E-5</v>
      </c>
    </row>
    <row r="222" spans="1:34">
      <c r="A222">
        <f t="shared" si="54"/>
        <v>618</v>
      </c>
      <c r="B222" s="7">
        <v>618.30899999999997</v>
      </c>
      <c r="C222">
        <v>0.255</v>
      </c>
      <c r="D222" s="7">
        <f>A222</f>
        <v>618</v>
      </c>
      <c r="E222">
        <f>((D222-D221)*(E227-E221)/(D227-D221))+E221</f>
        <v>0.22700000000000001</v>
      </c>
      <c r="G222" s="14">
        <v>617.85900000000004</v>
      </c>
      <c r="H222" s="4">
        <v>1.516</v>
      </c>
      <c r="I222" s="9">
        <f t="shared" ref="I222" si="67">A222</f>
        <v>618</v>
      </c>
      <c r="J222" s="8">
        <f>((I222-I221)*(J223-J221)/(I223-I221))+J221</f>
        <v>1.0766773692387364</v>
      </c>
      <c r="K222" s="11">
        <f>A222</f>
        <v>618</v>
      </c>
      <c r="L222" s="11">
        <f>((K222-K220)*(L223-L220)/(K223-K220))+L220</f>
        <v>1.9684811010682008</v>
      </c>
      <c r="M222" s="11">
        <v>1.9684811010682008</v>
      </c>
      <c r="N222" s="8">
        <v>1.0766773692387364</v>
      </c>
      <c r="O222">
        <v>0</v>
      </c>
      <c r="AB222">
        <v>620</v>
      </c>
      <c r="AC222" s="2">
        <v>2.7299999999999999E-9</v>
      </c>
      <c r="AD222" s="2">
        <v>2.2699999999999998E-9</v>
      </c>
      <c r="AE222" s="2">
        <v>1.097E-8</v>
      </c>
      <c r="AF222" s="2">
        <v>2.0092218750000002E-8</v>
      </c>
      <c r="AG222">
        <v>0</v>
      </c>
      <c r="AH222" s="2">
        <v>9.2690999999999997E-5</v>
      </c>
    </row>
    <row r="223" spans="1:34">
      <c r="A223">
        <f t="shared" si="54"/>
        <v>619</v>
      </c>
      <c r="B223" s="7">
        <f>A223</f>
        <v>619</v>
      </c>
      <c r="C223">
        <f>((B223-B222)*(C224-C222)/(B224-B222))+C222</f>
        <v>0.26107917888563065</v>
      </c>
      <c r="D223" s="7">
        <f>A223</f>
        <v>619</v>
      </c>
      <c r="E223">
        <f>((D223-D221)*(E227-E221)/(D227-D221))+E221</f>
        <v>0.22700000000000001</v>
      </c>
      <c r="G223" s="14">
        <v>619.35299999999995</v>
      </c>
      <c r="H223" s="4">
        <v>1.5580000000000001</v>
      </c>
      <c r="I223" s="9">
        <v>618.57100000000003</v>
      </c>
      <c r="J223" s="8">
        <v>1.0820000000000001</v>
      </c>
      <c r="K223" s="13">
        <v>618.92899999999997</v>
      </c>
      <c r="L223" s="11">
        <v>1.9910000000000001</v>
      </c>
      <c r="M223" s="11">
        <v>1.9910000000000001</v>
      </c>
      <c r="N223" s="8">
        <v>1.0820000000000001</v>
      </c>
      <c r="O223">
        <v>0</v>
      </c>
      <c r="AB223">
        <v>621</v>
      </c>
      <c r="AC223" s="2">
        <v>2.7976573400000002E-9</v>
      </c>
      <c r="AD223" s="2">
        <v>2.2699999999999998E-9</v>
      </c>
      <c r="AE223" s="2">
        <v>1.107532718E-8</v>
      </c>
      <c r="AF223" s="2">
        <v>2.0262357640000001E-8</v>
      </c>
      <c r="AG223">
        <v>0</v>
      </c>
      <c r="AH223" s="2">
        <v>9.2690999999999997E-5</v>
      </c>
    </row>
    <row r="224" spans="1:34">
      <c r="A224">
        <f t="shared" si="54"/>
        <v>620</v>
      </c>
      <c r="B224" s="7">
        <v>620.35500000000002</v>
      </c>
      <c r="C224">
        <v>0.27300000000000002</v>
      </c>
      <c r="D224" s="7">
        <f>A224</f>
        <v>620</v>
      </c>
      <c r="E224">
        <f>((D224-D221)*(E227-E221)/(D227-D221))+E221</f>
        <v>0.22700000000000001</v>
      </c>
      <c r="G224" s="14">
        <f>A224</f>
        <v>620</v>
      </c>
      <c r="H224" s="4">
        <f>((G224-G223)*(H226-H223)/(G226-G223))+H223</f>
        <v>1.5632601626016263</v>
      </c>
      <c r="I224" s="9">
        <v>619.60500000000002</v>
      </c>
      <c r="J224" s="8">
        <v>1.097</v>
      </c>
      <c r="K224" s="11">
        <f>A224</f>
        <v>620</v>
      </c>
      <c r="L224" s="11">
        <f>((K224-K223)*(L226-L223)/(K226-K223))+L223</f>
        <v>2.0092218750000006</v>
      </c>
      <c r="M224" s="11">
        <v>2.0092218750000006</v>
      </c>
      <c r="N224" s="8">
        <v>1.097</v>
      </c>
      <c r="O224">
        <v>0</v>
      </c>
      <c r="AB224">
        <v>622</v>
      </c>
      <c r="AC224" s="2">
        <v>2.9400000000000002E-9</v>
      </c>
      <c r="AD224" s="2">
        <v>2.2699999999999998E-9</v>
      </c>
      <c r="AE224" s="2">
        <v>1.1150000000000001E-8</v>
      </c>
      <c r="AF224" s="2">
        <v>2.0400000000000001E-8</v>
      </c>
      <c r="AG224">
        <v>0</v>
      </c>
      <c r="AH224" s="2">
        <v>9.2690999999999997E-5</v>
      </c>
    </row>
    <row r="225" spans="1:34">
      <c r="A225">
        <f t="shared" si="54"/>
        <v>621</v>
      </c>
      <c r="B225" s="7">
        <f>A225</f>
        <v>621</v>
      </c>
      <c r="C225">
        <f>((B225-B224)*(C226-C224)/(B226-B224))+C224</f>
        <v>0.27976573426573426</v>
      </c>
      <c r="D225" s="7">
        <f>A225</f>
        <v>621</v>
      </c>
      <c r="E225">
        <f>((D225-D221)*(E227-E221)/(D227-D221))+E221</f>
        <v>0.22700000000000001</v>
      </c>
      <c r="G225" s="14">
        <f>A225</f>
        <v>621</v>
      </c>
      <c r="H225" s="4">
        <f>((G225-G223)*(H226-H223)/(G226-G223))+H223</f>
        <v>1.5713902439024392</v>
      </c>
      <c r="I225" s="9">
        <f t="shared" ref="I225" si="68">A225</f>
        <v>621</v>
      </c>
      <c r="J225" s="8">
        <f>((I225-I224)*(J226-J224)/(I226-I224))+J224</f>
        <v>1.1075327181208052</v>
      </c>
      <c r="K225" s="11">
        <f>A225</f>
        <v>621</v>
      </c>
      <c r="L225" s="11">
        <f>((K225-K223)*(L226-L223)/(K226-K223))+L223</f>
        <v>2.0262357638888893</v>
      </c>
      <c r="M225" s="11">
        <v>2.0262357638888893</v>
      </c>
      <c r="N225" s="8">
        <v>1.1075327181208052</v>
      </c>
      <c r="O225">
        <v>0</v>
      </c>
      <c r="AB225">
        <v>623</v>
      </c>
      <c r="AC225" s="2">
        <v>2.9861018900000002E-9</v>
      </c>
      <c r="AD225" s="2">
        <v>2.2699999999999998E-9</v>
      </c>
      <c r="AE225" s="2">
        <v>1.1218126679999999E-8</v>
      </c>
      <c r="AF225" s="2">
        <v>2.0518127190000001E-8</v>
      </c>
      <c r="AG225">
        <v>0</v>
      </c>
      <c r="AH225" s="2">
        <v>9.2690999999999997E-5</v>
      </c>
    </row>
    <row r="226" spans="1:34">
      <c r="A226">
        <f t="shared" si="54"/>
        <v>622</v>
      </c>
      <c r="B226" s="7">
        <v>622.35699999999997</v>
      </c>
      <c r="C226">
        <v>0.29399999999999998</v>
      </c>
      <c r="D226" s="7">
        <f>A226</f>
        <v>622</v>
      </c>
      <c r="E226">
        <f>((D226-D221)*(E227-E221)/(D227-D221))+E221</f>
        <v>0.22700000000000001</v>
      </c>
      <c r="G226" s="14">
        <v>622.18200000000002</v>
      </c>
      <c r="H226" s="4">
        <v>1.581</v>
      </c>
      <c r="I226" s="9">
        <v>621.98900000000003</v>
      </c>
      <c r="J226" s="8">
        <v>1.115</v>
      </c>
      <c r="K226" s="13">
        <v>621.80899999999997</v>
      </c>
      <c r="L226" s="11">
        <v>2.04</v>
      </c>
      <c r="M226" s="11">
        <v>2.04</v>
      </c>
      <c r="N226" s="8">
        <v>1.115</v>
      </c>
      <c r="O226">
        <v>0</v>
      </c>
      <c r="AB226">
        <v>624</v>
      </c>
      <c r="AC226" s="2">
        <v>3.0577999999999999E-9</v>
      </c>
      <c r="AD226" s="2">
        <v>2.2620267599999999E-9</v>
      </c>
      <c r="AE226" s="2">
        <v>1.13E-8</v>
      </c>
      <c r="AF226" s="2">
        <v>2.061731039E-8</v>
      </c>
      <c r="AG226">
        <v>0</v>
      </c>
      <c r="AH226" s="2">
        <v>9.2690999999999997E-5</v>
      </c>
    </row>
    <row r="227" spans="1:34">
      <c r="A227">
        <f t="shared" si="54"/>
        <v>623</v>
      </c>
      <c r="B227" s="7">
        <f>A227</f>
        <v>623</v>
      </c>
      <c r="C227">
        <f>((B227-B226)*(C229-C226)/(B229-B226))+C226</f>
        <v>0.29861018867924549</v>
      </c>
      <c r="D227" s="7">
        <v>622.98699999999997</v>
      </c>
      <c r="E227">
        <v>0.22700000000000001</v>
      </c>
      <c r="G227" s="14">
        <f>A227</f>
        <v>623</v>
      </c>
      <c r="H227" s="4">
        <f>((G227-G226)*(H228-H226)/(G228-G226))+H226</f>
        <v>1.5924231936854891</v>
      </c>
      <c r="I227" s="9">
        <f t="shared" ref="I227" si="69">A227</f>
        <v>623</v>
      </c>
      <c r="J227" s="8">
        <f>((I227-I226)*(J228-J226)/(I228-I226))+J226</f>
        <v>1.1218126684636116</v>
      </c>
      <c r="K227" s="11">
        <f t="shared" ref="K227:K228" si="70">A227</f>
        <v>623</v>
      </c>
      <c r="L227" s="11">
        <f>((K227-K226)*(L229-L226)/(K229-K226))+L226</f>
        <v>2.0518127187864645</v>
      </c>
      <c r="M227" s="11">
        <v>2.0518127187864645</v>
      </c>
      <c r="N227" s="8">
        <v>1.1218126684636116</v>
      </c>
      <c r="O227">
        <v>0</v>
      </c>
      <c r="AB227">
        <v>625</v>
      </c>
      <c r="AC227" s="2">
        <v>3.1300000000000002E-9</v>
      </c>
      <c r="AD227" s="2">
        <v>2.2541558400000001E-9</v>
      </c>
      <c r="AE227" s="2">
        <v>1.128087365E-8</v>
      </c>
      <c r="AF227" s="2">
        <v>2.0739999999999999E-8</v>
      </c>
      <c r="AG227">
        <v>0</v>
      </c>
      <c r="AH227" s="2">
        <v>9.2690999999999997E-5</v>
      </c>
    </row>
    <row r="228" spans="1:34">
      <c r="A228">
        <f t="shared" si="54"/>
        <v>624</v>
      </c>
      <c r="B228" s="7">
        <f>A228</f>
        <v>624</v>
      </c>
      <c r="C228">
        <f>((B228-B226)*(C229-C226)/(B229-B226))+C226</f>
        <v>0.30578000000000033</v>
      </c>
      <c r="D228" s="7">
        <f>A228</f>
        <v>624</v>
      </c>
      <c r="E228">
        <f>((D228-D227)*(E232-E227)/(D232-D227))+E227</f>
        <v>0.226202676111767</v>
      </c>
      <c r="G228" s="14">
        <v>623.82899999999995</v>
      </c>
      <c r="H228" s="4">
        <v>1.6040000000000001</v>
      </c>
      <c r="I228" s="9">
        <v>624.21500000000003</v>
      </c>
      <c r="J228" s="8">
        <v>1.1299999999999999</v>
      </c>
      <c r="K228" s="11">
        <f t="shared" si="70"/>
        <v>624</v>
      </c>
      <c r="L228" s="11">
        <f>((K228-K226)*(L229-L226)/(K229-K226))+L226</f>
        <v>2.061731038506418</v>
      </c>
      <c r="M228" s="11">
        <v>2.061731038506418</v>
      </c>
      <c r="N228" s="8">
        <v>1.1299999999999999</v>
      </c>
      <c r="O228">
        <v>0</v>
      </c>
      <c r="AB228">
        <v>626</v>
      </c>
      <c r="AC228" s="2">
        <v>3.1879177599999998E-9</v>
      </c>
      <c r="AD228" s="2">
        <v>2.2462849300000001E-9</v>
      </c>
      <c r="AE228" s="2">
        <v>1.125650888E-8</v>
      </c>
      <c r="AF228" s="2">
        <v>2.0651633389999999E-8</v>
      </c>
      <c r="AG228">
        <v>0</v>
      </c>
      <c r="AH228" s="2">
        <v>9.2690999999999997E-5</v>
      </c>
    </row>
    <row r="229" spans="1:34">
      <c r="A229">
        <f t="shared" si="54"/>
        <v>625</v>
      </c>
      <c r="B229" s="7">
        <v>625.00699999999995</v>
      </c>
      <c r="C229">
        <v>0.313</v>
      </c>
      <c r="D229" s="7">
        <f>A229</f>
        <v>625</v>
      </c>
      <c r="E229">
        <f>((D229-D227)*(E232-E227)/(D232-D227))+E227</f>
        <v>0.2254155844155844</v>
      </c>
      <c r="G229" s="14">
        <f>A229</f>
        <v>625</v>
      </c>
      <c r="H229" s="4">
        <f>((G229-G228)*(H230-H228)/(G230-G228))+H228</f>
        <v>1.6062230659705743</v>
      </c>
      <c r="I229" s="9">
        <f t="shared" ref="I229:I256" si="71">A229</f>
        <v>625</v>
      </c>
      <c r="J229" s="8">
        <f>((I229-I228)*(J231-J228)/(I231-I228))+J228</f>
        <v>1.1280873651235641</v>
      </c>
      <c r="K229" s="13">
        <v>625.23699999999997</v>
      </c>
      <c r="L229" s="11">
        <v>2.0739999999999998</v>
      </c>
      <c r="M229" s="11">
        <v>2.0739999999999998</v>
      </c>
      <c r="N229" s="8">
        <v>1.1280873651235641</v>
      </c>
      <c r="O229">
        <v>0</v>
      </c>
      <c r="AB229">
        <v>627</v>
      </c>
      <c r="AC229" s="2">
        <v>3.2462438000000001E-9</v>
      </c>
      <c r="AD229" s="2">
        <v>2.2384140099999998E-9</v>
      </c>
      <c r="AE229" s="2">
        <v>1.123E-8</v>
      </c>
      <c r="AF229" s="2">
        <v>2.0535818690000001E-8</v>
      </c>
      <c r="AG229">
        <v>0</v>
      </c>
      <c r="AH229" s="2">
        <v>9.2690999999999997E-5</v>
      </c>
    </row>
    <row r="230" spans="1:34">
      <c r="A230">
        <f t="shared" si="54"/>
        <v>626</v>
      </c>
      <c r="B230" s="7">
        <f>A230</f>
        <v>626</v>
      </c>
      <c r="C230">
        <f>((B230-B229)*(C232-C229)/(B232-B229))+C229</f>
        <v>0.31879177602799669</v>
      </c>
      <c r="D230" s="7">
        <f>A230</f>
        <v>626</v>
      </c>
      <c r="E230">
        <f>((D230-D227)*(E232-E227)/(D232-D227))+E227</f>
        <v>0.22462849271940177</v>
      </c>
      <c r="G230" s="14">
        <v>625.93600000000004</v>
      </c>
      <c r="H230" s="4">
        <v>1.6080000000000001</v>
      </c>
      <c r="I230" s="9">
        <f t="shared" si="71"/>
        <v>626</v>
      </c>
      <c r="J230" s="8">
        <f>((I230-I228)*(J231-J228)/(I231-I228))+J228</f>
        <v>1.1256508875739644</v>
      </c>
      <c r="K230" s="11">
        <f t="shared" ref="K230:K231" si="72">A230</f>
        <v>626</v>
      </c>
      <c r="L230" s="11">
        <f>((K230-K229)*(L232-L229)/(K232-K229))+L229</f>
        <v>2.0651633386581465</v>
      </c>
      <c r="M230" s="11">
        <v>2.0651633386581465</v>
      </c>
      <c r="N230" s="8">
        <v>1.1256508875739644</v>
      </c>
      <c r="O230">
        <v>0</v>
      </c>
      <c r="AB230">
        <v>628</v>
      </c>
      <c r="AC230" s="2">
        <v>3.3299999999999999E-9</v>
      </c>
      <c r="AD230" s="2">
        <v>2.23E-9</v>
      </c>
      <c r="AE230" s="2">
        <v>1.119605783E-8</v>
      </c>
      <c r="AF230" s="2">
        <v>2.0450000000000001E-8</v>
      </c>
      <c r="AG230">
        <v>0</v>
      </c>
      <c r="AH230" s="2">
        <v>9.2690999999999997E-5</v>
      </c>
    </row>
    <row r="231" spans="1:34">
      <c r="A231">
        <f t="shared" si="54"/>
        <v>627</v>
      </c>
      <c r="B231" s="7">
        <f>A231</f>
        <v>627</v>
      </c>
      <c r="C231">
        <f>((B231-B229)*(C232-C229)/(B232-B229))+C229</f>
        <v>0.32462438028579765</v>
      </c>
      <c r="D231" s="7">
        <f>A231</f>
        <v>627</v>
      </c>
      <c r="E231">
        <f>((D231-D227)*(E232-E227)/(D232-D227))+E227</f>
        <v>0.22384140102321917</v>
      </c>
      <c r="G231" s="14">
        <v>627.40899999999999</v>
      </c>
      <c r="H231" s="4">
        <v>1.603</v>
      </c>
      <c r="I231" s="9">
        <v>627.08799999999997</v>
      </c>
      <c r="J231" s="8">
        <v>1.123</v>
      </c>
      <c r="K231" s="11">
        <f t="shared" si="72"/>
        <v>627</v>
      </c>
      <c r="L231" s="11">
        <f>((K231-K229)*(L232-L229)/(K232-K229))+L229</f>
        <v>2.0535818690095842</v>
      </c>
      <c r="M231" s="11">
        <v>2.0535818690095842</v>
      </c>
      <c r="N231" s="8">
        <v>1.123</v>
      </c>
      <c r="O231">
        <v>0</v>
      </c>
      <c r="AB231">
        <v>629</v>
      </c>
      <c r="AC231" s="2">
        <v>3.37199737E-9</v>
      </c>
      <c r="AD231" s="2">
        <v>2.22372501E-9</v>
      </c>
      <c r="AE231" s="2">
        <v>1.1158840540000001E-8</v>
      </c>
      <c r="AF231" s="2">
        <v>2.0312448589999999E-8</v>
      </c>
      <c r="AG231">
        <v>0</v>
      </c>
      <c r="AH231" s="2">
        <v>9.2690999999999997E-5</v>
      </c>
    </row>
    <row r="232" spans="1:34">
      <c r="A232">
        <f t="shared" si="54"/>
        <v>628</v>
      </c>
      <c r="B232" s="7">
        <v>628.43600000000004</v>
      </c>
      <c r="C232">
        <v>0.33300000000000002</v>
      </c>
      <c r="D232" s="7">
        <v>628.06899999999996</v>
      </c>
      <c r="E232">
        <v>0.223</v>
      </c>
      <c r="G232" s="14">
        <f t="shared" ref="G232:G233" si="73">A232</f>
        <v>628</v>
      </c>
      <c r="H232" s="4">
        <f>((G232-G231)*(H234-H231)/(G234-G231))+H231</f>
        <v>1.5996869340232858</v>
      </c>
      <c r="I232" s="9">
        <f t="shared" si="71"/>
        <v>628</v>
      </c>
      <c r="J232" s="8">
        <f>((I232-I231)*(J235-J231)/(I235-I231))+J231</f>
        <v>1.1196057829945605</v>
      </c>
      <c r="K232" s="13">
        <v>627.74099999999999</v>
      </c>
      <c r="L232" s="11">
        <v>2.0449999999999999</v>
      </c>
      <c r="M232" s="11">
        <v>2.0449999999999999</v>
      </c>
      <c r="N232" s="8">
        <v>1.1196057829945605</v>
      </c>
      <c r="O232">
        <v>0</v>
      </c>
      <c r="AB232">
        <v>630</v>
      </c>
      <c r="AC232" s="2">
        <v>3.4464608E-9</v>
      </c>
      <c r="AD232" s="2">
        <v>2.2169849499999999E-9</v>
      </c>
      <c r="AE232" s="2">
        <v>1.112162325E-8</v>
      </c>
      <c r="AF232" s="2">
        <v>2.0203194090000001E-8</v>
      </c>
      <c r="AG232">
        <v>0</v>
      </c>
      <c r="AH232" s="2">
        <v>9.2690999999999997E-5</v>
      </c>
    </row>
    <row r="233" spans="1:34">
      <c r="A233">
        <f t="shared" si="54"/>
        <v>629</v>
      </c>
      <c r="B233" s="7">
        <f>A233</f>
        <v>629</v>
      </c>
      <c r="C233">
        <f>((B233-B232)*(C235-C232)/(B235-B232))+C232</f>
        <v>0.33719973718791035</v>
      </c>
      <c r="D233" s="7">
        <f>A233</f>
        <v>629</v>
      </c>
      <c r="E233">
        <f>((D233-D232)*(E236-E232)/(D236-D232))+E232</f>
        <v>0.22237250056167152</v>
      </c>
      <c r="G233" s="14">
        <f t="shared" si="73"/>
        <v>629</v>
      </c>
      <c r="H233" s="4">
        <f>((G233-G231)*(H234-H231)/(G234-G231))+H231</f>
        <v>1.5940810694264769</v>
      </c>
      <c r="I233" s="9">
        <f t="shared" si="71"/>
        <v>629</v>
      </c>
      <c r="J233" s="8">
        <f>((I233-I231)*(J235-J231)/(I235-I231))+J231</f>
        <v>1.1158840538219297</v>
      </c>
      <c r="K233" s="11">
        <f t="shared" ref="K233:K234" si="74">A233</f>
        <v>629</v>
      </c>
      <c r="L233" s="11">
        <f>((K233-K232)*(L235-L232)/(K235-K232))+L232</f>
        <v>2.0312448586118248</v>
      </c>
      <c r="M233" s="11">
        <v>2.0312448586118248</v>
      </c>
      <c r="N233" s="8">
        <v>1.1158840538219297</v>
      </c>
      <c r="O233">
        <v>0</v>
      </c>
      <c r="AB233">
        <v>631</v>
      </c>
      <c r="AC233" s="2">
        <v>3.4999999999999999E-9</v>
      </c>
      <c r="AD233" s="2">
        <v>2.2102448900000001E-9</v>
      </c>
      <c r="AE233" s="2">
        <v>1.11E-8</v>
      </c>
      <c r="AF233" s="2">
        <v>2.0109999999999999E-8</v>
      </c>
      <c r="AG233">
        <v>0</v>
      </c>
      <c r="AH233" s="2">
        <v>9.2690999999999997E-5</v>
      </c>
    </row>
    <row r="234" spans="1:34">
      <c r="A234">
        <f t="shared" si="54"/>
        <v>630</v>
      </c>
      <c r="B234" s="7">
        <f>A234</f>
        <v>630</v>
      </c>
      <c r="C234">
        <f>((B234-B232)*(C235-C232)/(B235-B232))+C232</f>
        <v>0.34464607971966676</v>
      </c>
      <c r="D234" s="7">
        <f>A234</f>
        <v>630</v>
      </c>
      <c r="E234">
        <f>((D234-D232)*(E236-E232)/(D236-D232))+E232</f>
        <v>0.22169849472028755</v>
      </c>
      <c r="G234" s="14">
        <v>629.72799999999995</v>
      </c>
      <c r="H234" s="4">
        <v>1.59</v>
      </c>
      <c r="I234" s="9">
        <f t="shared" si="71"/>
        <v>630</v>
      </c>
      <c r="J234" s="8">
        <f>((I234-I231)*(J235-J231)/(I235-I231))+J231</f>
        <v>1.1121623246492987</v>
      </c>
      <c r="K234" s="11">
        <f t="shared" si="74"/>
        <v>630</v>
      </c>
      <c r="L234" s="11">
        <f>((K234-K232)*(L235-L232)/(K235-K232))+L232</f>
        <v>2.0203194087403595</v>
      </c>
      <c r="M234" s="11">
        <v>2.0203194087403595</v>
      </c>
      <c r="N234" s="8">
        <v>1.1121623246492987</v>
      </c>
      <c r="O234">
        <v>0</v>
      </c>
      <c r="AB234">
        <v>632</v>
      </c>
      <c r="AC234" s="2">
        <v>3.5472113000000002E-9</v>
      </c>
      <c r="AD234" s="2">
        <v>2.1999999999999998E-9</v>
      </c>
      <c r="AE234" s="2">
        <v>1.098338439E-8</v>
      </c>
      <c r="AF234" s="2">
        <v>1.9891566270000002E-8</v>
      </c>
      <c r="AG234">
        <v>0</v>
      </c>
      <c r="AH234" s="2">
        <v>9.2690999999999997E-5</v>
      </c>
    </row>
    <row r="235" spans="1:34">
      <c r="A235">
        <f t="shared" si="54"/>
        <v>631</v>
      </c>
      <c r="B235" s="7">
        <v>630.71900000000005</v>
      </c>
      <c r="C235">
        <v>0.35</v>
      </c>
      <c r="D235" s="7">
        <f>A235</f>
        <v>631</v>
      </c>
      <c r="E235">
        <f>((D235-D232)*(E236-E232)/(D236-D232))+E232</f>
        <v>0.22102448887890361</v>
      </c>
      <c r="G235" s="14">
        <f>A235</f>
        <v>631</v>
      </c>
      <c r="H235" s="4">
        <f>((G235-G234)*(H236-H234)/(G236-G234))+H234</f>
        <v>1.5779304164470216</v>
      </c>
      <c r="I235" s="9">
        <v>630.58100000000002</v>
      </c>
      <c r="J235" s="8">
        <v>1.1100000000000001</v>
      </c>
      <c r="K235" s="13">
        <v>630.85299999999995</v>
      </c>
      <c r="L235" s="11">
        <v>2.0110000000000001</v>
      </c>
      <c r="M235" s="11">
        <v>2.0110000000000001</v>
      </c>
      <c r="N235" s="8">
        <v>1.1100000000000001</v>
      </c>
      <c r="O235">
        <v>0</v>
      </c>
      <c r="AB235">
        <v>633</v>
      </c>
      <c r="AC235" s="2">
        <v>3.5899999999999998E-9</v>
      </c>
      <c r="AD235" s="2">
        <v>2.1893746500000001E-9</v>
      </c>
      <c r="AE235" s="2">
        <v>1.088E-8</v>
      </c>
      <c r="AF235" s="2">
        <v>1.962E-8</v>
      </c>
      <c r="AG235">
        <v>0</v>
      </c>
      <c r="AH235" s="2">
        <v>9.2690999999999997E-5</v>
      </c>
    </row>
    <row r="236" spans="1:34">
      <c r="A236">
        <f t="shared" si="54"/>
        <v>632</v>
      </c>
      <c r="B236" s="7">
        <f>A236</f>
        <v>632</v>
      </c>
      <c r="C236">
        <f>((B236-B235)*(C237-C235)/(B237-B235))+C235</f>
        <v>0.35472113022113022</v>
      </c>
      <c r="D236" s="7">
        <v>632.52</v>
      </c>
      <c r="E236">
        <v>0.22</v>
      </c>
      <c r="G236" s="14">
        <v>631.625</v>
      </c>
      <c r="H236" s="4">
        <v>1.5720000000000001</v>
      </c>
      <c r="I236" s="9">
        <f t="shared" si="71"/>
        <v>632</v>
      </c>
      <c r="J236" s="8">
        <f>((I236-I235)*(J237-J235)/(I237-I235))+J235</f>
        <v>1.0983384385506167</v>
      </c>
      <c r="K236" s="11">
        <f>A236</f>
        <v>632</v>
      </c>
      <c r="L236" s="11">
        <f>((K236-K235)*(L237-L235)/(K237-K235))+L235</f>
        <v>1.9891566265060241</v>
      </c>
      <c r="M236" s="11">
        <v>1.9891566265060241</v>
      </c>
      <c r="N236" s="8">
        <v>1.0983384385506167</v>
      </c>
      <c r="O236">
        <v>0</v>
      </c>
      <c r="AB236">
        <v>634</v>
      </c>
      <c r="AC236" s="2">
        <v>3.5965924600000001E-9</v>
      </c>
      <c r="AD236" s="2">
        <v>2.1672385200000001E-9</v>
      </c>
      <c r="AE236" s="2">
        <v>1.0827554419999999E-8</v>
      </c>
      <c r="AF236" s="2">
        <v>1.9441044430000001E-8</v>
      </c>
      <c r="AG236">
        <v>0</v>
      </c>
      <c r="AH236" s="2">
        <v>9.2690999999999997E-5</v>
      </c>
    </row>
    <row r="237" spans="1:34">
      <c r="A237">
        <f t="shared" si="54"/>
        <v>633</v>
      </c>
      <c r="B237" s="7">
        <v>633.16099999999994</v>
      </c>
      <c r="C237">
        <v>0.35899999999999999</v>
      </c>
      <c r="D237" s="7">
        <f>A237</f>
        <v>633</v>
      </c>
      <c r="E237">
        <f>((D237-D236)*(E242-E236)/(D242-D236))+E236</f>
        <v>0.21893746541228554</v>
      </c>
      <c r="G237" s="14">
        <v>633.31399999999996</v>
      </c>
      <c r="H237" s="4">
        <v>1.5509999999999999</v>
      </c>
      <c r="I237" s="9">
        <v>633.25800000000004</v>
      </c>
      <c r="J237" s="8">
        <v>1.0880000000000001</v>
      </c>
      <c r="K237" s="13">
        <v>633.42600000000004</v>
      </c>
      <c r="L237" s="11">
        <v>1.962</v>
      </c>
      <c r="M237" s="11">
        <v>1.962</v>
      </c>
      <c r="N237" s="8">
        <v>1.0880000000000001</v>
      </c>
      <c r="O237">
        <v>0</v>
      </c>
      <c r="AB237">
        <v>635</v>
      </c>
      <c r="AC237" s="2">
        <v>3.60444997E-9</v>
      </c>
      <c r="AD237" s="2">
        <v>2.1451023799999998E-9</v>
      </c>
      <c r="AE237" s="2">
        <v>1.075687306E-8</v>
      </c>
      <c r="AF237" s="2">
        <v>1.9129275140000001E-8</v>
      </c>
      <c r="AG237">
        <v>0</v>
      </c>
      <c r="AH237" s="2">
        <v>9.2690999999999997E-5</v>
      </c>
    </row>
    <row r="238" spans="1:34">
      <c r="A238">
        <f t="shared" si="54"/>
        <v>634</v>
      </c>
      <c r="B238" s="7">
        <f>A238</f>
        <v>634</v>
      </c>
      <c r="C238">
        <f>((B238-B237)*(C241-C237)/(B241-B237))+C237</f>
        <v>0.35965924567836566</v>
      </c>
      <c r="D238" s="7">
        <f>A238</f>
        <v>634</v>
      </c>
      <c r="E238">
        <f>((D238-D236)*(E242-E236)/(D242-D236))+E236</f>
        <v>0.21672385168788044</v>
      </c>
      <c r="G238" s="14">
        <f>A238</f>
        <v>634</v>
      </c>
      <c r="H238" s="4">
        <f>((G238-G237)*(H239-H237)/(G239-G237))+H237</f>
        <v>1.5422009501187643</v>
      </c>
      <c r="I238" s="9">
        <f t="shared" si="71"/>
        <v>634</v>
      </c>
      <c r="J238" s="8">
        <f>((I238-I237)*(J241-J237)/(I241-I237))+J237</f>
        <v>1.0827554424653663</v>
      </c>
      <c r="K238" s="11">
        <f>A238</f>
        <v>634</v>
      </c>
      <c r="L238" s="11">
        <f>((K238-K237)*(L240-L237)/(K240-K237))+L237</f>
        <v>1.9441044427123937</v>
      </c>
      <c r="M238" s="11">
        <v>1.9441044427123937</v>
      </c>
      <c r="N238" s="8">
        <v>1.0827554424653663</v>
      </c>
      <c r="O238">
        <v>0</v>
      </c>
      <c r="AB238">
        <v>636</v>
      </c>
      <c r="AC238" s="2">
        <v>3.6123074900000001E-9</v>
      </c>
      <c r="AD238" s="2">
        <v>2.12296624E-9</v>
      </c>
      <c r="AE238" s="2">
        <v>1.0686191690000001E-8</v>
      </c>
      <c r="AF238" s="2">
        <v>1.8819999999999999E-8</v>
      </c>
      <c r="AG238">
        <v>0</v>
      </c>
      <c r="AH238" s="2">
        <v>9.2690999999999997E-5</v>
      </c>
    </row>
    <row r="239" spans="1:34">
      <c r="A239">
        <f t="shared" si="54"/>
        <v>635</v>
      </c>
      <c r="B239" s="7">
        <f>A239</f>
        <v>635</v>
      </c>
      <c r="C239">
        <f>((B239-B237)*(C241-C237)/(B241-B237))+C237</f>
        <v>0.36044499738082764</v>
      </c>
      <c r="D239" s="7">
        <f>A239</f>
        <v>635</v>
      </c>
      <c r="E239">
        <f>((D239-D236)*(E242-E236)/(D242-D236))+E236</f>
        <v>0.21451023796347538</v>
      </c>
      <c r="G239" s="14">
        <v>635.41899999999998</v>
      </c>
      <c r="H239" s="4">
        <v>1.524</v>
      </c>
      <c r="I239" s="9">
        <f t="shared" si="71"/>
        <v>635</v>
      </c>
      <c r="J239" s="8">
        <f>((I239-I237)*(J241-J237)/(I241-I237))+J237</f>
        <v>1.0756873056262368</v>
      </c>
      <c r="K239" s="11">
        <f>A239</f>
        <v>635</v>
      </c>
      <c r="L239" s="11">
        <f>((K239-K237)*(L240-L237)/(K240-K237))+L237</f>
        <v>1.9129275136399062</v>
      </c>
      <c r="M239" s="11">
        <v>1.9129275136399062</v>
      </c>
      <c r="N239" s="8">
        <v>1.0756873056262368</v>
      </c>
      <c r="O239">
        <v>0</v>
      </c>
      <c r="AB239">
        <v>637</v>
      </c>
      <c r="AC239" s="2">
        <v>3.6199999999999999E-9</v>
      </c>
      <c r="AD239" s="2">
        <v>2.1008301099999999E-9</v>
      </c>
      <c r="AE239" s="2">
        <v>1.063E-8</v>
      </c>
      <c r="AF239" s="2">
        <v>1.836851022E-8</v>
      </c>
      <c r="AG239">
        <v>0</v>
      </c>
      <c r="AH239" s="2">
        <v>9.2690999999999997E-5</v>
      </c>
    </row>
    <row r="240" spans="1:34">
      <c r="A240">
        <f t="shared" si="54"/>
        <v>636</v>
      </c>
      <c r="B240" s="7">
        <f>A240</f>
        <v>636</v>
      </c>
      <c r="C240">
        <f>((B240-B237)*(C241-C237)/(B241-B237))+C237</f>
        <v>0.36123074908328967</v>
      </c>
      <c r="D240" s="7">
        <f>A240</f>
        <v>636</v>
      </c>
      <c r="E240">
        <f>((D240-D236)*(E242-E236)/(D242-D236))+E236</f>
        <v>0.21229662423907031</v>
      </c>
      <c r="G240" s="14">
        <v>635.68299999999999</v>
      </c>
      <c r="H240" s="4">
        <v>1.49</v>
      </c>
      <c r="I240" s="9">
        <f t="shared" si="71"/>
        <v>636</v>
      </c>
      <c r="J240" s="8">
        <f>((I240-I237)*(J241-J237)/(I241-I237))+J237</f>
        <v>1.0686191687871076</v>
      </c>
      <c r="K240" s="13">
        <v>635.99199999999996</v>
      </c>
      <c r="L240" s="11">
        <v>1.8819999999999999</v>
      </c>
      <c r="M240" s="11">
        <v>1.8819999999999999</v>
      </c>
      <c r="N240" s="8">
        <v>1.0686191687871076</v>
      </c>
      <c r="O240">
        <v>0</v>
      </c>
      <c r="AB240">
        <v>638</v>
      </c>
      <c r="AC240" s="2">
        <v>3.58209158E-9</v>
      </c>
      <c r="AD240" s="2">
        <v>2.0799999999999998E-9</v>
      </c>
      <c r="AE240" s="2">
        <v>1.046831886E-8</v>
      </c>
      <c r="AF240" s="2">
        <v>1.7900000000000001E-8</v>
      </c>
      <c r="AG240">
        <v>0</v>
      </c>
      <c r="AH240" s="2">
        <v>9.2690999999999997E-5</v>
      </c>
    </row>
    <row r="241" spans="1:34">
      <c r="A241">
        <f t="shared" si="54"/>
        <v>637</v>
      </c>
      <c r="B241" s="7">
        <v>636.97900000000004</v>
      </c>
      <c r="C241">
        <v>0.36199999999999999</v>
      </c>
      <c r="D241" s="7">
        <f>A241</f>
        <v>637</v>
      </c>
      <c r="E241">
        <f>((D241-D236)*(E242-E236)/(D242-D236))+E236</f>
        <v>0.21008301051466524</v>
      </c>
      <c r="G241" s="14">
        <f>A241</f>
        <v>637</v>
      </c>
      <c r="H241" s="4">
        <f>((G241-G240)*(H242-H240)/(G242-G240))+H240</f>
        <v>1.4796106728538281</v>
      </c>
      <c r="I241" s="9">
        <v>636.79499999999996</v>
      </c>
      <c r="J241" s="8">
        <v>1.0629999999999999</v>
      </c>
      <c r="K241" s="11">
        <f>A241</f>
        <v>637</v>
      </c>
      <c r="L241" s="11">
        <f>((K241-K240)*(L242-L240)/(K242-K240))+L240</f>
        <v>1.8368510223953263</v>
      </c>
      <c r="M241" s="11">
        <v>1.8368510223953263</v>
      </c>
      <c r="N241" s="8">
        <v>1.0629999999999999</v>
      </c>
      <c r="O241">
        <v>0</v>
      </c>
      <c r="AB241">
        <v>639</v>
      </c>
      <c r="AC241" s="2">
        <v>3.53E-9</v>
      </c>
      <c r="AD241" s="2">
        <v>2.0465319399999999E-9</v>
      </c>
      <c r="AE241" s="2">
        <v>1.029E-8</v>
      </c>
      <c r="AF241" s="2">
        <v>1.7556187269999999E-8</v>
      </c>
      <c r="AG241">
        <v>0</v>
      </c>
      <c r="AH241" s="2">
        <v>9.2690999999999997E-5</v>
      </c>
    </row>
    <row r="242" spans="1:34">
      <c r="A242">
        <f t="shared" si="54"/>
        <v>638</v>
      </c>
      <c r="B242" s="7">
        <f>A242</f>
        <v>638</v>
      </c>
      <c r="C242">
        <f>((B242-B241)*(C243-C241)/(B243-B241))+C241</f>
        <v>0.35820915841584167</v>
      </c>
      <c r="D242" s="7">
        <v>637.94100000000003</v>
      </c>
      <c r="E242">
        <v>0.20799999999999999</v>
      </c>
      <c r="G242" s="14">
        <v>637.83799999999997</v>
      </c>
      <c r="H242" s="4">
        <v>1.4730000000000001</v>
      </c>
      <c r="I242" s="9">
        <f t="shared" si="71"/>
        <v>638</v>
      </c>
      <c r="J242" s="8">
        <f>((I242-I241)*(J243-J241)/(I243-I241))+J241</f>
        <v>1.0468318863456978</v>
      </c>
      <c r="K242" s="13">
        <v>638.04600000000005</v>
      </c>
      <c r="L242" s="11">
        <v>1.79</v>
      </c>
      <c r="M242" s="11">
        <v>1.79</v>
      </c>
      <c r="N242" s="8">
        <v>1.0468318863456978</v>
      </c>
      <c r="O242">
        <v>0</v>
      </c>
      <c r="AB242">
        <v>640</v>
      </c>
      <c r="AC242" s="2">
        <v>3.50337793E-9</v>
      </c>
      <c r="AD242" s="2">
        <v>2.01492848E-9</v>
      </c>
      <c r="AE242" s="2">
        <v>1.0213954670000001E-8</v>
      </c>
      <c r="AF242" s="2">
        <v>1.7195796559999999E-8</v>
      </c>
      <c r="AG242">
        <v>0</v>
      </c>
      <c r="AH242" s="2">
        <v>9.2690999999999997E-5</v>
      </c>
    </row>
    <row r="243" spans="1:34">
      <c r="A243">
        <f t="shared" si="54"/>
        <v>639</v>
      </c>
      <c r="B243" s="7">
        <v>639.40300000000002</v>
      </c>
      <c r="C243">
        <v>0.35299999999999998</v>
      </c>
      <c r="D243" s="7">
        <f>A243</f>
        <v>639</v>
      </c>
      <c r="E243">
        <f>((D243-D242)*(E248-E242)/(D248-D242))+E242</f>
        <v>0.20465319361277451</v>
      </c>
      <c r="G243" s="14">
        <v>638.70699999999999</v>
      </c>
      <c r="H243" s="4">
        <v>1.46</v>
      </c>
      <c r="I243" s="9">
        <v>639.32899999999995</v>
      </c>
      <c r="J243" s="8">
        <v>1.0289999999999999</v>
      </c>
      <c r="K243" s="11">
        <f t="shared" ref="K243:K244" si="75">A243</f>
        <v>639</v>
      </c>
      <c r="L243" s="11">
        <f>((K243-K242)*(L245-L242)/(K245-K242))+L242</f>
        <v>1.7556187268440564</v>
      </c>
      <c r="M243" s="11">
        <v>1.7556187268440564</v>
      </c>
      <c r="N243" s="8">
        <v>1.0289999999999999</v>
      </c>
      <c r="O243">
        <v>0</v>
      </c>
      <c r="AB243">
        <v>641</v>
      </c>
      <c r="AC243" s="2">
        <v>3.45878484E-9</v>
      </c>
      <c r="AD243" s="2">
        <v>1.9833250200000002E-9</v>
      </c>
      <c r="AE243" s="2">
        <v>1.0100623319999999E-8</v>
      </c>
      <c r="AF243" s="2">
        <v>1.6829999999999999E-8</v>
      </c>
      <c r="AG243">
        <v>0</v>
      </c>
      <c r="AH243" s="2">
        <v>9.2690999999999997E-5</v>
      </c>
    </row>
    <row r="244" spans="1:34">
      <c r="A244">
        <f t="shared" si="54"/>
        <v>640</v>
      </c>
      <c r="B244" s="7">
        <f>A244</f>
        <v>640</v>
      </c>
      <c r="C244">
        <f>((B244-B243)*(C246-C243)/(B246-B243))+C243</f>
        <v>0.3503377926421406</v>
      </c>
      <c r="D244" s="7">
        <f>A244</f>
        <v>640</v>
      </c>
      <c r="E244">
        <f>((D244-D242)*(E248-E242)/(D248-D242))+E242</f>
        <v>0.20149284763805725</v>
      </c>
      <c r="G244" s="14">
        <f>A244</f>
        <v>640</v>
      </c>
      <c r="H244" s="4">
        <f>((G244-G243)*(H245-H243)/(G245-G243))+H243</f>
        <v>1.4175274356103018</v>
      </c>
      <c r="I244" s="9">
        <f t="shared" si="71"/>
        <v>640</v>
      </c>
      <c r="J244" s="8">
        <f>((I244-I243)*(J247-J243)/(I247-I243))+J243</f>
        <v>1.0213954667461969</v>
      </c>
      <c r="K244" s="11">
        <f t="shared" si="75"/>
        <v>640</v>
      </c>
      <c r="L244" s="11">
        <f>((K244-K242)*(L245-L242)/(K245-K242))+L242</f>
        <v>1.7195796564499835</v>
      </c>
      <c r="M244" s="11">
        <v>1.7195796564499835</v>
      </c>
      <c r="N244" s="8">
        <v>1.0213954667461969</v>
      </c>
      <c r="O244">
        <v>0</v>
      </c>
      <c r="AB244">
        <v>642</v>
      </c>
      <c r="AC244" s="2">
        <v>3.41E-9</v>
      </c>
      <c r="AD244" s="2">
        <v>1.9517215599999999E-9</v>
      </c>
      <c r="AE244" s="2">
        <v>9.9872919799999995E-9</v>
      </c>
      <c r="AF244" s="2">
        <v>1.6515766869999999E-8</v>
      </c>
      <c r="AG244">
        <v>0</v>
      </c>
      <c r="AH244" s="2">
        <v>9.2690999999999997E-5</v>
      </c>
    </row>
    <row r="245" spans="1:34">
      <c r="A245">
        <f t="shared" si="54"/>
        <v>641</v>
      </c>
      <c r="B245" s="7">
        <f>A245</f>
        <v>641</v>
      </c>
      <c r="C245">
        <f>((B245-B243)*(C246-C243)/(B246-B243))+C243</f>
        <v>0.34587848383500575</v>
      </c>
      <c r="D245" s="7">
        <f>A245</f>
        <v>641</v>
      </c>
      <c r="E245">
        <f>((D245-D242)*(E248-E242)/(D248-D242))+E242</f>
        <v>0.19833250166333999</v>
      </c>
      <c r="G245" s="14">
        <v>641.38599999999997</v>
      </c>
      <c r="H245" s="4">
        <v>1.3720000000000001</v>
      </c>
      <c r="I245" s="9">
        <f t="shared" si="71"/>
        <v>641</v>
      </c>
      <c r="J245" s="8">
        <f>((I245-I243)*(J247-J243)/(I247-I243))+J243</f>
        <v>1.010062332239785</v>
      </c>
      <c r="K245" s="13">
        <v>641.01499999999999</v>
      </c>
      <c r="L245" s="11">
        <v>1.6830000000000001</v>
      </c>
      <c r="M245" s="11">
        <v>1.6830000000000001</v>
      </c>
      <c r="N245" s="8">
        <v>1.010062332239785</v>
      </c>
      <c r="O245">
        <v>0</v>
      </c>
      <c r="AB245">
        <v>643</v>
      </c>
      <c r="AC245" s="2">
        <v>3.3447614799999999E-9</v>
      </c>
      <c r="AD245" s="2">
        <v>1.9201181E-9</v>
      </c>
      <c r="AE245" s="2">
        <v>9.9100000000000007E-9</v>
      </c>
      <c r="AF245" s="2">
        <v>1.6196748469999999E-8</v>
      </c>
      <c r="AG245">
        <v>0</v>
      </c>
      <c r="AH245" s="2">
        <v>9.2690999999999997E-5</v>
      </c>
    </row>
    <row r="246" spans="1:34">
      <c r="A246">
        <f t="shared" si="54"/>
        <v>642</v>
      </c>
      <c r="B246" s="7">
        <v>642.09400000000005</v>
      </c>
      <c r="C246">
        <v>0.34100000000000003</v>
      </c>
      <c r="D246" s="7">
        <f>A246</f>
        <v>642</v>
      </c>
      <c r="E246">
        <f>((D246-D242)*(E248-E242)/(D248-D242))+E242</f>
        <v>0.19517215568862273</v>
      </c>
      <c r="G246" s="14">
        <v>642.21400000000006</v>
      </c>
      <c r="H246" s="4">
        <v>1.345</v>
      </c>
      <c r="I246" s="9">
        <f t="shared" si="71"/>
        <v>642</v>
      </c>
      <c r="J246" s="8">
        <f>((I246-I243)*(J247-J243)/(I247-I243))+J243</f>
        <v>0.9987291977333731</v>
      </c>
      <c r="K246" s="11">
        <f>A246</f>
        <v>642</v>
      </c>
      <c r="L246" s="11">
        <f>((K246-K245)*(L248-L245)/(K248-K245))+L245</f>
        <v>1.651576687116564</v>
      </c>
      <c r="M246" s="11">
        <v>1.651576687116564</v>
      </c>
      <c r="N246" s="8">
        <v>0.9987291977333731</v>
      </c>
      <c r="O246">
        <v>0</v>
      </c>
      <c r="AB246">
        <v>644</v>
      </c>
      <c r="AC246" s="2">
        <v>3.2500000000000002E-9</v>
      </c>
      <c r="AD246" s="2">
        <v>1.8899999999999999E-9</v>
      </c>
      <c r="AE246" s="2">
        <v>9.7373805900000005E-9</v>
      </c>
      <c r="AF246" s="2">
        <v>1.5790000000000001E-8</v>
      </c>
      <c r="AG246">
        <v>0</v>
      </c>
      <c r="AH246" s="2">
        <v>9.2690999999999997E-5</v>
      </c>
    </row>
    <row r="247" spans="1:34">
      <c r="A247">
        <f t="shared" si="54"/>
        <v>643</v>
      </c>
      <c r="B247" s="7">
        <f>A247</f>
        <v>643</v>
      </c>
      <c r="C247">
        <f>((B247-B246)*(C248-C246)/(B248-B246))+C246</f>
        <v>0.3344761476147618</v>
      </c>
      <c r="D247" s="7">
        <f>A247</f>
        <v>643</v>
      </c>
      <c r="E247">
        <f>((D247-D242)*(E248-E242)/(D248-D242))+E242</f>
        <v>0.19201180971390547</v>
      </c>
      <c r="G247" s="14">
        <f t="shared" ref="G247:G248" si="76">A247</f>
        <v>643</v>
      </c>
      <c r="H247" s="4">
        <f>((G247-G246)*(H249-H246)/(G249-G246))+H246</f>
        <v>1.3336570458404082</v>
      </c>
      <c r="I247" s="9">
        <v>642.68200000000002</v>
      </c>
      <c r="J247" s="8">
        <v>0.99099999999999999</v>
      </c>
      <c r="K247" s="11">
        <f>A247</f>
        <v>643</v>
      </c>
      <c r="L247" s="11">
        <f>((K247-K245)*(L248-L245)/(K248-K245))+L245</f>
        <v>1.6196748466257662</v>
      </c>
      <c r="M247" s="11">
        <v>1.6196748466257662</v>
      </c>
      <c r="N247" s="8">
        <v>0.99099999999999999</v>
      </c>
      <c r="O247">
        <v>0</v>
      </c>
      <c r="AB247">
        <v>645</v>
      </c>
      <c r="AC247" s="2">
        <v>3.19349331E-9</v>
      </c>
      <c r="AD247" s="2">
        <v>1.8740827699999999E-9</v>
      </c>
      <c r="AE247" s="2">
        <v>9.5700000000000007E-9</v>
      </c>
      <c r="AF247" s="2">
        <v>1.5554568510000001E-8</v>
      </c>
      <c r="AG247">
        <v>0</v>
      </c>
      <c r="AH247" s="2">
        <v>9.2690999999999997E-5</v>
      </c>
    </row>
    <row r="248" spans="1:34">
      <c r="A248">
        <f t="shared" si="54"/>
        <v>644</v>
      </c>
      <c r="B248" s="7">
        <v>644.31600000000003</v>
      </c>
      <c r="C248">
        <v>0.32500000000000001</v>
      </c>
      <c r="D248" s="7">
        <v>643.95299999999997</v>
      </c>
      <c r="E248">
        <v>0.189</v>
      </c>
      <c r="G248" s="14">
        <f t="shared" si="76"/>
        <v>644</v>
      </c>
      <c r="H248" s="4">
        <f>((G248-G246)*(H249-H246)/(G249-G246))+H246</f>
        <v>1.3192258064516136</v>
      </c>
      <c r="I248" s="9">
        <f t="shared" si="71"/>
        <v>644</v>
      </c>
      <c r="J248" s="8">
        <f>((I248-I247)*(J249-J247)/(I249-I247))+J247</f>
        <v>0.9737380585516181</v>
      </c>
      <c r="K248" s="13">
        <v>644.27499999999998</v>
      </c>
      <c r="L248" s="11">
        <v>1.579</v>
      </c>
      <c r="M248" s="11">
        <v>1.579</v>
      </c>
      <c r="N248" s="8">
        <v>0.9737380585516181</v>
      </c>
      <c r="O248">
        <v>0</v>
      </c>
      <c r="AB248">
        <v>646</v>
      </c>
      <c r="AC248" s="2">
        <v>3.1108811999999999E-9</v>
      </c>
      <c r="AD248" s="2">
        <v>1.85888007E-9</v>
      </c>
      <c r="AE248" s="2">
        <v>9.5246090399999997E-9</v>
      </c>
      <c r="AF248" s="2">
        <v>1.522983541E-8</v>
      </c>
      <c r="AG248">
        <v>0</v>
      </c>
      <c r="AH248" s="2">
        <v>9.2690999999999997E-5</v>
      </c>
    </row>
    <row r="249" spans="1:34">
      <c r="A249">
        <f t="shared" si="54"/>
        <v>645</v>
      </c>
      <c r="B249" s="7">
        <f>A249</f>
        <v>645</v>
      </c>
      <c r="C249">
        <f>((B249-B248)*(C251-C248)/(B251-B248))+C248</f>
        <v>0.31934933123524789</v>
      </c>
      <c r="D249" s="7">
        <f>A249</f>
        <v>645</v>
      </c>
      <c r="E249">
        <f>((D249-D248)*(E254-E248)/(D254-D248))+E248</f>
        <v>0.187408277027027</v>
      </c>
      <c r="G249" s="14">
        <v>644.57000000000005</v>
      </c>
      <c r="H249" s="4">
        <v>1.3109999999999999</v>
      </c>
      <c r="I249" s="9">
        <v>645.27800000000002</v>
      </c>
      <c r="J249" s="8">
        <v>0.95699999999999996</v>
      </c>
      <c r="K249" s="11">
        <f>A249</f>
        <v>645</v>
      </c>
      <c r="L249" s="11">
        <f>((K249-K248)*(L251-L248)/(K251-K248))+L248</f>
        <v>1.5554568505338076</v>
      </c>
      <c r="M249" s="11">
        <v>1.5554568505338076</v>
      </c>
      <c r="N249" s="8">
        <v>0.95699999999999996</v>
      </c>
      <c r="O249">
        <v>0</v>
      </c>
      <c r="AB249">
        <v>647</v>
      </c>
      <c r="AC249" s="2">
        <v>3.0399999999999998E-9</v>
      </c>
      <c r="AD249" s="2">
        <v>1.84367736E-9</v>
      </c>
      <c r="AE249" s="2">
        <v>9.4617406699999995E-9</v>
      </c>
      <c r="AF249" s="2">
        <v>1.5060000000000001E-8</v>
      </c>
      <c r="AG249">
        <v>0</v>
      </c>
      <c r="AH249" s="2">
        <v>9.2690999999999997E-5</v>
      </c>
    </row>
    <row r="250" spans="1:34">
      <c r="A250">
        <f t="shared" si="54"/>
        <v>646</v>
      </c>
      <c r="B250" s="7">
        <f>A250</f>
        <v>646</v>
      </c>
      <c r="C250">
        <f>((B250-B248)*(C251-C248)/(B251-B248))+C248</f>
        <v>0.31108811959087312</v>
      </c>
      <c r="D250" s="7">
        <f>A250</f>
        <v>646</v>
      </c>
      <c r="E250">
        <f>((D250-D248)*(E254-E248)/(D254-D248))+E248</f>
        <v>0.18588800675675676</v>
      </c>
      <c r="G250" s="14">
        <v>645.59100000000001</v>
      </c>
      <c r="H250" s="4">
        <v>1.2689999999999999</v>
      </c>
      <c r="I250" s="9">
        <f t="shared" si="71"/>
        <v>646</v>
      </c>
      <c r="J250" s="8">
        <f>((I250-I249)*(J252-J249)/(I252-I249))+J249</f>
        <v>0.95246090373280945</v>
      </c>
      <c r="K250" s="11">
        <f>A250</f>
        <v>646</v>
      </c>
      <c r="L250" s="11">
        <f>((K250-K248)*(L251-L248)/(K251-K248))+L248</f>
        <v>1.5229835409252672</v>
      </c>
      <c r="M250" s="11">
        <v>1.5229835409252672</v>
      </c>
      <c r="N250" s="8">
        <v>0.95246090373280945</v>
      </c>
      <c r="O250">
        <v>0</v>
      </c>
      <c r="AB250">
        <v>648</v>
      </c>
      <c r="AC250" s="2">
        <v>2.8956921300000001E-9</v>
      </c>
      <c r="AD250" s="2">
        <v>1.8284746600000001E-9</v>
      </c>
      <c r="AE250" s="2">
        <v>9.4099999999999996E-9</v>
      </c>
      <c r="AF250" s="2">
        <v>1.467963831E-8</v>
      </c>
      <c r="AG250">
        <v>0</v>
      </c>
      <c r="AH250" s="2">
        <v>9.2690999999999997E-5</v>
      </c>
    </row>
    <row r="251" spans="1:34">
      <c r="A251">
        <f t="shared" si="54"/>
        <v>647</v>
      </c>
      <c r="B251" s="7">
        <v>646.85799999999995</v>
      </c>
      <c r="C251">
        <v>0.30399999999999999</v>
      </c>
      <c r="D251" s="7">
        <f>A251</f>
        <v>647</v>
      </c>
      <c r="E251">
        <f>((D251-D248)*(E254-E248)/(D254-D248))+E248</f>
        <v>0.18436773648648649</v>
      </c>
      <c r="G251" s="14">
        <f>A251</f>
        <v>647</v>
      </c>
      <c r="H251" s="4">
        <f>((G251-G250)*(H252-H250)/(G252-G250))+H250</f>
        <v>1.2478385481852321</v>
      </c>
      <c r="I251" s="9">
        <f t="shared" si="71"/>
        <v>647</v>
      </c>
      <c r="J251" s="8">
        <f>((I251-I249)*(J252-J249)/(I252-I249))+J249</f>
        <v>0.94617406679764238</v>
      </c>
      <c r="K251" s="13">
        <v>646.52300000000002</v>
      </c>
      <c r="L251" s="11">
        <v>1.506</v>
      </c>
      <c r="M251" s="11">
        <v>1.506</v>
      </c>
      <c r="N251" s="8">
        <v>0.94617406679764238</v>
      </c>
      <c r="O251">
        <v>0</v>
      </c>
      <c r="AB251">
        <v>649</v>
      </c>
      <c r="AC251" s="2">
        <v>2.8200000000000002E-9</v>
      </c>
      <c r="AD251" s="2">
        <v>1.8132719599999999E-9</v>
      </c>
      <c r="AE251" s="2">
        <v>9.4002525899999994E-9</v>
      </c>
      <c r="AF251" s="2">
        <v>1.4422115159999999E-8</v>
      </c>
      <c r="AG251">
        <v>0</v>
      </c>
      <c r="AH251" s="2">
        <v>9.2690999999999997E-5</v>
      </c>
    </row>
    <row r="252" spans="1:34">
      <c r="A252">
        <f t="shared" si="54"/>
        <v>648</v>
      </c>
      <c r="B252" s="7">
        <f>A252</f>
        <v>648</v>
      </c>
      <c r="C252">
        <f>((B252-B251)*(C253-C251)/(B253-B251))+C251</f>
        <v>0.28956921309592204</v>
      </c>
      <c r="D252" s="7">
        <f>A252</f>
        <v>648</v>
      </c>
      <c r="E252">
        <f>((D252-D248)*(E254-E248)/(D254-D248))+E248</f>
        <v>0.18284746621621625</v>
      </c>
      <c r="G252" s="14">
        <v>647.98800000000006</v>
      </c>
      <c r="H252" s="4">
        <v>1.2330000000000001</v>
      </c>
      <c r="I252" s="9">
        <v>647.82299999999998</v>
      </c>
      <c r="J252" s="8">
        <v>0.94099999999999995</v>
      </c>
      <c r="K252" s="11">
        <f>A252</f>
        <v>648</v>
      </c>
      <c r="L252" s="11">
        <f>((K252-K251)*(L254-L251)/(K254-K251))+L251</f>
        <v>1.4679638310185195</v>
      </c>
      <c r="M252" s="11">
        <v>1.4679638310185195</v>
      </c>
      <c r="N252" s="8">
        <v>0.94099999999999995</v>
      </c>
      <c r="O252">
        <v>0</v>
      </c>
      <c r="AB252">
        <v>650</v>
      </c>
      <c r="AC252" s="2">
        <v>2.67860904E-9</v>
      </c>
      <c r="AD252" s="2">
        <v>1.8E-9</v>
      </c>
      <c r="AE252" s="2">
        <v>9.39E-9</v>
      </c>
      <c r="AF252" s="2">
        <v>1.417E-8</v>
      </c>
      <c r="AG252">
        <v>0</v>
      </c>
      <c r="AH252" s="2">
        <v>9.2690999999999997E-5</v>
      </c>
    </row>
    <row r="253" spans="1:34">
      <c r="A253">
        <f t="shared" si="54"/>
        <v>649</v>
      </c>
      <c r="B253" s="7">
        <v>648.59900000000005</v>
      </c>
      <c r="C253">
        <v>0.28199999999999997</v>
      </c>
      <c r="D253" s="7">
        <f>A253</f>
        <v>649</v>
      </c>
      <c r="E253">
        <f>((D253-D248)*(E254-E248)/(D254-D248))+E248</f>
        <v>0.18132719594594598</v>
      </c>
      <c r="G253" s="14">
        <f>A253</f>
        <v>649</v>
      </c>
      <c r="H253" s="4">
        <f>((G253-G252)*(H254-H252)/(G254-G252))+H252</f>
        <v>1.2241228070175443</v>
      </c>
      <c r="I253" s="9">
        <f t="shared" si="71"/>
        <v>649</v>
      </c>
      <c r="J253" s="8">
        <f>((I253-I252)*(J254-J252)/(I254-I252))+J252</f>
        <v>0.94002525879917176</v>
      </c>
      <c r="K253" s="11">
        <f>A253</f>
        <v>649</v>
      </c>
      <c r="L253" s="11">
        <f>((K253-K251)*(L254-L251)/(K254-K251))+L251</f>
        <v>1.4422115162037046</v>
      </c>
      <c r="M253" s="11">
        <v>1.4422115162037046</v>
      </c>
      <c r="N253" s="8">
        <v>0.94002525879917176</v>
      </c>
      <c r="O253">
        <v>0</v>
      </c>
      <c r="AB253">
        <v>651</v>
      </c>
      <c r="AC253" s="2">
        <v>2.5899999999999999E-9</v>
      </c>
      <c r="AD253" s="2">
        <v>1.80665191E-9</v>
      </c>
      <c r="AE253" s="2">
        <v>9.4322830000000006E-9</v>
      </c>
      <c r="AF253" s="2">
        <v>1.39609215E-8</v>
      </c>
      <c r="AG253">
        <v>0</v>
      </c>
      <c r="AH253" s="2">
        <v>9.2690999999999997E-5</v>
      </c>
    </row>
    <row r="254" spans="1:34">
      <c r="A254">
        <f t="shared" si="54"/>
        <v>650</v>
      </c>
      <c r="B254" s="7">
        <f>A254</f>
        <v>650</v>
      </c>
      <c r="C254">
        <f>((B254-B253)*(C255-C253)/(B255-B253))+C253</f>
        <v>0.26786090390522205</v>
      </c>
      <c r="D254" s="7">
        <v>649.87300000000005</v>
      </c>
      <c r="E254">
        <v>0.18</v>
      </c>
      <c r="G254" s="14">
        <v>650.26800000000003</v>
      </c>
      <c r="H254" s="4">
        <v>1.2130000000000001</v>
      </c>
      <c r="I254" s="9">
        <v>650.23800000000006</v>
      </c>
      <c r="J254" s="8">
        <v>0.93899999999999995</v>
      </c>
      <c r="K254" s="13">
        <v>649.97900000000004</v>
      </c>
      <c r="L254" s="11">
        <v>1.417</v>
      </c>
      <c r="M254" s="11">
        <v>1.417</v>
      </c>
      <c r="N254" s="8">
        <v>0.93899999999999995</v>
      </c>
      <c r="O254">
        <v>0</v>
      </c>
      <c r="AB254">
        <v>652</v>
      </c>
      <c r="AC254" s="2">
        <v>2.3800000000000001E-9</v>
      </c>
      <c r="AD254" s="2">
        <v>1.8125542299999999E-9</v>
      </c>
      <c r="AE254" s="2">
        <v>9.4877724900000008E-9</v>
      </c>
      <c r="AF254" s="2">
        <v>1.375614334E-8</v>
      </c>
      <c r="AG254">
        <v>0</v>
      </c>
      <c r="AH254" s="2">
        <v>9.2690999999999997E-5</v>
      </c>
    </row>
    <row r="255" spans="1:34">
      <c r="A255">
        <f t="shared" si="54"/>
        <v>651</v>
      </c>
      <c r="B255" s="7">
        <v>650.87800000000004</v>
      </c>
      <c r="C255">
        <v>0.25900000000000001</v>
      </c>
      <c r="D255" s="7">
        <f t="shared" ref="D255:D260" si="77">A255</f>
        <v>651</v>
      </c>
      <c r="E255">
        <f>((D255-D254)*(E261-E254)/(D261-D254))+E254</f>
        <v>0.18066519108750181</v>
      </c>
      <c r="G255" s="14">
        <f>A255</f>
        <v>651</v>
      </c>
      <c r="H255" s="4">
        <f>((G255-G254)*(H256-H254)/(G256-G254))+H254</f>
        <v>1.2012718232044199</v>
      </c>
      <c r="I255" s="9">
        <f t="shared" si="71"/>
        <v>651</v>
      </c>
      <c r="J255" s="8">
        <f>((I255-I254)*(J257-J254)/(I257-I254))+J254</f>
        <v>0.94322829964328159</v>
      </c>
      <c r="K255" s="11">
        <f>A255</f>
        <v>651</v>
      </c>
      <c r="L255" s="11">
        <f>((K255-K254)*(L257-L254)/(K257-K254))+L254</f>
        <v>1.3960921501706491</v>
      </c>
      <c r="M255" s="11">
        <v>1.3960921501706491</v>
      </c>
      <c r="N255" s="8">
        <v>0.94322829964328159</v>
      </c>
      <c r="O255">
        <v>0</v>
      </c>
      <c r="AB255">
        <v>653</v>
      </c>
      <c r="AC255" s="2">
        <v>2.3141034799999999E-9</v>
      </c>
      <c r="AD255" s="2">
        <v>1.81845654E-9</v>
      </c>
      <c r="AE255" s="2">
        <v>9.53E-9</v>
      </c>
      <c r="AF255" s="2">
        <v>1.351E-8</v>
      </c>
      <c r="AG255">
        <v>0</v>
      </c>
      <c r="AH255" s="2">
        <v>9.2690999999999997E-5</v>
      </c>
    </row>
    <row r="256" spans="1:34">
      <c r="A256">
        <f t="shared" si="54"/>
        <v>652</v>
      </c>
      <c r="B256" s="7">
        <v>652.32299999999998</v>
      </c>
      <c r="C256">
        <v>0.23799999999999999</v>
      </c>
      <c r="D256" s="7">
        <f t="shared" si="77"/>
        <v>652</v>
      </c>
      <c r="E256">
        <f>((D256-D254)*(E261-E254)/(D261-D254))+E254</f>
        <v>0.18125542275343071</v>
      </c>
      <c r="G256" s="14">
        <v>652.07799999999997</v>
      </c>
      <c r="H256" s="4">
        <v>1.1839999999999999</v>
      </c>
      <c r="I256" s="9">
        <f t="shared" si="71"/>
        <v>652</v>
      </c>
      <c r="J256" s="8">
        <f>((I256-I254)*(J257-J254)/(I257-I254))+J254</f>
        <v>0.9487772493063813</v>
      </c>
      <c r="K256" s="11">
        <f>A256</f>
        <v>652</v>
      </c>
      <c r="L256" s="11">
        <f>((K256-K254)*(L257-L254)/(K257-K254))+L254</f>
        <v>1.3756143344709901</v>
      </c>
      <c r="M256" s="11">
        <v>1.3756143344709901</v>
      </c>
      <c r="N256" s="8">
        <v>0.9487772493063813</v>
      </c>
      <c r="O256">
        <v>0</v>
      </c>
      <c r="AB256">
        <v>654</v>
      </c>
      <c r="AC256" s="2">
        <v>2.1900000000000001E-9</v>
      </c>
      <c r="AD256" s="2">
        <v>1.82435886E-9</v>
      </c>
      <c r="AE256" s="2">
        <v>9.7700000000000008E-9</v>
      </c>
      <c r="AF256" s="2">
        <v>1.339937859E-8</v>
      </c>
      <c r="AG256">
        <v>0</v>
      </c>
      <c r="AH256" s="2">
        <v>9.2690999999999997E-5</v>
      </c>
    </row>
    <row r="257" spans="1:34">
      <c r="A257">
        <f t="shared" si="54"/>
        <v>653</v>
      </c>
      <c r="B257" s="7">
        <f>A257</f>
        <v>653</v>
      </c>
      <c r="C257">
        <f>((B257-B256)*(C258-C256)/(B258-B256))+C256</f>
        <v>0.23141034836065552</v>
      </c>
      <c r="D257" s="7">
        <f t="shared" si="77"/>
        <v>653</v>
      </c>
      <c r="E257">
        <f>((D257-D254)*(E261-E254)/(D261-D254))+E254</f>
        <v>0.1818456544193596</v>
      </c>
      <c r="G257" s="14">
        <f>A257</f>
        <v>653</v>
      </c>
      <c r="H257" s="4">
        <f>((G257-G256)*(H258-H256)/(G258-G256))+H256</f>
        <v>1.1736132181749903</v>
      </c>
      <c r="I257" s="9">
        <v>652.76099999999997</v>
      </c>
      <c r="J257" s="8">
        <v>0.95299999999999996</v>
      </c>
      <c r="K257" s="13">
        <v>653.202</v>
      </c>
      <c r="L257" s="11">
        <v>1.351</v>
      </c>
      <c r="M257" s="11">
        <v>1.351</v>
      </c>
      <c r="N257" s="8">
        <v>0.95299999999999996</v>
      </c>
      <c r="O257">
        <v>0</v>
      </c>
      <c r="AB257">
        <v>655</v>
      </c>
      <c r="AC257" s="2">
        <v>2.1261233499999999E-9</v>
      </c>
      <c r="AD257" s="2">
        <v>1.8302611799999999E-9</v>
      </c>
      <c r="AE257" s="2">
        <v>9.8415680200000007E-9</v>
      </c>
      <c r="AF257" s="2">
        <v>1.322E-8</v>
      </c>
      <c r="AG257">
        <v>0</v>
      </c>
      <c r="AH257" s="2">
        <v>9.2690999999999997E-5</v>
      </c>
    </row>
    <row r="258" spans="1:34">
      <c r="A258">
        <f t="shared" si="54"/>
        <v>654</v>
      </c>
      <c r="B258" s="7">
        <v>654.27499999999998</v>
      </c>
      <c r="C258">
        <v>0.219</v>
      </c>
      <c r="D258" s="7">
        <f t="shared" si="77"/>
        <v>654</v>
      </c>
      <c r="E258">
        <f>((D258-D254)*(E261-E254)/(D261-D254))+E254</f>
        <v>0.18243588608528846</v>
      </c>
      <c r="G258" s="14">
        <v>654.74099999999999</v>
      </c>
      <c r="H258" s="4">
        <v>1.1539999999999999</v>
      </c>
      <c r="I258" s="9">
        <v>654.255</v>
      </c>
      <c r="J258" s="8">
        <v>0.97699999999999998</v>
      </c>
      <c r="K258" s="11">
        <f>A258</f>
        <v>654</v>
      </c>
      <c r="L258" s="11">
        <f>((K258-K257)*(L259-L257)/(K259-K257))+L257</f>
        <v>1.3399378585086041</v>
      </c>
      <c r="M258" s="11">
        <v>1.3399378585086041</v>
      </c>
      <c r="N258" s="8">
        <v>0.97699999999999998</v>
      </c>
      <c r="O258">
        <v>0</v>
      </c>
      <c r="AB258">
        <v>656</v>
      </c>
      <c r="AC258" s="2">
        <v>2.0099999999999999E-9</v>
      </c>
      <c r="AD258" s="2">
        <v>1.83616349E-9</v>
      </c>
      <c r="AE258" s="2">
        <v>9.93763248E-9</v>
      </c>
      <c r="AF258" s="2">
        <v>1.314681707E-8</v>
      </c>
      <c r="AG258">
        <v>0</v>
      </c>
      <c r="AH258" s="2">
        <v>9.2690999999999997E-5</v>
      </c>
    </row>
    <row r="259" spans="1:34">
      <c r="A259">
        <f t="shared" si="54"/>
        <v>655</v>
      </c>
      <c r="B259" s="7">
        <f>A259</f>
        <v>655</v>
      </c>
      <c r="C259">
        <f>((B259-B258)*(C260-C258)/(B260-B258))+C258</f>
        <v>0.21261233480176195</v>
      </c>
      <c r="D259" s="7">
        <f t="shared" si="77"/>
        <v>655</v>
      </c>
      <c r="E259">
        <f>((D259-D254)*(E261-E254)/(D261-D254))+E254</f>
        <v>0.18302611775121735</v>
      </c>
      <c r="G259" s="14">
        <f>A259</f>
        <v>655</v>
      </c>
      <c r="H259" s="4">
        <f>((G259-G258)*(H260-H258)/(G260-G258))+H258</f>
        <v>1.1559473684210526</v>
      </c>
      <c r="I259" s="9">
        <f t="shared" ref="I259:I260" si="78">A259</f>
        <v>655</v>
      </c>
      <c r="J259" s="8">
        <f>((I259-I258)*(J261-J258)/(I261-I258))+J258</f>
        <v>0.98415680198326627</v>
      </c>
      <c r="K259" s="13">
        <v>655.29399999999998</v>
      </c>
      <c r="L259" s="11">
        <v>1.3220000000000001</v>
      </c>
      <c r="M259" s="11">
        <v>1.3220000000000001</v>
      </c>
      <c r="N259" s="8">
        <v>0.98415680198326627</v>
      </c>
      <c r="O259">
        <v>0</v>
      </c>
      <c r="AB259">
        <v>657</v>
      </c>
      <c r="AC259" s="2">
        <v>1.9701502499999999E-9</v>
      </c>
      <c r="AD259" s="2">
        <v>1.8400000000000001E-9</v>
      </c>
      <c r="AE259" s="2">
        <v>1.008E-8</v>
      </c>
      <c r="AF259" s="2">
        <v>1.3049999999999999E-8</v>
      </c>
      <c r="AG259">
        <v>0</v>
      </c>
      <c r="AH259" s="2">
        <v>9.2690999999999997E-5</v>
      </c>
    </row>
    <row r="260" spans="1:34">
      <c r="A260">
        <f t="shared" si="54"/>
        <v>656</v>
      </c>
      <c r="B260" s="7">
        <v>656.31799999999998</v>
      </c>
      <c r="C260">
        <v>0.20100000000000001</v>
      </c>
      <c r="D260" s="7">
        <f t="shared" si="77"/>
        <v>656</v>
      </c>
      <c r="E260">
        <f>((D260-D254)*(E261-E254)/(D261-D254))+E254</f>
        <v>0.18361634941714625</v>
      </c>
      <c r="G260" s="14">
        <v>655.93799999999999</v>
      </c>
      <c r="H260" s="4">
        <v>1.163</v>
      </c>
      <c r="I260" s="9">
        <f t="shared" si="78"/>
        <v>656</v>
      </c>
      <c r="J260" s="8">
        <f>((I260-I258)*(J261-J258)/(I261-I258))+J258</f>
        <v>0.99376324759838874</v>
      </c>
      <c r="K260" s="11">
        <f>A260</f>
        <v>656</v>
      </c>
      <c r="L260" s="11">
        <f>((K260-K259)*(L261-L259)/(K261-K259))+L259</f>
        <v>1.3146817073170729</v>
      </c>
      <c r="M260" s="11">
        <v>1.3146817073170729</v>
      </c>
      <c r="N260" s="8">
        <v>0.99376324759838874</v>
      </c>
      <c r="O260">
        <v>0</v>
      </c>
      <c r="AB260">
        <v>658</v>
      </c>
      <c r="AC260" s="2">
        <v>1.9117195299999999E-9</v>
      </c>
      <c r="AD260" s="2">
        <v>1.8879715699999998E-9</v>
      </c>
      <c r="AE260" s="2">
        <v>1.01906582E-8</v>
      </c>
      <c r="AF260" s="2">
        <v>1.299395373E-8</v>
      </c>
      <c r="AG260">
        <v>0</v>
      </c>
      <c r="AH260" s="2">
        <v>9.2690999999999997E-5</v>
      </c>
    </row>
    <row r="261" spans="1:34">
      <c r="A261">
        <f t="shared" si="54"/>
        <v>657</v>
      </c>
      <c r="B261" s="7">
        <f>A261</f>
        <v>657</v>
      </c>
      <c r="C261">
        <f>((B261-B260)*(C263-C260)/(B263-B260))+C260</f>
        <v>0.19701502504173626</v>
      </c>
      <c r="D261" s="7">
        <v>656.65</v>
      </c>
      <c r="E261">
        <v>0.184</v>
      </c>
      <c r="G261" s="14">
        <f t="shared" ref="G261:G262" si="79">A261</f>
        <v>657</v>
      </c>
      <c r="H261" s="4">
        <f>((G261-G260)*(H263-H260)/(G263-G260))+H260</f>
        <v>1.1660170454545455</v>
      </c>
      <c r="I261" s="9">
        <v>657.48199999999997</v>
      </c>
      <c r="J261" s="8">
        <v>1.008</v>
      </c>
      <c r="K261" s="13">
        <v>656.93399999999997</v>
      </c>
      <c r="L261" s="11">
        <v>1.3049999999999999</v>
      </c>
      <c r="M261" s="11">
        <v>1.3049999999999999</v>
      </c>
      <c r="N261" s="8">
        <v>1.008</v>
      </c>
      <c r="O261">
        <v>0</v>
      </c>
      <c r="AB261">
        <v>659</v>
      </c>
      <c r="AC261" s="2">
        <v>1.87E-9</v>
      </c>
      <c r="AD261" s="2">
        <v>1.9235060700000002E-9</v>
      </c>
      <c r="AE261" s="2">
        <v>1.0449999999999999E-8</v>
      </c>
      <c r="AF261" s="2">
        <v>1.295E-8</v>
      </c>
      <c r="AG261">
        <v>0</v>
      </c>
      <c r="AH261" s="2">
        <v>9.2690999999999997E-5</v>
      </c>
    </row>
    <row r="262" spans="1:34">
      <c r="A262">
        <f t="shared" ref="A262:A304" si="80">A261+1</f>
        <v>658</v>
      </c>
      <c r="B262" s="7">
        <f>A262</f>
        <v>658</v>
      </c>
      <c r="C262">
        <f>((B262-B260)*(C263-C260)/(B263-B260))+C260</f>
        <v>0.19117195325542591</v>
      </c>
      <c r="D262" s="7">
        <f>A262</f>
        <v>658</v>
      </c>
      <c r="E262">
        <f>((D262-D261)*(E264-E261)/(D264-D261))+E261</f>
        <v>0.18879715724015397</v>
      </c>
      <c r="G262" s="14">
        <f t="shared" si="79"/>
        <v>658</v>
      </c>
      <c r="H262" s="4">
        <f>((G262-G260)*(H263-H260)/(G263-G260))+H260</f>
        <v>1.1688579545454545</v>
      </c>
      <c r="I262" s="9">
        <f t="shared" ref="I262" si="81">A262</f>
        <v>658</v>
      </c>
      <c r="J262" s="8">
        <f>((I262-I261)*(J263-J261)/(I263-I261))+J261</f>
        <v>1.019065819861432</v>
      </c>
      <c r="K262" s="11">
        <f>A262</f>
        <v>658</v>
      </c>
      <c r="L262" s="11">
        <f>((K262-K261)*(L263-L261)/(K263-K261))+L261</f>
        <v>1.2993953732912722</v>
      </c>
      <c r="M262" s="11">
        <v>1.2993953732912722</v>
      </c>
      <c r="N262" s="8">
        <v>1.019065819861432</v>
      </c>
      <c r="O262">
        <v>0</v>
      </c>
      <c r="AB262">
        <v>660</v>
      </c>
      <c r="AC262" s="2">
        <v>1.85785647E-9</v>
      </c>
      <c r="AD262" s="2">
        <v>1.9599999999999998E-9</v>
      </c>
      <c r="AE262" s="2">
        <v>1.064026711E-8</v>
      </c>
      <c r="AF262" s="2">
        <v>1.3111576899999999E-8</v>
      </c>
      <c r="AG262">
        <v>0</v>
      </c>
      <c r="AH262" s="2">
        <v>9.2690999999999997E-5</v>
      </c>
    </row>
    <row r="263" spans="1:34">
      <c r="A263">
        <f t="shared" si="80"/>
        <v>659</v>
      </c>
      <c r="B263" s="7">
        <v>658.71400000000006</v>
      </c>
      <c r="C263">
        <v>0.187</v>
      </c>
      <c r="D263" s="7">
        <f>A263</f>
        <v>659</v>
      </c>
      <c r="E263">
        <f>((D263-D261)*(E264-E261)/(D264-D261))+E261</f>
        <v>0.19235060704767537</v>
      </c>
      <c r="G263" s="14">
        <v>658.75400000000002</v>
      </c>
      <c r="H263" s="4">
        <v>1.171</v>
      </c>
      <c r="I263" s="9">
        <v>659.21400000000006</v>
      </c>
      <c r="J263" s="8">
        <v>1.0449999999999999</v>
      </c>
      <c r="K263" s="13">
        <v>658.83600000000001</v>
      </c>
      <c r="L263" s="11">
        <v>1.2949999999999999</v>
      </c>
      <c r="M263" s="11">
        <v>1.2949999999999999</v>
      </c>
      <c r="N263" s="8">
        <v>1.0449999999999999</v>
      </c>
      <c r="O263">
        <v>0</v>
      </c>
      <c r="AB263">
        <v>661</v>
      </c>
      <c r="AC263" s="2">
        <v>1.8484135999999999E-9</v>
      </c>
      <c r="AD263" s="2">
        <v>2.0419368400000001E-9</v>
      </c>
      <c r="AE263" s="2">
        <v>1.0882337230000001E-8</v>
      </c>
      <c r="AF263" s="2">
        <v>1.3200000000000001E-8</v>
      </c>
      <c r="AG263">
        <v>0</v>
      </c>
      <c r="AH263" s="2">
        <v>9.2690999999999997E-5</v>
      </c>
    </row>
    <row r="264" spans="1:34">
      <c r="A264">
        <f t="shared" si="80"/>
        <v>660</v>
      </c>
      <c r="B264" s="7">
        <f>A264</f>
        <v>660</v>
      </c>
      <c r="C264">
        <f>((B264-B263)*(C266-C263)/(B266-B263))+C263</f>
        <v>0.18578564683663834</v>
      </c>
      <c r="D264" s="7">
        <v>660.02700000000004</v>
      </c>
      <c r="E264">
        <v>0.19600000000000001</v>
      </c>
      <c r="G264" s="14">
        <v>659.92200000000003</v>
      </c>
      <c r="H264" s="4">
        <v>1.198</v>
      </c>
      <c r="I264" s="9">
        <f t="shared" ref="I264:I265" si="82">A264</f>
        <v>660</v>
      </c>
      <c r="J264" s="8">
        <f>((I264-I263)*(J266-J263)/(I266-I263))+J263</f>
        <v>1.0640267111853077</v>
      </c>
      <c r="K264" s="11">
        <f>A264</f>
        <v>660</v>
      </c>
      <c r="L264" s="11">
        <f>((K264-K263)*(L265-L263)/(K265-K263))+L263</f>
        <v>1.3111576901721271</v>
      </c>
      <c r="M264" s="11">
        <v>1.3111576901721271</v>
      </c>
      <c r="N264" s="8">
        <v>1.0640267111853077</v>
      </c>
      <c r="O264">
        <v>0</v>
      </c>
      <c r="AB264">
        <v>662</v>
      </c>
      <c r="AC264" s="2">
        <v>1.8400000000000001E-9</v>
      </c>
      <c r="AD264" s="2">
        <v>2.1200000000000001E-9</v>
      </c>
      <c r="AE264" s="2">
        <v>1.103E-8</v>
      </c>
      <c r="AF264" s="2">
        <v>1.34185052E-8</v>
      </c>
      <c r="AG264">
        <v>0</v>
      </c>
      <c r="AH264" s="2">
        <v>9.2690999999999997E-5</v>
      </c>
    </row>
    <row r="265" spans="1:34">
      <c r="A265">
        <f t="shared" si="80"/>
        <v>661</v>
      </c>
      <c r="B265" s="7">
        <f>A265</f>
        <v>661</v>
      </c>
      <c r="C265">
        <f>((B265-B263)*(C266-C263)/(B266-B263))+C263</f>
        <v>0.1848413597733711</v>
      </c>
      <c r="D265" s="7">
        <v>661</v>
      </c>
      <c r="E265">
        <f>((D265-D264)*(E266-E264)/(D266-D264))+E264</f>
        <v>0.20419368421052606</v>
      </c>
      <c r="G265" s="14">
        <f>A265</f>
        <v>661</v>
      </c>
      <c r="H265" s="4">
        <f>((G265-G264)*(H266-H264)/(G266-G264))+H264</f>
        <v>1.2177528265107211</v>
      </c>
      <c r="I265" s="9">
        <f t="shared" si="82"/>
        <v>661</v>
      </c>
      <c r="J265" s="8">
        <f>((I265-I263)*(J266-J263)/(I266-I263))+J263</f>
        <v>1.0882337228714518</v>
      </c>
      <c r="K265" s="13">
        <v>660.63699999999994</v>
      </c>
      <c r="L265" s="11">
        <v>1.32</v>
      </c>
      <c r="M265" s="11">
        <v>1.32</v>
      </c>
      <c r="N265" s="8">
        <v>1.0882337228714518</v>
      </c>
      <c r="O265">
        <v>0</v>
      </c>
      <c r="AB265">
        <v>663</v>
      </c>
      <c r="AC265" s="2">
        <v>1.8694946800000001E-9</v>
      </c>
      <c r="AD265" s="2">
        <v>2.2171590299999998E-9</v>
      </c>
      <c r="AE265" s="2">
        <v>1.149825339E-8</v>
      </c>
      <c r="AF265" s="2">
        <v>1.357E-8</v>
      </c>
      <c r="AG265">
        <v>0</v>
      </c>
      <c r="AH265" s="2">
        <v>9.2690999999999997E-5</v>
      </c>
    </row>
    <row r="266" spans="1:34">
      <c r="A266">
        <f t="shared" si="80"/>
        <v>662</v>
      </c>
      <c r="B266" s="7">
        <v>661.89099999999996</v>
      </c>
      <c r="C266">
        <v>0.184</v>
      </c>
      <c r="D266" s="7">
        <v>661.92700000000002</v>
      </c>
      <c r="E266">
        <v>0.21199999999999999</v>
      </c>
      <c r="G266" s="14">
        <v>662.48699999999997</v>
      </c>
      <c r="H266" s="4">
        <v>1.2450000000000001</v>
      </c>
      <c r="I266" s="9">
        <v>661.61</v>
      </c>
      <c r="J266" s="8">
        <v>1.103</v>
      </c>
      <c r="K266" s="11">
        <f>A266</f>
        <v>662</v>
      </c>
      <c r="L266" s="11">
        <f>((K266-K265)*(L267-L265)/(K267-K265))+L265</f>
        <v>1.3418505199306758</v>
      </c>
      <c r="M266" s="11">
        <v>1.3418505199306758</v>
      </c>
      <c r="N266" s="8">
        <v>1.103</v>
      </c>
      <c r="O266">
        <v>0</v>
      </c>
      <c r="AB266">
        <v>664</v>
      </c>
      <c r="AC266" s="2">
        <v>1.8960904299999999E-9</v>
      </c>
      <c r="AD266" s="2">
        <v>2.28E-9</v>
      </c>
      <c r="AE266" s="2">
        <v>1.1949999999999999E-8</v>
      </c>
      <c r="AF266" s="2">
        <v>1.390605744E-8</v>
      </c>
      <c r="AG266">
        <v>0</v>
      </c>
      <c r="AH266" s="2">
        <v>9.2690999999999997E-5</v>
      </c>
    </row>
    <row r="267" spans="1:34">
      <c r="A267">
        <f t="shared" si="80"/>
        <v>663</v>
      </c>
      <c r="B267" s="7">
        <f>A267</f>
        <v>663</v>
      </c>
      <c r="C267">
        <f>((B267-B266)*(C269-C266)/(B269-B266))+C266</f>
        <v>0.18694946808510646</v>
      </c>
      <c r="D267" s="7">
        <v>663</v>
      </c>
      <c r="E267">
        <f>((D267-D266)*(E268-E266)/(D268-D266))+E266</f>
        <v>0.22171590265987565</v>
      </c>
      <c r="G267" s="14">
        <f>A267</f>
        <v>663</v>
      </c>
      <c r="H267" s="4">
        <f>((G267-G266)*(H268-H266)/(G268-G266))+H266</f>
        <v>1.2583025265957455</v>
      </c>
      <c r="I267" s="9">
        <f t="shared" ref="I267" si="83">A267</f>
        <v>663</v>
      </c>
      <c r="J267" s="8">
        <f>((I267-I266)*(J268-J266)/(I268-I266))+J266</f>
        <v>1.1498253387037711</v>
      </c>
      <c r="K267" s="13">
        <v>662.94500000000005</v>
      </c>
      <c r="L267" s="11">
        <v>1.357</v>
      </c>
      <c r="M267" s="11">
        <v>1.357</v>
      </c>
      <c r="N267" s="8">
        <v>1.1498253387037711</v>
      </c>
      <c r="O267">
        <v>0</v>
      </c>
      <c r="AB267">
        <v>665</v>
      </c>
      <c r="AC267" s="2">
        <v>1.9300000000000002E-9</v>
      </c>
      <c r="AD267" s="2">
        <v>2.4399999999999998E-9</v>
      </c>
      <c r="AE267" s="2">
        <v>1.219054258E-8</v>
      </c>
      <c r="AF267" s="2">
        <v>1.418E-8</v>
      </c>
      <c r="AG267">
        <v>0</v>
      </c>
      <c r="AH267" s="2">
        <v>9.2690999999999997E-5</v>
      </c>
    </row>
    <row r="268" spans="1:34">
      <c r="A268">
        <f t="shared" si="80"/>
        <v>664</v>
      </c>
      <c r="B268" s="7">
        <f>A268</f>
        <v>664</v>
      </c>
      <c r="C268">
        <f>((B268-B266)*(C269-C266)/(B269-B266))+C266</f>
        <v>0.18960904255319155</v>
      </c>
      <c r="D268" s="7">
        <v>663.69399999999996</v>
      </c>
      <c r="E268">
        <v>0.22800000000000001</v>
      </c>
      <c r="G268" s="14">
        <v>663.99099999999999</v>
      </c>
      <c r="H268" s="4">
        <v>1.284</v>
      </c>
      <c r="I268" s="9">
        <v>664.34100000000001</v>
      </c>
      <c r="J268" s="8">
        <v>1.1950000000000001</v>
      </c>
      <c r="K268" s="11">
        <f>A268</f>
        <v>664</v>
      </c>
      <c r="L268" s="11">
        <f>((K268-K267)*(L269-L267)/(K269-K267))+L267</f>
        <v>1.3906057441253254</v>
      </c>
      <c r="M268" s="11">
        <v>1.3906057441253254</v>
      </c>
      <c r="N268" s="8">
        <v>1.1950000000000001</v>
      </c>
      <c r="O268">
        <v>0</v>
      </c>
      <c r="AB268">
        <v>666</v>
      </c>
      <c r="AC268" s="2">
        <v>1.9845340599999999E-9</v>
      </c>
      <c r="AD268" s="2">
        <v>2.5500000000000001E-9</v>
      </c>
      <c r="AE268" s="2">
        <v>1.255555409E-8</v>
      </c>
      <c r="AF268" s="2">
        <v>1.460622433E-8</v>
      </c>
      <c r="AG268">
        <v>0</v>
      </c>
      <c r="AH268" s="2">
        <v>9.2690999999999997E-5</v>
      </c>
    </row>
    <row r="269" spans="1:34">
      <c r="A269">
        <f t="shared" si="80"/>
        <v>665</v>
      </c>
      <c r="B269" s="7">
        <v>665.27499999999998</v>
      </c>
      <c r="C269">
        <v>0.193</v>
      </c>
      <c r="D269" s="7">
        <v>664.48800000000006</v>
      </c>
      <c r="E269">
        <v>0.24399999999999999</v>
      </c>
      <c r="G269" s="14">
        <v>664.91</v>
      </c>
      <c r="H269" s="4">
        <v>1.359</v>
      </c>
      <c r="I269" s="9">
        <f t="shared" ref="I269:I270" si="84">A269</f>
        <v>665</v>
      </c>
      <c r="J269" s="8">
        <f>((I269-I268)*(J271-J268)/(I271-I268))+J268</f>
        <v>1.2190542584676096</v>
      </c>
      <c r="K269" s="13">
        <v>664.86</v>
      </c>
      <c r="L269" s="11">
        <v>1.4179999999999999</v>
      </c>
      <c r="M269" s="11">
        <v>1.4179999999999999</v>
      </c>
      <c r="N269" s="8">
        <v>1.2190542584676096</v>
      </c>
      <c r="O269">
        <v>0</v>
      </c>
      <c r="AB269">
        <v>667</v>
      </c>
      <c r="AC269" s="2">
        <v>2.0597534499999999E-9</v>
      </c>
      <c r="AD269" s="2">
        <v>2.6700000000000001E-9</v>
      </c>
      <c r="AE269" s="2">
        <v>1.3060000000000001E-8</v>
      </c>
      <c r="AF269" s="2">
        <v>1.489E-8</v>
      </c>
      <c r="AG269">
        <v>0</v>
      </c>
      <c r="AH269" s="2">
        <v>9.2690999999999997E-5</v>
      </c>
    </row>
    <row r="270" spans="1:34">
      <c r="A270">
        <f t="shared" si="80"/>
        <v>666</v>
      </c>
      <c r="B270" s="7">
        <f>A270</f>
        <v>666</v>
      </c>
      <c r="C270">
        <f>((B270-B269)*(C272-C269)/(B272-B269))+C269</f>
        <v>0.19845340576682</v>
      </c>
      <c r="D270" s="7">
        <v>665.74199999999996</v>
      </c>
      <c r="E270">
        <v>0.255</v>
      </c>
      <c r="G270" s="14">
        <v>666.31799999999998</v>
      </c>
      <c r="H270" s="4">
        <v>1.38</v>
      </c>
      <c r="I270" s="9">
        <f t="shared" si="84"/>
        <v>666</v>
      </c>
      <c r="J270" s="8">
        <f>((I270-I268)*(J271-J268)/(I271-I268))+J268</f>
        <v>1.255555409404802</v>
      </c>
      <c r="K270" s="11">
        <f>A270</f>
        <v>666</v>
      </c>
      <c r="L270" s="11">
        <f>((K270-K269)*(L271-L269)/(K271-K269))+L269</f>
        <v>1.4606224328593993</v>
      </c>
      <c r="M270" s="11">
        <v>1.4606224328593993</v>
      </c>
      <c r="N270" s="8">
        <v>1.255555409404802</v>
      </c>
      <c r="O270">
        <v>0</v>
      </c>
      <c r="AB270">
        <v>668</v>
      </c>
      <c r="AC270" s="2">
        <v>2.11E-9</v>
      </c>
      <c r="AD270" s="2">
        <v>2.8400000000000001E-9</v>
      </c>
      <c r="AE270" s="2">
        <v>1.3373259229999999E-8</v>
      </c>
      <c r="AF270" s="2">
        <v>1.5489999999999998E-8</v>
      </c>
      <c r="AG270">
        <v>0</v>
      </c>
      <c r="AH270" s="2">
        <v>9.2690999999999997E-5</v>
      </c>
    </row>
    <row r="271" spans="1:34">
      <c r="A271">
        <f t="shared" si="80"/>
        <v>667</v>
      </c>
      <c r="B271" s="7">
        <f>A271</f>
        <v>667</v>
      </c>
      <c r="C271">
        <f>((B271-B269)*(C272-C269)/(B272-B269))+C269</f>
        <v>0.205975344755537</v>
      </c>
      <c r="D271" s="7">
        <v>666.48500000000001</v>
      </c>
      <c r="E271">
        <v>0.26700000000000002</v>
      </c>
      <c r="G271" s="14">
        <v>666.73699999999997</v>
      </c>
      <c r="H271" s="4">
        <v>1.413</v>
      </c>
      <c r="I271" s="9">
        <v>667.38199999999995</v>
      </c>
      <c r="J271" s="8">
        <v>1.306</v>
      </c>
      <c r="K271" s="13">
        <v>666.75900000000001</v>
      </c>
      <c r="L271" s="11">
        <v>1.4890000000000001</v>
      </c>
      <c r="M271" s="11">
        <v>1.4890000000000001</v>
      </c>
      <c r="N271" s="8">
        <v>1.306</v>
      </c>
      <c r="O271">
        <v>0</v>
      </c>
      <c r="AB271">
        <v>669</v>
      </c>
      <c r="AC271" s="2">
        <v>2.1900000000000001E-9</v>
      </c>
      <c r="AD271" s="2">
        <v>2.9606407E-9</v>
      </c>
      <c r="AE271" s="2">
        <v>1.42E-8</v>
      </c>
      <c r="AF271" s="2">
        <v>1.5725725769999999E-8</v>
      </c>
      <c r="AG271">
        <v>0</v>
      </c>
      <c r="AH271" s="2">
        <v>9.2690999999999997E-5</v>
      </c>
    </row>
    <row r="272" spans="1:34">
      <c r="A272">
        <f t="shared" si="80"/>
        <v>668</v>
      </c>
      <c r="B272" s="7">
        <v>667.66800000000001</v>
      </c>
      <c r="C272">
        <v>0.21099999999999999</v>
      </c>
      <c r="D272" s="7">
        <v>668.12699999999995</v>
      </c>
      <c r="E272">
        <v>0.28399999999999997</v>
      </c>
      <c r="G272" s="14">
        <v>667.55200000000002</v>
      </c>
      <c r="H272" s="4">
        <v>1.4590000000000001</v>
      </c>
      <c r="I272" s="9">
        <f t="shared" ref="I272" si="85">A272</f>
        <v>668</v>
      </c>
      <c r="J272" s="8">
        <f>((I272-I271)*(J273-J271)/(I273-I271))+J271</f>
        <v>1.3373259226322833</v>
      </c>
      <c r="K272" s="13">
        <v>668.125</v>
      </c>
      <c r="L272" s="11">
        <v>1.5489999999999999</v>
      </c>
      <c r="M272" s="11">
        <v>1.5489999999999999</v>
      </c>
      <c r="N272" s="8">
        <v>1.3373259226322833</v>
      </c>
      <c r="O272">
        <v>0</v>
      </c>
      <c r="AB272">
        <v>670</v>
      </c>
      <c r="AC272" s="2">
        <v>2.22692102E-9</v>
      </c>
      <c r="AD272" s="2">
        <v>3.17E-9</v>
      </c>
      <c r="AE272" s="2">
        <v>1.5069999999999999E-8</v>
      </c>
      <c r="AF272" s="2">
        <v>1.5995126660000002E-8</v>
      </c>
      <c r="AG272">
        <v>0</v>
      </c>
      <c r="AH272" s="2">
        <v>9.2690999999999997E-5</v>
      </c>
    </row>
    <row r="273" spans="1:34">
      <c r="A273">
        <f t="shared" si="80"/>
        <v>669</v>
      </c>
      <c r="B273" s="7">
        <v>669.17100000000005</v>
      </c>
      <c r="C273">
        <v>0.219</v>
      </c>
      <c r="D273" s="7">
        <v>669</v>
      </c>
      <c r="E273">
        <f>((D273-D272)*(E274-E272)/(D274-D272))+E272</f>
        <v>0.29606407035175925</v>
      </c>
      <c r="G273" s="14">
        <v>669.24800000000005</v>
      </c>
      <c r="H273" s="4">
        <v>1.51</v>
      </c>
      <c r="I273" s="10">
        <v>669.63099999999997</v>
      </c>
      <c r="J273" s="8">
        <v>1.42</v>
      </c>
      <c r="K273" s="11">
        <f t="shared" ref="K273:K274" si="86">A273</f>
        <v>669</v>
      </c>
      <c r="L273" s="11">
        <f>((K273-K272)*(L275-L272)/(K275-K272))+L272</f>
        <v>1.5725725774024932</v>
      </c>
      <c r="M273" s="11">
        <v>1.5725725774024932</v>
      </c>
      <c r="N273" s="8">
        <v>1.42</v>
      </c>
      <c r="O273">
        <v>0</v>
      </c>
      <c r="AB273">
        <v>671</v>
      </c>
      <c r="AC273" s="2">
        <v>2.2714578399999998E-9</v>
      </c>
      <c r="AD273" s="2">
        <v>3.2225148399999999E-9</v>
      </c>
      <c r="AE273" s="2">
        <v>1.5799999999999999E-8</v>
      </c>
      <c r="AF273" s="2">
        <v>1.616E-8</v>
      </c>
      <c r="AG273">
        <v>0</v>
      </c>
      <c r="AH273" s="2">
        <v>9.2690999999999997E-5</v>
      </c>
    </row>
    <row r="274" spans="1:34">
      <c r="A274">
        <f t="shared" si="80"/>
        <v>670</v>
      </c>
      <c r="B274" s="7">
        <f>A274</f>
        <v>670</v>
      </c>
      <c r="C274">
        <f>((B274-B273)*(C276-C273)/(B276-B273))+C273</f>
        <v>0.22269210213776708</v>
      </c>
      <c r="D274" s="7">
        <v>670.51499999999999</v>
      </c>
      <c r="E274">
        <v>0.317</v>
      </c>
      <c r="G274" s="14">
        <v>669.63300000000004</v>
      </c>
      <c r="H274" s="4">
        <v>1.532</v>
      </c>
      <c r="I274" s="10">
        <v>670.11199999999997</v>
      </c>
      <c r="J274" s="8">
        <v>1.5069999999999999</v>
      </c>
      <c r="K274" s="11">
        <f t="shared" si="86"/>
        <v>670</v>
      </c>
      <c r="L274" s="11">
        <f>((K274-K272)*(L275-L272)/(K275-K272))+L272</f>
        <v>1.5995126658624856</v>
      </c>
      <c r="M274" s="11">
        <v>1.5995126658624856</v>
      </c>
      <c r="N274" s="8">
        <v>1.5069999999999999</v>
      </c>
      <c r="O274">
        <v>0</v>
      </c>
      <c r="AB274">
        <v>672</v>
      </c>
      <c r="AC274" s="2">
        <v>2.3400000000000002E-9</v>
      </c>
      <c r="AD274" s="2">
        <v>3.33079287E-9</v>
      </c>
      <c r="AE274">
        <v>0</v>
      </c>
      <c r="AF274">
        <v>0</v>
      </c>
      <c r="AG274" s="2">
        <v>1.6280000000000001E-8</v>
      </c>
      <c r="AH274" s="2">
        <v>9.2690999999999997E-5</v>
      </c>
    </row>
    <row r="275" spans="1:34">
      <c r="A275">
        <f t="shared" si="80"/>
        <v>671</v>
      </c>
      <c r="B275" s="7">
        <f>A275</f>
        <v>671</v>
      </c>
      <c r="C275">
        <f>((B275-B273)*(C276-C273)/(B276-B273))+C273</f>
        <v>0.22714578384798093</v>
      </c>
      <c r="D275" s="7">
        <f>A275</f>
        <v>671</v>
      </c>
      <c r="E275">
        <f>((D275-D274)*(E277-E274)/(D277-D274))+E274</f>
        <v>0.32225148445686347</v>
      </c>
      <c r="G275" s="14">
        <v>671.08</v>
      </c>
      <c r="H275" s="4">
        <v>1.5840000000000001</v>
      </c>
      <c r="I275" s="9">
        <v>671.36400000000003</v>
      </c>
      <c r="J275" s="8">
        <v>1.58</v>
      </c>
      <c r="K275" s="13">
        <v>670.61199999999997</v>
      </c>
      <c r="L275" s="11">
        <v>1.6160000000000001</v>
      </c>
      <c r="M275" s="11">
        <v>1.6160000000000001</v>
      </c>
      <c r="N275" s="8">
        <v>1.58</v>
      </c>
      <c r="O275">
        <v>0</v>
      </c>
      <c r="AB275">
        <v>673</v>
      </c>
      <c r="AC275" s="2">
        <v>2.3610903499999999E-9</v>
      </c>
      <c r="AD275" s="2">
        <v>3.48E-9</v>
      </c>
      <c r="AE275">
        <v>0</v>
      </c>
      <c r="AF275">
        <v>0</v>
      </c>
      <c r="AG275" s="2">
        <v>1.6560000000000001E-8</v>
      </c>
      <c r="AH275" s="2">
        <v>9.2690999999999997E-5</v>
      </c>
    </row>
    <row r="276" spans="1:34">
      <c r="A276">
        <f t="shared" si="80"/>
        <v>672</v>
      </c>
      <c r="B276" s="7">
        <v>672.53899999999999</v>
      </c>
      <c r="C276">
        <v>0.23400000000000001</v>
      </c>
      <c r="D276" s="7">
        <f>A276</f>
        <v>672</v>
      </c>
      <c r="E276">
        <f>((D276-D274)*(E277-E274)/(D277-D274))+E274</f>
        <v>0.33307928746070536</v>
      </c>
      <c r="G276" s="14">
        <v>672.50800000000004</v>
      </c>
      <c r="H276" s="4">
        <v>1.6279999999999999</v>
      </c>
      <c r="I276" s="9">
        <f t="shared" ref="I276:I277" si="87">A276</f>
        <v>672</v>
      </c>
      <c r="J276" s="8">
        <f>((I276-I275)*(J278-J275)/(I278-I275))+J275</f>
        <v>1.5959484920365969</v>
      </c>
      <c r="K276" s="11">
        <f t="shared" ref="K276:K277" si="88">A276</f>
        <v>672</v>
      </c>
      <c r="L276" s="11">
        <f>((K276-K275)*(L278-L275)/(K278-K275))+L275</f>
        <v>1.6475345955249567</v>
      </c>
      <c r="M276" s="11">
        <v>0</v>
      </c>
      <c r="N276" s="8">
        <v>0</v>
      </c>
      <c r="O276" s="4">
        <v>1.6279999999999999</v>
      </c>
      <c r="AB276">
        <v>674</v>
      </c>
      <c r="AC276" s="2">
        <v>2.4068395000000002E-9</v>
      </c>
      <c r="AD276" s="2">
        <v>3.52852355E-9</v>
      </c>
      <c r="AE276">
        <v>0</v>
      </c>
      <c r="AF276">
        <v>0</v>
      </c>
      <c r="AG276" s="2">
        <v>1.7E-8</v>
      </c>
      <c r="AH276" s="2">
        <v>9.2690999999999997E-5</v>
      </c>
    </row>
    <row r="277" spans="1:34">
      <c r="A277">
        <f t="shared" si="80"/>
        <v>673</v>
      </c>
      <c r="B277" s="7">
        <f>A277</f>
        <v>673</v>
      </c>
      <c r="C277">
        <f>((B277-B276)*(C279-C276)/(B279-B276))+C276</f>
        <v>0.23610903545558523</v>
      </c>
      <c r="D277" s="7">
        <v>673.37800000000004</v>
      </c>
      <c r="E277">
        <v>0.34799999999999998</v>
      </c>
      <c r="G277" s="14">
        <v>672.803</v>
      </c>
      <c r="H277" s="4">
        <v>1.6559999999999999</v>
      </c>
      <c r="I277" s="9">
        <f t="shared" si="87"/>
        <v>673</v>
      </c>
      <c r="J277" s="8">
        <f>((I277-I275)*(J278-J275)/(I278-I275))+J275</f>
        <v>1.6210247373771591</v>
      </c>
      <c r="K277" s="11">
        <f t="shared" si="88"/>
        <v>673</v>
      </c>
      <c r="L277" s="11">
        <f>((K277-K275)*(L278-L275)/(K278-K275))+L275</f>
        <v>1.6702540447504295</v>
      </c>
      <c r="M277" s="11">
        <v>0</v>
      </c>
      <c r="N277" s="8">
        <v>0</v>
      </c>
      <c r="O277" s="4">
        <v>1.6559999999999999</v>
      </c>
      <c r="AB277">
        <v>675</v>
      </c>
      <c r="AC277" s="2">
        <v>2.4600000000000002E-9</v>
      </c>
      <c r="AD277" s="2">
        <v>3.60653568E-9</v>
      </c>
      <c r="AE277">
        <v>0</v>
      </c>
      <c r="AF277">
        <v>0</v>
      </c>
      <c r="AG277" s="2">
        <v>1.7439999999999999E-8</v>
      </c>
      <c r="AH277" s="2">
        <v>9.2690999999999997E-5</v>
      </c>
    </row>
    <row r="278" spans="1:34">
      <c r="A278">
        <f t="shared" si="80"/>
        <v>674</v>
      </c>
      <c r="B278" s="7">
        <f>A278</f>
        <v>674</v>
      </c>
      <c r="C278">
        <f>((B278-B276)*(C279-C276)/(B279-B276))+C276</f>
        <v>0.24068394967594353</v>
      </c>
      <c r="D278" s="7">
        <f>A278</f>
        <v>674</v>
      </c>
      <c r="E278">
        <f>((D278-D277)*(E281-E277)/(D281-D277))+E277</f>
        <v>0.35285235481074795</v>
      </c>
      <c r="G278" s="14">
        <v>673.77700000000004</v>
      </c>
      <c r="H278" s="4">
        <v>1.7</v>
      </c>
      <c r="I278" s="9">
        <v>674.31500000000005</v>
      </c>
      <c r="J278" s="8">
        <v>1.6539999999999999</v>
      </c>
      <c r="K278" s="13">
        <v>673.51700000000005</v>
      </c>
      <c r="L278" s="11">
        <v>1.6819999999999999</v>
      </c>
      <c r="M278" s="11">
        <v>0</v>
      </c>
      <c r="N278" s="8">
        <v>0</v>
      </c>
      <c r="O278" s="4">
        <v>1.7</v>
      </c>
      <c r="AB278">
        <v>676</v>
      </c>
      <c r="AC278" s="2">
        <v>2.49054107E-9</v>
      </c>
      <c r="AD278" s="2">
        <v>3.6845478199999999E-9</v>
      </c>
      <c r="AE278">
        <v>0</v>
      </c>
      <c r="AF278">
        <v>0</v>
      </c>
      <c r="AG278" s="2">
        <v>1.7719999999999999E-8</v>
      </c>
      <c r="AH278" s="2">
        <v>9.2690999999999997E-5</v>
      </c>
    </row>
    <row r="279" spans="1:34">
      <c r="A279">
        <f t="shared" si="80"/>
        <v>675</v>
      </c>
      <c r="B279" s="7">
        <v>675.16200000000003</v>
      </c>
      <c r="C279">
        <v>0.246</v>
      </c>
      <c r="D279" s="7">
        <f>A279</f>
        <v>675</v>
      </c>
      <c r="E279">
        <f>((D279-D277)*(E281-E277)/(D281-D277))+E277</f>
        <v>0.36065356833285139</v>
      </c>
      <c r="G279" s="14">
        <v>675.21100000000001</v>
      </c>
      <c r="H279" s="4">
        <v>1.744</v>
      </c>
      <c r="I279" s="9">
        <f t="shared" ref="I279" si="89">A279</f>
        <v>675</v>
      </c>
      <c r="J279" s="8">
        <f>((I279-I278)*(J280-J278)/(I280-I278))+J278</f>
        <v>1.6793954522985655</v>
      </c>
      <c r="K279" s="13">
        <v>674.91</v>
      </c>
      <c r="L279" s="11">
        <v>1.744</v>
      </c>
      <c r="M279" s="11">
        <v>0</v>
      </c>
      <c r="N279" s="8">
        <v>0</v>
      </c>
      <c r="O279" s="4">
        <v>1.744</v>
      </c>
      <c r="AB279">
        <v>677</v>
      </c>
      <c r="AC279" s="2">
        <v>2.5269862600000001E-9</v>
      </c>
      <c r="AD279" s="2">
        <v>3.7499999999999997E-9</v>
      </c>
      <c r="AE279">
        <v>0</v>
      </c>
      <c r="AF279">
        <v>0</v>
      </c>
      <c r="AG279" s="2">
        <v>1.7999999999999999E-8</v>
      </c>
      <c r="AH279" s="2">
        <v>9.2690999999999997E-5</v>
      </c>
    </row>
    <row r="280" spans="1:34">
      <c r="A280">
        <f t="shared" si="80"/>
        <v>676</v>
      </c>
      <c r="B280" s="7">
        <f>A280</f>
        <v>676</v>
      </c>
      <c r="C280">
        <f>((B280-B279)*(C283-C279)/(B283-B279))+C279</f>
        <v>0.24905410709279494</v>
      </c>
      <c r="D280" s="7">
        <f>A280</f>
        <v>676</v>
      </c>
      <c r="E280">
        <f>((D280-D277)*(E281-E277)/(D281-D277))+E277</f>
        <v>0.36845478185495478</v>
      </c>
      <c r="G280" s="14">
        <v>676.03599999999994</v>
      </c>
      <c r="H280" s="4">
        <v>1.772</v>
      </c>
      <c r="I280" s="9">
        <v>676.33799999999997</v>
      </c>
      <c r="J280" s="8">
        <v>1.7290000000000001</v>
      </c>
      <c r="K280" s="13">
        <v>676.37900000000002</v>
      </c>
      <c r="L280" s="11">
        <v>1.796</v>
      </c>
      <c r="M280" s="11">
        <v>0</v>
      </c>
      <c r="N280" s="8">
        <v>0</v>
      </c>
      <c r="O280" s="4">
        <v>1.772</v>
      </c>
      <c r="AB280">
        <v>678</v>
      </c>
      <c r="AC280" s="2">
        <v>2.56343146E-9</v>
      </c>
      <c r="AD280" s="2">
        <v>3.9099999999999999E-9</v>
      </c>
      <c r="AE280">
        <v>0</v>
      </c>
      <c r="AF280">
        <v>0</v>
      </c>
      <c r="AG280" s="2">
        <v>1.838E-8</v>
      </c>
      <c r="AH280" s="2">
        <v>9.2690999999999997E-5</v>
      </c>
    </row>
    <row r="281" spans="1:34">
      <c r="A281">
        <f t="shared" si="80"/>
        <v>677</v>
      </c>
      <c r="B281" s="7">
        <f>A281</f>
        <v>677</v>
      </c>
      <c r="C281">
        <f>((B281-B279)*(C283-C279)/(B283-B279))+C279</f>
        <v>0.25269862629660766</v>
      </c>
      <c r="D281" s="7">
        <v>676.83900000000006</v>
      </c>
      <c r="E281">
        <v>0.375</v>
      </c>
      <c r="G281" s="14">
        <v>676.971</v>
      </c>
      <c r="H281" s="4">
        <v>1.8</v>
      </c>
      <c r="I281" s="9">
        <f t="shared" ref="I281" si="90">A281</f>
        <v>677</v>
      </c>
      <c r="J281" s="8">
        <f>((I281-I280)*(J282-J280)/(I282-I280))+J280</f>
        <v>1.7676072041166384</v>
      </c>
      <c r="K281" s="11">
        <f>A281</f>
        <v>677</v>
      </c>
      <c r="L281" s="11">
        <f>((K281-K280)*(L282-L280)/(K282-K280))+L280</f>
        <v>1.8096019637462235</v>
      </c>
      <c r="M281" s="11">
        <v>0</v>
      </c>
      <c r="N281" s="8">
        <v>0</v>
      </c>
      <c r="O281" s="4">
        <v>1.8</v>
      </c>
      <c r="AB281">
        <v>679</v>
      </c>
      <c r="AC281" s="2">
        <v>2.5899999999999999E-9</v>
      </c>
      <c r="AD281" s="2">
        <v>3.9700000000000001E-9</v>
      </c>
      <c r="AE281">
        <v>0</v>
      </c>
      <c r="AF281">
        <v>0</v>
      </c>
      <c r="AG281" s="2">
        <v>1.8600000000000001E-8</v>
      </c>
      <c r="AH281" s="2">
        <v>9.2690999999999997E-5</v>
      </c>
    </row>
    <row r="282" spans="1:34">
      <c r="A282">
        <f t="shared" si="80"/>
        <v>678</v>
      </c>
      <c r="B282" s="7">
        <f>A282</f>
        <v>678</v>
      </c>
      <c r="C282">
        <f>((B282-B279)*(C283-C279)/(B283-B279))+C279</f>
        <v>0.25634314550042037</v>
      </c>
      <c r="D282" s="7">
        <v>677.70699999999999</v>
      </c>
      <c r="E282">
        <v>0.39100000000000001</v>
      </c>
      <c r="G282" s="14">
        <v>678.55</v>
      </c>
      <c r="H282" s="4">
        <v>1.8380000000000001</v>
      </c>
      <c r="I282" s="9">
        <v>677.50400000000002</v>
      </c>
      <c r="J282" s="8">
        <v>1.7969999999999999</v>
      </c>
      <c r="K282" s="13">
        <v>677.70299999999997</v>
      </c>
      <c r="L282" s="11">
        <v>1.825</v>
      </c>
      <c r="M282" s="11">
        <v>0</v>
      </c>
      <c r="N282" s="8">
        <v>0</v>
      </c>
      <c r="O282" s="4">
        <v>1.8380000000000001</v>
      </c>
      <c r="AB282">
        <v>680</v>
      </c>
      <c r="AC282" s="2">
        <v>2.69E-9</v>
      </c>
      <c r="AD282" s="2">
        <v>4.0000000000000002E-9</v>
      </c>
      <c r="AE282">
        <v>0</v>
      </c>
      <c r="AF282">
        <v>0</v>
      </c>
      <c r="AG282" s="2">
        <v>1.856938505E-8</v>
      </c>
      <c r="AH282" s="2">
        <v>9.2690999999999997E-5</v>
      </c>
    </row>
    <row r="283" spans="1:34">
      <c r="A283">
        <f t="shared" si="80"/>
        <v>679</v>
      </c>
      <c r="B283" s="7">
        <v>678.72900000000004</v>
      </c>
      <c r="C283">
        <v>0.25900000000000001</v>
      </c>
      <c r="D283" s="7">
        <v>678.72500000000002</v>
      </c>
      <c r="E283">
        <v>0.39700000000000002</v>
      </c>
      <c r="G283" s="14">
        <v>679.19100000000003</v>
      </c>
      <c r="H283" s="4">
        <v>1.86</v>
      </c>
      <c r="I283" s="9">
        <f t="shared" ref="I283" si="91">A283</f>
        <v>679</v>
      </c>
      <c r="J283" s="8">
        <f>((I283-I282)*(J284-J282)/(I284-I282))+J282</f>
        <v>1.8148534979423869</v>
      </c>
      <c r="K283" s="13">
        <v>679.36800000000005</v>
      </c>
      <c r="L283" s="11">
        <v>1.853</v>
      </c>
      <c r="M283" s="11">
        <v>0</v>
      </c>
      <c r="N283" s="8">
        <v>0</v>
      </c>
      <c r="O283" s="4">
        <v>1.86</v>
      </c>
      <c r="AB283">
        <v>681</v>
      </c>
      <c r="AC283" s="2">
        <v>2.7174267799999999E-9</v>
      </c>
      <c r="AD283" s="2">
        <v>4.01866185E-9</v>
      </c>
      <c r="AE283">
        <v>0</v>
      </c>
      <c r="AF283">
        <v>0</v>
      </c>
      <c r="AG283" s="2">
        <v>1.852E-8</v>
      </c>
      <c r="AH283" s="2">
        <v>9.2690999999999997E-5</v>
      </c>
    </row>
    <row r="284" spans="1:34">
      <c r="A284">
        <f t="shared" si="80"/>
        <v>680</v>
      </c>
      <c r="B284" s="7">
        <v>679.62199999999996</v>
      </c>
      <c r="C284">
        <v>0.26900000000000002</v>
      </c>
      <c r="D284" s="7">
        <v>679.91499999999996</v>
      </c>
      <c r="E284">
        <v>0.4</v>
      </c>
      <c r="G284" s="14">
        <f>A284</f>
        <v>680</v>
      </c>
      <c r="H284" s="4">
        <f>((G284-G283)*(H285-H283)/(G285-G283))+H283</f>
        <v>1.856938505203406</v>
      </c>
      <c r="I284" s="9">
        <v>679.93399999999997</v>
      </c>
      <c r="J284" s="8">
        <v>1.8260000000000001</v>
      </c>
      <c r="K284" s="11">
        <f t="shared" ref="K284:K285" si="92">A284</f>
        <v>680</v>
      </c>
      <c r="L284" s="11">
        <f>((K284-K283)*(L286-L283)/(K286-K283))+L283</f>
        <v>1.8458684824902727</v>
      </c>
      <c r="M284" s="11">
        <v>0</v>
      </c>
      <c r="N284" s="8">
        <v>0</v>
      </c>
      <c r="O284" s="4">
        <v>1.856938505203406</v>
      </c>
      <c r="AB284">
        <v>682</v>
      </c>
      <c r="AC284" s="2">
        <v>2.73733011E-9</v>
      </c>
      <c r="AD284" s="2">
        <v>4.0358617100000001E-9</v>
      </c>
      <c r="AE284">
        <v>0</v>
      </c>
      <c r="AF284">
        <v>0</v>
      </c>
      <c r="AG284" s="2">
        <v>1.845504673E-8</v>
      </c>
      <c r="AH284" s="2">
        <v>9.2690999999999997E-5</v>
      </c>
    </row>
    <row r="285" spans="1:34">
      <c r="A285">
        <f t="shared" si="80"/>
        <v>681</v>
      </c>
      <c r="B285" s="7">
        <f>A285</f>
        <v>681</v>
      </c>
      <c r="C285">
        <f>((B285-B284)*(C287-C284)/(B287-B284))+C284</f>
        <v>0.27174267841910726</v>
      </c>
      <c r="D285" s="7">
        <f>A285</f>
        <v>681</v>
      </c>
      <c r="E285">
        <f>((D285-D284)*(E287-E284)/(D287-D284))+E284</f>
        <v>0.40186618507051952</v>
      </c>
      <c r="G285" s="14">
        <v>681.30499999999995</v>
      </c>
      <c r="H285" s="4">
        <v>1.8520000000000001</v>
      </c>
      <c r="I285" s="10">
        <v>681.69799999999998</v>
      </c>
      <c r="J285" s="8">
        <v>1.833</v>
      </c>
      <c r="K285" s="11">
        <f t="shared" si="92"/>
        <v>681</v>
      </c>
      <c r="L285" s="11">
        <f>((K285-K283)*(L286-L283)/(K286-K283))+L283</f>
        <v>1.8345844357976655</v>
      </c>
      <c r="M285" s="11">
        <v>0</v>
      </c>
      <c r="N285" s="8">
        <v>0</v>
      </c>
      <c r="O285" s="4">
        <v>1.8520000000000001</v>
      </c>
      <c r="AB285">
        <v>683</v>
      </c>
      <c r="AC285" s="2">
        <v>2.76E-9</v>
      </c>
      <c r="AD285" s="2">
        <v>4.0499999999999999E-9</v>
      </c>
      <c r="AE285">
        <v>0</v>
      </c>
      <c r="AF285">
        <v>0</v>
      </c>
      <c r="AG285" s="2">
        <v>1.838E-8</v>
      </c>
      <c r="AH285" s="2">
        <v>9.2690999999999997E-5</v>
      </c>
    </row>
    <row r="286" spans="1:34">
      <c r="A286">
        <f t="shared" si="80"/>
        <v>682</v>
      </c>
      <c r="B286" s="7">
        <f>A286</f>
        <v>682</v>
      </c>
      <c r="C286">
        <f>((B286-B284)*(C287-C284)/(B287-B284))+C284</f>
        <v>0.27373301108899634</v>
      </c>
      <c r="D286" s="7">
        <f>A286</f>
        <v>682</v>
      </c>
      <c r="E286">
        <f>((D286-D284)*(E287-E284)/(D287-D284))+E284</f>
        <v>0.40358617131062957</v>
      </c>
      <c r="G286" s="14">
        <f>A286</f>
        <v>682</v>
      </c>
      <c r="H286" s="4">
        <f>((G286-G285)*(H287-H285)/(G287-G285))+H285</f>
        <v>1.845504672897196</v>
      </c>
      <c r="I286" s="10">
        <v>682.44500000000005</v>
      </c>
      <c r="J286" s="8">
        <v>1.8</v>
      </c>
      <c r="K286" s="13">
        <v>681.93799999999999</v>
      </c>
      <c r="L286" s="11">
        <v>1.8240000000000001</v>
      </c>
      <c r="M286" s="11">
        <v>0</v>
      </c>
      <c r="N286" s="8">
        <v>0</v>
      </c>
      <c r="O286" s="4">
        <v>1.845504672897196</v>
      </c>
      <c r="AB286">
        <v>684</v>
      </c>
      <c r="AC286" s="2">
        <v>2.7326377100000001E-9</v>
      </c>
      <c r="AD286" s="2">
        <v>3.9687155000000001E-9</v>
      </c>
      <c r="AE286">
        <v>0</v>
      </c>
      <c r="AF286">
        <v>0</v>
      </c>
      <c r="AG286" s="2">
        <v>1.784E-8</v>
      </c>
      <c r="AH286" s="2">
        <v>9.2690999999999997E-5</v>
      </c>
    </row>
    <row r="287" spans="1:34">
      <c r="A287">
        <f t="shared" si="80"/>
        <v>683</v>
      </c>
      <c r="B287" s="7">
        <v>683.13900000000001</v>
      </c>
      <c r="C287">
        <v>0.27600000000000002</v>
      </c>
      <c r="D287" s="7">
        <v>682.822</v>
      </c>
      <c r="E287">
        <v>0.40500000000000003</v>
      </c>
      <c r="G287" s="14">
        <v>682.803</v>
      </c>
      <c r="H287" s="4">
        <v>1.8380000000000001</v>
      </c>
      <c r="I287" s="9">
        <f t="shared" ref="I287" si="93">A287</f>
        <v>683</v>
      </c>
      <c r="J287" s="8">
        <f>((I287-I286)*(J288-J286)/(I288-I286))+J286</f>
        <v>1.7850642201834874</v>
      </c>
      <c r="K287" s="13">
        <v>683.15499999999997</v>
      </c>
      <c r="L287" s="11">
        <v>1.766</v>
      </c>
      <c r="M287" s="11">
        <v>0</v>
      </c>
      <c r="N287" s="8">
        <v>0</v>
      </c>
      <c r="O287" s="4">
        <v>1.8380000000000001</v>
      </c>
      <c r="AB287">
        <v>685</v>
      </c>
      <c r="AC287" s="2">
        <v>2.7008580499999999E-9</v>
      </c>
      <c r="AD287" s="2">
        <v>3.9199999999999997E-9</v>
      </c>
      <c r="AE287">
        <v>0</v>
      </c>
      <c r="AF287">
        <v>0</v>
      </c>
      <c r="AG287" s="2">
        <v>1.756E-8</v>
      </c>
      <c r="AH287" s="2">
        <v>9.2690999999999997E-5</v>
      </c>
    </row>
    <row r="288" spans="1:34">
      <c r="A288">
        <f t="shared" si="80"/>
        <v>684</v>
      </c>
      <c r="B288" s="7">
        <f>A288</f>
        <v>684</v>
      </c>
      <c r="C288">
        <f>((B288-B287)*(C290-C287)/(B290-B287))+C287</f>
        <v>0.27326377118644074</v>
      </c>
      <c r="D288" s="7">
        <v>684</v>
      </c>
      <c r="E288">
        <f>((D288-D287)*(E289-E287)/(D289-D287))+E287</f>
        <v>0.39687154989384299</v>
      </c>
      <c r="G288" s="14">
        <v>684.46</v>
      </c>
      <c r="H288" s="4">
        <v>1.784</v>
      </c>
      <c r="I288" s="9">
        <v>684.08</v>
      </c>
      <c r="J288" s="8">
        <v>1.756</v>
      </c>
      <c r="K288" s="13">
        <v>684.05</v>
      </c>
      <c r="L288" s="11">
        <v>1.7</v>
      </c>
      <c r="M288" s="11">
        <v>0</v>
      </c>
      <c r="N288" s="8">
        <v>0</v>
      </c>
      <c r="O288" s="4">
        <v>1.784</v>
      </c>
      <c r="AB288">
        <v>686</v>
      </c>
      <c r="AC288" s="2">
        <v>2.6700000000000001E-9</v>
      </c>
      <c r="AD288" s="2">
        <v>3.7941467700000001E-9</v>
      </c>
      <c r="AE288">
        <v>0</v>
      </c>
      <c r="AF288">
        <v>0</v>
      </c>
      <c r="AG288" s="2">
        <v>1.6989999999999999E-8</v>
      </c>
      <c r="AH288" s="2">
        <v>9.2690999999999997E-5</v>
      </c>
    </row>
    <row r="289" spans="1:34">
      <c r="A289">
        <f t="shared" si="80"/>
        <v>685</v>
      </c>
      <c r="B289" s="7">
        <f>A289</f>
        <v>685</v>
      </c>
      <c r="C289">
        <f>((B289-B287)*(C290-C287)/(B290-B287))+C287</f>
        <v>0.27008580508474578</v>
      </c>
      <c r="D289" s="7">
        <v>684.70600000000002</v>
      </c>
      <c r="E289">
        <v>0.39200000000000002</v>
      </c>
      <c r="G289" s="14">
        <v>685.22699999999998</v>
      </c>
      <c r="H289" s="4">
        <v>1.756</v>
      </c>
      <c r="I289" s="9">
        <f t="shared" ref="I289" si="94">A289</f>
        <v>685</v>
      </c>
      <c r="J289" s="8">
        <f>((I289-I288)*(J290-J288)/(I290-I288))+J288</f>
        <v>1.6996245110821404</v>
      </c>
      <c r="K289" s="11">
        <f>A289</f>
        <v>685</v>
      </c>
      <c r="L289" s="11">
        <f>((K289-K288)*(L290-L288)/(K290-K288))+L288</f>
        <v>1.6573684210526309</v>
      </c>
      <c r="M289" s="11">
        <v>0</v>
      </c>
      <c r="N289" s="8">
        <v>0</v>
      </c>
      <c r="O289" s="4">
        <v>1.756</v>
      </c>
      <c r="AB289">
        <v>687</v>
      </c>
      <c r="AC289" s="2">
        <v>2.4899999999999999E-9</v>
      </c>
      <c r="AD289" s="2">
        <v>3.7E-9</v>
      </c>
      <c r="AE289">
        <v>0</v>
      </c>
      <c r="AF289">
        <v>0</v>
      </c>
      <c r="AG289" s="2">
        <v>1.6149999999999999E-8</v>
      </c>
      <c r="AH289" s="2">
        <v>9.2690999999999997E-5</v>
      </c>
    </row>
    <row r="290" spans="1:34">
      <c r="A290">
        <f t="shared" si="80"/>
        <v>686</v>
      </c>
      <c r="B290" s="7">
        <v>685.971</v>
      </c>
      <c r="C290">
        <v>0.26700000000000002</v>
      </c>
      <c r="D290" s="7">
        <v>686</v>
      </c>
      <c r="E290">
        <f>((D290-D289)*(E291-E289)/(D291-D289))+E289</f>
        <v>0.3794146772767461</v>
      </c>
      <c r="G290" s="14">
        <v>685.89099999999996</v>
      </c>
      <c r="H290" s="4">
        <v>1.6990000000000001</v>
      </c>
      <c r="I290" s="9">
        <v>685.61400000000003</v>
      </c>
      <c r="J290" s="8">
        <v>1.6619999999999999</v>
      </c>
      <c r="K290" s="13">
        <v>685.85500000000002</v>
      </c>
      <c r="L290" s="11">
        <v>1.619</v>
      </c>
      <c r="M290" s="11">
        <v>0</v>
      </c>
      <c r="N290" s="8">
        <v>0</v>
      </c>
      <c r="O290" s="4">
        <v>1.6990000000000001</v>
      </c>
      <c r="AB290">
        <v>688</v>
      </c>
      <c r="AC290" s="2">
        <v>2.4470903300000001E-9</v>
      </c>
      <c r="AD290" s="2">
        <v>3.5199999999999998E-9</v>
      </c>
      <c r="AE290">
        <v>0</v>
      </c>
      <c r="AF290">
        <v>0</v>
      </c>
      <c r="AG290" s="2">
        <v>1.522E-8</v>
      </c>
      <c r="AH290" s="2">
        <v>9.2690999999999997E-5</v>
      </c>
    </row>
    <row r="291" spans="1:34">
      <c r="A291">
        <f t="shared" si="80"/>
        <v>687</v>
      </c>
      <c r="B291" s="7">
        <v>687.51199999999994</v>
      </c>
      <c r="C291">
        <v>0.249</v>
      </c>
      <c r="D291" s="7">
        <v>686.96799999999996</v>
      </c>
      <c r="E291">
        <v>0.37</v>
      </c>
      <c r="G291" s="14">
        <v>687.36099999999999</v>
      </c>
      <c r="H291" s="4">
        <v>1.615</v>
      </c>
      <c r="I291" s="9">
        <v>687.00400000000002</v>
      </c>
      <c r="J291" s="8">
        <v>1.5880000000000001</v>
      </c>
      <c r="K291" s="11">
        <f>A291</f>
        <v>687</v>
      </c>
      <c r="L291" s="11">
        <f>((K291-K290)*(L292-L290)/(K292-K290))+L290</f>
        <v>1.5435366699702699</v>
      </c>
      <c r="M291" s="11">
        <v>0</v>
      </c>
      <c r="N291" s="8">
        <v>0</v>
      </c>
      <c r="O291" s="4">
        <v>1.615</v>
      </c>
      <c r="AB291">
        <v>689</v>
      </c>
      <c r="AC291" s="2">
        <v>2.3800000000000001E-9</v>
      </c>
      <c r="AD291" s="2">
        <v>3.27825968E-9</v>
      </c>
      <c r="AE291">
        <v>0</v>
      </c>
      <c r="AF291">
        <v>0</v>
      </c>
      <c r="AG291" s="2">
        <v>1.472E-8</v>
      </c>
      <c r="AH291" s="2">
        <v>9.2690999999999997E-5</v>
      </c>
    </row>
    <row r="292" spans="1:34">
      <c r="A292">
        <f t="shared" si="80"/>
        <v>688</v>
      </c>
      <c r="B292" s="7">
        <f>A292</f>
        <v>688</v>
      </c>
      <c r="C292">
        <f>((B292-B291)*(C293-C291)/(B293-B291))+C291</f>
        <v>0.24470903277378078</v>
      </c>
      <c r="D292" s="7">
        <v>687.76599999999996</v>
      </c>
      <c r="E292">
        <v>0.35199999999999998</v>
      </c>
      <c r="G292" s="14">
        <v>688.17499999999995</v>
      </c>
      <c r="H292" s="4">
        <v>1.522</v>
      </c>
      <c r="I292" s="9">
        <v>688.10500000000002</v>
      </c>
      <c r="J292" s="8">
        <v>1.4730000000000001</v>
      </c>
      <c r="K292" s="13">
        <v>687.87300000000005</v>
      </c>
      <c r="L292" s="11">
        <v>1.486</v>
      </c>
      <c r="M292" s="11">
        <v>0</v>
      </c>
      <c r="N292" s="8">
        <v>0</v>
      </c>
      <c r="O292" s="4">
        <v>1.522</v>
      </c>
      <c r="AB292">
        <v>690</v>
      </c>
      <c r="AC292" s="2">
        <v>2.1999999999999998E-9</v>
      </c>
      <c r="AD292" s="2">
        <v>3.0899999999999999E-9</v>
      </c>
      <c r="AE292">
        <v>0</v>
      </c>
      <c r="AF292">
        <v>0</v>
      </c>
      <c r="AG292" s="2">
        <v>1.2860000000000001E-8</v>
      </c>
      <c r="AH292" s="2">
        <v>9.2690999999999997E-5</v>
      </c>
    </row>
    <row r="293" spans="1:34">
      <c r="A293">
        <f t="shared" si="80"/>
        <v>689</v>
      </c>
      <c r="B293" s="7">
        <v>688.76300000000003</v>
      </c>
      <c r="C293">
        <v>0.23799999999999999</v>
      </c>
      <c r="D293" s="7">
        <v>689</v>
      </c>
      <c r="E293">
        <f>((D293-D292)*(E294-E292)/(D294-D292))+E292</f>
        <v>0.32782596810933923</v>
      </c>
      <c r="G293" s="14">
        <v>688.90800000000002</v>
      </c>
      <c r="H293" s="4">
        <v>1.472</v>
      </c>
      <c r="I293" s="9">
        <f t="shared" ref="I293" si="95">A293</f>
        <v>689</v>
      </c>
      <c r="J293" s="8">
        <f>((I293-I292)*(J294-J292)/(I294-I292))+J292</f>
        <v>1.4134907651715047</v>
      </c>
      <c r="K293" s="13">
        <v>689.11900000000003</v>
      </c>
      <c r="L293" s="11">
        <v>1.357</v>
      </c>
      <c r="M293" s="11">
        <v>0</v>
      </c>
      <c r="N293" s="8">
        <v>0</v>
      </c>
      <c r="O293" s="4">
        <v>1.472</v>
      </c>
      <c r="AB293">
        <v>691</v>
      </c>
      <c r="AC293" s="2">
        <v>2.0896327E-9</v>
      </c>
      <c r="AD293" s="2">
        <v>2.95824275E-9</v>
      </c>
      <c r="AE293">
        <v>0</v>
      </c>
      <c r="AF293">
        <v>0</v>
      </c>
      <c r="AG293" s="2">
        <v>1.206E-8</v>
      </c>
      <c r="AH293" s="2">
        <v>9.2690999999999997E-5</v>
      </c>
    </row>
    <row r="294" spans="1:34">
      <c r="A294">
        <f t="shared" si="80"/>
        <v>690</v>
      </c>
      <c r="B294" s="7">
        <v>690.19</v>
      </c>
      <c r="C294">
        <v>0.22</v>
      </c>
      <c r="D294" s="7">
        <v>689.96100000000001</v>
      </c>
      <c r="E294">
        <v>0.309</v>
      </c>
      <c r="G294" s="14">
        <v>690.26800000000003</v>
      </c>
      <c r="H294" s="4">
        <v>1.286</v>
      </c>
      <c r="I294" s="10">
        <v>690</v>
      </c>
      <c r="J294" s="8">
        <v>1.347</v>
      </c>
      <c r="K294" s="11">
        <f>A294</f>
        <v>690</v>
      </c>
      <c r="L294" s="11">
        <f>((K294-K293)*(L295-L293)/(K295-K293))+L293</f>
        <v>1.2583896821741136</v>
      </c>
      <c r="M294" s="11">
        <v>0</v>
      </c>
      <c r="N294" s="8">
        <v>0</v>
      </c>
      <c r="O294" s="4">
        <v>1.286</v>
      </c>
      <c r="AB294">
        <v>692</v>
      </c>
      <c r="AC294" s="2">
        <v>1.97E-9</v>
      </c>
      <c r="AD294" s="2">
        <v>2.88E-9</v>
      </c>
      <c r="AE294">
        <v>0</v>
      </c>
      <c r="AF294">
        <v>0</v>
      </c>
      <c r="AG294" s="2">
        <v>1.1549999999999999E-8</v>
      </c>
      <c r="AH294" s="2">
        <v>9.2690999999999997E-5</v>
      </c>
    </row>
    <row r="295" spans="1:34">
      <c r="A295">
        <f t="shared" si="80"/>
        <v>691</v>
      </c>
      <c r="B295" s="7">
        <f>A295</f>
        <v>691</v>
      </c>
      <c r="C295">
        <f>((B295-B294)*(C296-C294)/(B296-B294))+C294</f>
        <v>0.20896327014218077</v>
      </c>
      <c r="D295" s="7">
        <v>691</v>
      </c>
      <c r="E295">
        <f>((D295-D294)*(E296-E294)/(D296-D294))+E294</f>
        <v>0.29582427536231859</v>
      </c>
      <c r="G295" s="14">
        <v>690.94799999999998</v>
      </c>
      <c r="H295" s="4">
        <v>1.206</v>
      </c>
      <c r="I295" s="9">
        <v>691.27599999999995</v>
      </c>
      <c r="J295" s="8">
        <v>1.1359999999999999</v>
      </c>
      <c r="K295" s="13">
        <v>691.29</v>
      </c>
      <c r="L295" s="11">
        <v>1.1140000000000001</v>
      </c>
      <c r="M295" s="11">
        <v>0</v>
      </c>
      <c r="N295" s="8">
        <v>0</v>
      </c>
      <c r="O295" s="4">
        <v>1.206</v>
      </c>
      <c r="AB295">
        <v>693</v>
      </c>
      <c r="AC295" s="2">
        <v>1.85545176E-9</v>
      </c>
      <c r="AD295" s="2">
        <v>2.6000000000000001E-9</v>
      </c>
      <c r="AE295">
        <v>0</v>
      </c>
      <c r="AF295">
        <v>0</v>
      </c>
      <c r="AG295" s="2">
        <v>1.055E-8</v>
      </c>
      <c r="AH295" s="2">
        <v>9.2690999999999997E-5</v>
      </c>
    </row>
    <row r="296" spans="1:34">
      <c r="A296">
        <f t="shared" si="80"/>
        <v>692</v>
      </c>
      <c r="B296" s="7">
        <v>691.87800000000004</v>
      </c>
      <c r="C296">
        <v>0.19700000000000001</v>
      </c>
      <c r="D296" s="7">
        <v>691.61699999999996</v>
      </c>
      <c r="E296">
        <v>0.28799999999999998</v>
      </c>
      <c r="G296" s="14">
        <v>691.78800000000001</v>
      </c>
      <c r="H296" s="4">
        <v>1.155</v>
      </c>
      <c r="I296" s="9">
        <f t="shared" ref="I296" si="96">A296</f>
        <v>692</v>
      </c>
      <c r="J296" s="8">
        <f>((I296-I295)*(J297-J295)/(I297-I295))+J295</f>
        <v>1.0930548033526741</v>
      </c>
      <c r="K296" s="13">
        <v>692.06</v>
      </c>
      <c r="L296" s="11">
        <v>1.01</v>
      </c>
      <c r="M296" s="11">
        <v>0</v>
      </c>
      <c r="N296" s="8">
        <v>0</v>
      </c>
      <c r="O296" s="4">
        <v>1.155</v>
      </c>
      <c r="AB296">
        <v>694</v>
      </c>
      <c r="AC296" s="2">
        <v>1.7700000000000001E-9</v>
      </c>
      <c r="AD296" s="2">
        <v>2.28E-9</v>
      </c>
      <c r="AE296">
        <v>0</v>
      </c>
      <c r="AF296">
        <v>0</v>
      </c>
      <c r="AG296" s="2">
        <v>1.0109999999999999E-8</v>
      </c>
      <c r="AH296" s="2">
        <v>9.2690999999999997E-5</v>
      </c>
    </row>
    <row r="297" spans="1:34">
      <c r="A297">
        <f t="shared" si="80"/>
        <v>693</v>
      </c>
      <c r="B297" s="7">
        <f>A297</f>
        <v>693</v>
      </c>
      <c r="C297">
        <f>((B297-B296)*(C298-C296)/(B298-B296))+C296</f>
        <v>0.18554517611026045</v>
      </c>
      <c r="D297" s="7">
        <v>692.92700000000002</v>
      </c>
      <c r="E297">
        <v>0.26</v>
      </c>
      <c r="G297" s="14">
        <v>692.79300000000001</v>
      </c>
      <c r="H297" s="4">
        <v>1.0549999999999999</v>
      </c>
      <c r="I297" s="9">
        <v>692.827</v>
      </c>
      <c r="J297" s="8">
        <v>1.044</v>
      </c>
      <c r="K297" s="11">
        <f>A297</f>
        <v>693</v>
      </c>
      <c r="L297" s="11">
        <f>((K297-K296)*(L298-L296)/(K298-K296))+L296</f>
        <v>0.97349931475559537</v>
      </c>
      <c r="M297" s="11">
        <v>0</v>
      </c>
      <c r="N297" s="8">
        <v>0</v>
      </c>
      <c r="O297" s="4">
        <v>1.0549999999999999</v>
      </c>
      <c r="AB297">
        <v>695</v>
      </c>
      <c r="AC297" s="2">
        <v>1.5900000000000001E-9</v>
      </c>
      <c r="AD297" s="2">
        <v>2.0599999999999999E-9</v>
      </c>
      <c r="AE297">
        <v>0</v>
      </c>
      <c r="AF297">
        <v>0</v>
      </c>
      <c r="AG297" s="2">
        <v>9.1899999999999999E-9</v>
      </c>
      <c r="AH297" s="2">
        <v>9.2690999999999997E-5</v>
      </c>
    </row>
    <row r="298" spans="1:34">
      <c r="A298">
        <f t="shared" si="80"/>
        <v>694</v>
      </c>
      <c r="B298" s="7">
        <v>693.83699999999999</v>
      </c>
      <c r="C298">
        <v>0.17699999999999999</v>
      </c>
      <c r="D298" s="7">
        <v>693.30100000000004</v>
      </c>
      <c r="E298">
        <v>0.22800000000000001</v>
      </c>
      <c r="G298" s="14">
        <v>693.96500000000003</v>
      </c>
      <c r="H298" s="4">
        <v>1.0109999999999999</v>
      </c>
      <c r="I298" s="9">
        <v>694.48400000000004</v>
      </c>
      <c r="J298" s="8">
        <v>0.96899999999999997</v>
      </c>
      <c r="K298" s="13">
        <v>694.24900000000002</v>
      </c>
      <c r="L298" s="11">
        <v>0.92500000000000004</v>
      </c>
      <c r="M298" s="11">
        <v>0</v>
      </c>
      <c r="N298" s="8">
        <v>0</v>
      </c>
      <c r="O298" s="4">
        <v>1.0109999999999999</v>
      </c>
      <c r="AB298">
        <v>696</v>
      </c>
      <c r="AC298" s="2">
        <v>1.4100000000000001E-9</v>
      </c>
      <c r="AD298" s="2">
        <v>1.9788384399999998E-9</v>
      </c>
      <c r="AE298">
        <v>0</v>
      </c>
      <c r="AF298">
        <v>0</v>
      </c>
      <c r="AG298" s="2">
        <v>8.7500000000000006E-9</v>
      </c>
      <c r="AH298" s="2">
        <v>9.2690999999999997E-5</v>
      </c>
    </row>
    <row r="299" spans="1:34">
      <c r="A299">
        <f t="shared" si="80"/>
        <v>695</v>
      </c>
      <c r="B299" s="7">
        <v>695.52300000000002</v>
      </c>
      <c r="C299">
        <v>0.159</v>
      </c>
      <c r="D299" s="7">
        <v>695.26800000000003</v>
      </c>
      <c r="E299">
        <v>0.20599999999999999</v>
      </c>
      <c r="G299" s="14">
        <v>695.06100000000004</v>
      </c>
      <c r="H299" s="4">
        <v>0.91900000000000004</v>
      </c>
      <c r="I299" s="9">
        <v>694.92899999999997</v>
      </c>
      <c r="J299" s="8">
        <v>0.89800000000000002</v>
      </c>
      <c r="K299" s="11">
        <f>A299</f>
        <v>695</v>
      </c>
      <c r="L299" s="11">
        <f>((K299-K298)*(L300-L298)/(K300-K298))+L298</f>
        <v>0.86790987460815017</v>
      </c>
      <c r="M299" s="11">
        <v>0</v>
      </c>
      <c r="N299" s="8">
        <v>0</v>
      </c>
      <c r="O299" s="4">
        <v>0.91900000000000004</v>
      </c>
      <c r="AB299">
        <v>697</v>
      </c>
      <c r="AC299" s="2">
        <v>1.27E-9</v>
      </c>
      <c r="AD299" s="2">
        <v>1.85E-9</v>
      </c>
      <c r="AE299">
        <v>0</v>
      </c>
      <c r="AF299">
        <v>0</v>
      </c>
      <c r="AG299" s="2">
        <v>7.6700000000000002E-9</v>
      </c>
      <c r="AH299" s="2">
        <v>9.2690999999999997E-5</v>
      </c>
    </row>
    <row r="300" spans="1:34">
      <c r="A300">
        <f t="shared" si="80"/>
        <v>696</v>
      </c>
      <c r="B300" s="7">
        <v>696.50699999999995</v>
      </c>
      <c r="C300">
        <v>0.14099999999999999</v>
      </c>
      <c r="D300" s="7">
        <v>696</v>
      </c>
      <c r="E300">
        <f>((D300-D299)*(E301-E299)/(D301-D299))+E299</f>
        <v>0.19788384371700141</v>
      </c>
      <c r="G300" s="14">
        <v>696.00699999999995</v>
      </c>
      <c r="H300" s="4">
        <v>0.875</v>
      </c>
      <c r="I300" s="9">
        <v>695.97199999999998</v>
      </c>
      <c r="J300" s="8">
        <v>0.82799999999999996</v>
      </c>
      <c r="K300" s="13">
        <v>695.52499999999998</v>
      </c>
      <c r="L300" s="11">
        <v>0.82799999999999996</v>
      </c>
      <c r="M300" s="11">
        <v>0</v>
      </c>
      <c r="N300" s="8">
        <v>0</v>
      </c>
      <c r="O300" s="4">
        <v>0.875</v>
      </c>
      <c r="AB300">
        <v>698</v>
      </c>
      <c r="AC300" s="2">
        <v>1.23188025E-9</v>
      </c>
      <c r="AD300" s="2">
        <v>1.6399999999999999E-9</v>
      </c>
      <c r="AE300">
        <v>0</v>
      </c>
      <c r="AF300">
        <v>0</v>
      </c>
      <c r="AG300" s="2">
        <v>7.06E-9</v>
      </c>
      <c r="AH300" s="2">
        <v>9.2690999999999997E-5</v>
      </c>
    </row>
    <row r="301" spans="1:34">
      <c r="A301">
        <f t="shared" si="80"/>
        <v>697</v>
      </c>
      <c r="B301" s="7">
        <v>697.476</v>
      </c>
      <c r="C301">
        <v>0.127</v>
      </c>
      <c r="D301" s="7">
        <v>697.16200000000003</v>
      </c>
      <c r="E301">
        <v>0.185</v>
      </c>
      <c r="G301" s="14">
        <v>696.74</v>
      </c>
      <c r="H301" s="4">
        <v>0.76700000000000002</v>
      </c>
      <c r="I301" s="9">
        <v>696.74400000000003</v>
      </c>
      <c r="J301" s="8">
        <v>0.76100000000000001</v>
      </c>
      <c r="K301" s="13">
        <v>696.90800000000002</v>
      </c>
      <c r="L301" s="11">
        <v>0.72799999999999998</v>
      </c>
      <c r="M301" s="11">
        <v>0</v>
      </c>
      <c r="N301" s="8">
        <v>0</v>
      </c>
      <c r="O301" s="4">
        <v>0.76700000000000002</v>
      </c>
      <c r="AB301">
        <v>699</v>
      </c>
      <c r="AC301" s="2">
        <v>1.14E-9</v>
      </c>
      <c r="AD301" s="2">
        <v>1.5981136499999999E-9</v>
      </c>
      <c r="AE301">
        <v>0</v>
      </c>
      <c r="AF301">
        <v>0</v>
      </c>
      <c r="AG301" s="2">
        <v>6.9100000000000003E-9</v>
      </c>
      <c r="AH301" s="2">
        <v>9.2690999999999997E-5</v>
      </c>
    </row>
    <row r="302" spans="1:34">
      <c r="A302">
        <f t="shared" si="80"/>
        <v>698</v>
      </c>
      <c r="B302" s="7">
        <f>A302</f>
        <v>698</v>
      </c>
      <c r="C302">
        <f>((B302-B301)*(C303-C301)/(B303-B301))+C301</f>
        <v>0.12318802462227203</v>
      </c>
      <c r="D302" s="7">
        <v>698.471</v>
      </c>
      <c r="E302">
        <v>0.16400000000000001</v>
      </c>
      <c r="G302" s="14">
        <v>697.77</v>
      </c>
      <c r="H302" s="4">
        <v>0.70599999999999996</v>
      </c>
      <c r="I302" s="9">
        <v>698.13</v>
      </c>
      <c r="J302" s="8">
        <v>0.69199999999999995</v>
      </c>
      <c r="K302" s="11">
        <f>A302</f>
        <v>698</v>
      </c>
      <c r="L302" s="11">
        <f>((K302-K301)*(L303-L301)/(K303-K301))+L301</f>
        <v>0.69462008733624447</v>
      </c>
      <c r="M302" s="11">
        <v>0</v>
      </c>
      <c r="N302" s="8">
        <v>0</v>
      </c>
      <c r="O302" s="4">
        <v>0.70599999999999996</v>
      </c>
      <c r="AB302">
        <v>700</v>
      </c>
      <c r="AC302" s="2">
        <v>1.0863850000000001E-9</v>
      </c>
      <c r="AD302" s="2">
        <v>1.4700000000000001E-9</v>
      </c>
      <c r="AE302">
        <v>0</v>
      </c>
      <c r="AF302">
        <v>0</v>
      </c>
      <c r="AG302" s="2">
        <v>6.3700000000000001E-9</v>
      </c>
      <c r="AH302" s="2">
        <v>9.2690999999999997E-5</v>
      </c>
    </row>
    <row r="303" spans="1:34">
      <c r="A303">
        <f t="shared" si="80"/>
        <v>699</v>
      </c>
      <c r="B303" s="7">
        <v>699.26300000000003</v>
      </c>
      <c r="C303">
        <v>0.114</v>
      </c>
      <c r="D303" s="7">
        <v>699</v>
      </c>
      <c r="E303">
        <f>((D303-D302)*(E304-E302)/(D304-D302))+E302</f>
        <v>0.15981136469492327</v>
      </c>
      <c r="G303" s="14">
        <v>698.81799999999998</v>
      </c>
      <c r="H303" s="4">
        <v>0.69099999999999995</v>
      </c>
      <c r="I303" s="9">
        <f t="shared" ref="I303" si="97">A303</f>
        <v>699</v>
      </c>
      <c r="J303" s="8">
        <f>((I303-I302)*(J304-J302)/(I304-I302))+J302</f>
        <v>0.66690384615384646</v>
      </c>
      <c r="K303" s="13">
        <v>699.19799999999998</v>
      </c>
      <c r="L303" s="11">
        <v>0.65800000000000003</v>
      </c>
      <c r="M303" s="11">
        <v>0</v>
      </c>
      <c r="N303" s="8">
        <v>0</v>
      </c>
      <c r="O303" s="4">
        <v>0.69099999999999995</v>
      </c>
    </row>
    <row r="304" spans="1:34">
      <c r="A304">
        <f t="shared" si="80"/>
        <v>700</v>
      </c>
      <c r="B304" s="7">
        <f>A304</f>
        <v>700</v>
      </c>
      <c r="C304">
        <f>((B304-B301)*(C303-C301)/(B303-B301))+C301</f>
        <v>0.10863850027979891</v>
      </c>
      <c r="D304" s="7">
        <v>700.61800000000005</v>
      </c>
      <c r="E304">
        <v>0.14699999999999999</v>
      </c>
      <c r="G304" s="14">
        <v>700.34900000000005</v>
      </c>
      <c r="H304" s="4">
        <v>0.63700000000000001</v>
      </c>
      <c r="I304" s="9">
        <v>699.89800000000002</v>
      </c>
      <c r="J304" s="8">
        <v>0.64100000000000001</v>
      </c>
      <c r="K304" s="13">
        <v>700.37199999999996</v>
      </c>
      <c r="L304" s="11">
        <v>0.61399999999999999</v>
      </c>
      <c r="M304" s="11">
        <v>0</v>
      </c>
      <c r="N304" s="8">
        <v>0</v>
      </c>
      <c r="O304" s="4">
        <v>0.63700000000000001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38DCE-8CB4-E444-9C49-EDE2804525D7}">
  <dimension ref="A1:I303"/>
  <sheetViews>
    <sheetView topLeftCell="A3" workbookViewId="0">
      <selection activeCell="M8" sqref="M8"/>
    </sheetView>
  </sheetViews>
  <sheetFormatPr baseColWidth="10" defaultRowHeight="16"/>
  <cols>
    <col min="7" max="7" width="12.83203125" bestFit="1" customWidth="1"/>
    <col min="8" max="8" width="12.83203125" customWidth="1"/>
  </cols>
  <sheetData>
    <row r="1" spans="1:9">
      <c r="B1" t="s">
        <v>37</v>
      </c>
      <c r="F1" t="s">
        <v>39</v>
      </c>
      <c r="H1" t="s">
        <v>113</v>
      </c>
    </row>
    <row r="2" spans="1:9">
      <c r="B2" t="s">
        <v>36</v>
      </c>
      <c r="C2" t="s">
        <v>38</v>
      </c>
      <c r="F2" t="s">
        <v>40</v>
      </c>
      <c r="H2" t="s">
        <v>114</v>
      </c>
      <c r="I2" s="5">
        <f>AVERAGE(F3:F153)</f>
        <v>2.5430795893075977E-2</v>
      </c>
    </row>
    <row r="3" spans="1:9">
      <c r="A3">
        <v>400</v>
      </c>
      <c r="B3" s="6">
        <v>5.7999999999999996E-3</v>
      </c>
      <c r="C3">
        <f>B3/100</f>
        <v>5.7999999999999994E-5</v>
      </c>
      <c r="E3">
        <v>400</v>
      </c>
      <c r="F3" s="15">
        <v>0.01</v>
      </c>
      <c r="G3">
        <v>0</v>
      </c>
      <c r="H3">
        <v>5.7999999999999994E-5</v>
      </c>
      <c r="I3" s="32">
        <f>H3*G3</f>
        <v>0</v>
      </c>
    </row>
    <row r="4" spans="1:9">
      <c r="A4">
        <v>402</v>
      </c>
      <c r="B4" s="6">
        <v>5.8999999999999999E-3</v>
      </c>
      <c r="C4">
        <f t="shared" ref="C4:C67" si="0">B4/100</f>
        <v>5.8999999999999998E-5</v>
      </c>
      <c r="E4">
        <f>E3+1</f>
        <v>401</v>
      </c>
      <c r="F4" s="15">
        <f>(LN(I_in_LED!G3)-LN(I_out!E3))/3</f>
        <v>1.7115486337274E-2</v>
      </c>
      <c r="G4">
        <f>(LN(I_in_LED!G3)-LN(I_out!E3))/0.03</f>
        <v>1.7115486337274</v>
      </c>
      <c r="H4">
        <v>5.8499999999999999E-5</v>
      </c>
      <c r="I4" s="32">
        <f t="shared" ref="I4:I67" si="1">H4*G4</f>
        <v>1.0012559507305289E-4</v>
      </c>
    </row>
    <row r="5" spans="1:9">
      <c r="A5">
        <v>404</v>
      </c>
      <c r="B5" s="6">
        <v>6.0999999999999995E-3</v>
      </c>
      <c r="C5">
        <f t="shared" si="0"/>
        <v>6.0999999999999992E-5</v>
      </c>
      <c r="E5">
        <f t="shared" ref="E5:E68" si="2">E4+1</f>
        <v>402</v>
      </c>
      <c r="F5" s="15">
        <f>(LN(I_in_LED!G4)-LN(I_out!E4))/3</f>
        <v>2.345133946814067E-2</v>
      </c>
      <c r="G5">
        <f>(LN(I_in_LED!G4)-LN(I_out!E4))/0.03</f>
        <v>2.3451339468140673</v>
      </c>
      <c r="H5">
        <v>5.8999999999999998E-5</v>
      </c>
      <c r="I5" s="32">
        <f t="shared" si="1"/>
        <v>1.3836290286202996E-4</v>
      </c>
    </row>
    <row r="6" spans="1:9">
      <c r="A6">
        <v>406</v>
      </c>
      <c r="B6" s="6">
        <v>6.3E-3</v>
      </c>
      <c r="C6">
        <f t="shared" si="0"/>
        <v>6.3E-5</v>
      </c>
      <c r="E6">
        <f t="shared" si="2"/>
        <v>403</v>
      </c>
      <c r="F6" s="15">
        <f>(LN(I_in_LED!G5)-LN(I_out!E5))/3</f>
        <v>2.7161123011969785E-2</v>
      </c>
      <c r="G6">
        <f>(LN(I_in_LED!G5)-LN(I_out!E5))/0.03</f>
        <v>2.7161123011969788</v>
      </c>
      <c r="H6">
        <v>5.9999999999999995E-5</v>
      </c>
      <c r="I6" s="32">
        <f t="shared" si="1"/>
        <v>1.6296673807181871E-4</v>
      </c>
    </row>
    <row r="7" spans="1:9">
      <c r="A7">
        <v>408</v>
      </c>
      <c r="B7" s="6">
        <v>6.4999999999999997E-3</v>
      </c>
      <c r="C7">
        <f t="shared" si="0"/>
        <v>6.4999999999999994E-5</v>
      </c>
      <c r="E7">
        <f t="shared" si="2"/>
        <v>404</v>
      </c>
      <c r="F7" s="15">
        <f>(LN(I_in_LED!G6)-LN(I_out!E6))/3</f>
        <v>1.3062093223386325E-2</v>
      </c>
      <c r="G7">
        <f>(LN(I_in_LED!G6)-LN(I_out!E6))/0.03</f>
        <v>1.3062093223386326</v>
      </c>
      <c r="H7">
        <v>6.0999999999999992E-5</v>
      </c>
      <c r="I7" s="32">
        <f t="shared" si="1"/>
        <v>7.9678768662656574E-5</v>
      </c>
    </row>
    <row r="8" spans="1:9">
      <c r="A8">
        <v>410</v>
      </c>
      <c r="B8" s="6">
        <v>6.7000000000000002E-3</v>
      </c>
      <c r="C8">
        <f t="shared" si="0"/>
        <v>6.7000000000000002E-5</v>
      </c>
      <c r="E8">
        <f t="shared" si="2"/>
        <v>405</v>
      </c>
      <c r="F8" s="15">
        <f>(LN(I_in_LED!G7)-LN(I_out!E7))/3</f>
        <v>9.7536710981997266E-4</v>
      </c>
      <c r="G8">
        <f>(LN(I_in_LED!G7)-LN(I_out!E7))/0.03</f>
        <v>9.7536710981997274E-2</v>
      </c>
      <c r="H8">
        <v>6.1999999999999989E-5</v>
      </c>
      <c r="I8" s="32">
        <f t="shared" si="1"/>
        <v>6.0472760808838299E-6</v>
      </c>
    </row>
    <row r="9" spans="1:9">
      <c r="A9">
        <v>412</v>
      </c>
      <c r="B9" s="6">
        <v>6.8999999999999999E-3</v>
      </c>
      <c r="C9">
        <f t="shared" si="0"/>
        <v>6.8999999999999997E-5</v>
      </c>
      <c r="E9">
        <f t="shared" si="2"/>
        <v>406</v>
      </c>
      <c r="F9" s="15">
        <f>(LN(I_in_LED!G8)-LN(I_out!E8))/3</f>
        <v>1.0179282361935549E-2</v>
      </c>
      <c r="G9">
        <f>(LN(I_in_LED!G8)-LN(I_out!E8))/0.03</f>
        <v>1.0179282361935549</v>
      </c>
      <c r="H9">
        <v>6.3E-5</v>
      </c>
      <c r="I9" s="32">
        <f t="shared" si="1"/>
        <v>6.4129478880193958E-5</v>
      </c>
    </row>
    <row r="10" spans="1:9">
      <c r="A10">
        <v>414</v>
      </c>
      <c r="B10" s="6">
        <v>7.1999999999999998E-3</v>
      </c>
      <c r="C10">
        <f t="shared" si="0"/>
        <v>7.2000000000000002E-5</v>
      </c>
      <c r="E10">
        <f t="shared" si="2"/>
        <v>407</v>
      </c>
      <c r="F10" s="15">
        <f>(LN(I_in_LED!G9)-LN(I_out!E9))/3</f>
        <v>1.689135892247166E-2</v>
      </c>
      <c r="G10">
        <f>(LN(I_in_LED!G9)-LN(I_out!E9))/0.03</f>
        <v>1.689135892247166</v>
      </c>
      <c r="H10">
        <v>6.3999999999999997E-5</v>
      </c>
      <c r="I10" s="32">
        <f t="shared" si="1"/>
        <v>1.0810469710381862E-4</v>
      </c>
    </row>
    <row r="11" spans="1:9">
      <c r="A11">
        <v>416</v>
      </c>
      <c r="B11" s="6">
        <v>7.3999999999999995E-3</v>
      </c>
      <c r="C11">
        <f t="shared" si="0"/>
        <v>7.3999999999999996E-5</v>
      </c>
      <c r="E11">
        <f t="shared" si="2"/>
        <v>408</v>
      </c>
      <c r="F11" s="15">
        <f>(LN(I_in_LED!G10)-LN(I_out!E10))/3</f>
        <v>1.7527327436060336E-2</v>
      </c>
      <c r="G11">
        <f>(LN(I_in_LED!G10)-LN(I_out!E10))/0.03</f>
        <v>1.7527327436060336</v>
      </c>
      <c r="H11">
        <v>6.4999999999999994E-5</v>
      </c>
      <c r="I11" s="32">
        <f t="shared" si="1"/>
        <v>1.1392762833439218E-4</v>
      </c>
    </row>
    <row r="12" spans="1:9">
      <c r="A12">
        <v>418</v>
      </c>
      <c r="B12" s="6">
        <v>7.6000000000000009E-3</v>
      </c>
      <c r="C12">
        <f t="shared" si="0"/>
        <v>7.6000000000000004E-5</v>
      </c>
      <c r="E12">
        <f t="shared" si="2"/>
        <v>409</v>
      </c>
      <c r="F12" s="15">
        <f>(LN(I_in_LED!G11)-LN(I_out!E11))/3</f>
        <v>1.7501179057015055E-2</v>
      </c>
      <c r="G12">
        <f>(LN(I_in_LED!G11)-LN(I_out!E11))/0.03</f>
        <v>1.7501179057015057</v>
      </c>
      <c r="H12">
        <v>6.6000000000000005E-5</v>
      </c>
      <c r="I12" s="32">
        <f t="shared" si="1"/>
        <v>1.1550778177629938E-4</v>
      </c>
    </row>
    <row r="13" spans="1:9">
      <c r="A13">
        <v>420</v>
      </c>
      <c r="B13" s="6">
        <v>7.899999999999999E-3</v>
      </c>
      <c r="C13">
        <f t="shared" si="0"/>
        <v>7.8999999999999996E-5</v>
      </c>
      <c r="E13">
        <f t="shared" si="2"/>
        <v>410</v>
      </c>
      <c r="F13" s="15">
        <f>(LN(I_in_LED!G12)-LN(I_out!E12))/3</f>
        <v>1.650215775161919E-2</v>
      </c>
      <c r="G13">
        <f>(LN(I_in_LED!G12)-LN(I_out!E12))/0.03</f>
        <v>1.6502157751619193</v>
      </c>
      <c r="H13">
        <v>6.7000000000000002E-5</v>
      </c>
      <c r="I13" s="32">
        <f t="shared" si="1"/>
        <v>1.1056445693584859E-4</v>
      </c>
    </row>
    <row r="14" spans="1:9">
      <c r="A14">
        <v>422</v>
      </c>
      <c r="B14" s="6">
        <v>8.2000000000000007E-3</v>
      </c>
      <c r="C14">
        <f t="shared" si="0"/>
        <v>8.2000000000000001E-5</v>
      </c>
      <c r="E14">
        <f t="shared" si="2"/>
        <v>411</v>
      </c>
      <c r="F14" s="15">
        <f>(LN(I_in_LED!G13)-LN(I_out!E13))/3</f>
        <v>1.5440994922097198E-2</v>
      </c>
      <c r="G14">
        <f>(LN(I_in_LED!G13)-LN(I_out!E13))/0.03</f>
        <v>1.54409949220972</v>
      </c>
      <c r="H14">
        <v>6.7999999999999999E-5</v>
      </c>
      <c r="I14" s="32">
        <f t="shared" si="1"/>
        <v>1.0499876547026096E-4</v>
      </c>
    </row>
    <row r="15" spans="1:9">
      <c r="A15">
        <v>424</v>
      </c>
      <c r="B15" s="6">
        <v>8.3999999999999995E-3</v>
      </c>
      <c r="C15">
        <f t="shared" si="0"/>
        <v>8.3999999999999995E-5</v>
      </c>
      <c r="E15">
        <f t="shared" si="2"/>
        <v>412</v>
      </c>
      <c r="F15" s="15">
        <f>(LN(I_in_LED!G14)-LN(I_out!E14))/3</f>
        <v>1.4337478335077295E-2</v>
      </c>
      <c r="G15">
        <f>(LN(I_in_LED!G14)-LN(I_out!E14))/0.03</f>
        <v>1.4337478335077296</v>
      </c>
      <c r="H15">
        <v>6.8999999999999997E-5</v>
      </c>
      <c r="I15" s="32">
        <f t="shared" si="1"/>
        <v>9.8928600512033341E-5</v>
      </c>
    </row>
    <row r="16" spans="1:9">
      <c r="A16">
        <v>426</v>
      </c>
      <c r="B16" s="6">
        <v>8.6999999999999994E-3</v>
      </c>
      <c r="C16">
        <f t="shared" si="0"/>
        <v>8.7000000000000001E-5</v>
      </c>
      <c r="E16">
        <f t="shared" si="2"/>
        <v>413</v>
      </c>
      <c r="F16" s="15">
        <f>(LN(I_in_LED!G15)-LN(I_out!E15))/3</f>
        <v>1.8281744097241297E-2</v>
      </c>
      <c r="G16">
        <f>(LN(I_in_LED!G15)-LN(I_out!E15))/0.03</f>
        <v>1.8281744097241297</v>
      </c>
      <c r="H16">
        <v>7.0500000000000006E-5</v>
      </c>
      <c r="I16" s="32">
        <f t="shared" si="1"/>
        <v>1.2888629588555115E-4</v>
      </c>
    </row>
    <row r="17" spans="1:9">
      <c r="A17">
        <v>428</v>
      </c>
      <c r="B17" s="6">
        <v>8.8999999999999999E-3</v>
      </c>
      <c r="C17">
        <f t="shared" si="0"/>
        <v>8.8999999999999995E-5</v>
      </c>
      <c r="E17">
        <f t="shared" si="2"/>
        <v>414</v>
      </c>
      <c r="F17" s="15">
        <f>(LN(I_in_LED!G16)-LN(I_out!E16))/3</f>
        <v>2.3945784727996983E-2</v>
      </c>
      <c r="G17">
        <f>(LN(I_in_LED!G16)-LN(I_out!E16))/0.03</f>
        <v>2.3945784727996986</v>
      </c>
      <c r="H17">
        <v>7.2000000000000002E-5</v>
      </c>
      <c r="I17" s="32">
        <f t="shared" si="1"/>
        <v>1.7240965004157831E-4</v>
      </c>
    </row>
    <row r="18" spans="1:9">
      <c r="A18">
        <v>430</v>
      </c>
      <c r="B18" s="6">
        <v>9.1999999999999998E-3</v>
      </c>
      <c r="C18">
        <f t="shared" si="0"/>
        <v>9.2E-5</v>
      </c>
      <c r="E18">
        <f t="shared" si="2"/>
        <v>415</v>
      </c>
      <c r="F18" s="15">
        <f>(LN(I_in_LED!G17)-LN(I_out!E17))/3</f>
        <v>2.3574426160960876E-2</v>
      </c>
      <c r="G18">
        <f>(LN(I_in_LED!G17)-LN(I_out!E17))/0.03</f>
        <v>2.3574426160960877</v>
      </c>
      <c r="H18">
        <v>7.2999999999999999E-5</v>
      </c>
      <c r="I18" s="32">
        <f t="shared" si="1"/>
        <v>1.7209331097501441E-4</v>
      </c>
    </row>
    <row r="19" spans="1:9">
      <c r="A19">
        <v>432</v>
      </c>
      <c r="B19" s="6">
        <v>9.3999999999999986E-3</v>
      </c>
      <c r="C19">
        <f t="shared" si="0"/>
        <v>9.3999999999999981E-5</v>
      </c>
      <c r="E19">
        <f t="shared" si="2"/>
        <v>416</v>
      </c>
      <c r="F19" s="15">
        <f>(LN(I_in_LED!G18)-LN(I_out!E18))/3</f>
        <v>2.1884986379321347E-2</v>
      </c>
      <c r="G19">
        <f>(LN(I_in_LED!G18)-LN(I_out!E18))/0.03</f>
        <v>2.1884986379321347</v>
      </c>
      <c r="H19">
        <v>7.3999999999999996E-5</v>
      </c>
      <c r="I19" s="32">
        <f t="shared" si="1"/>
        <v>1.6194889920697795E-4</v>
      </c>
    </row>
    <row r="20" spans="1:9">
      <c r="A20">
        <v>434</v>
      </c>
      <c r="B20" s="6">
        <v>9.7000000000000003E-3</v>
      </c>
      <c r="C20">
        <f t="shared" si="0"/>
        <v>9.7E-5</v>
      </c>
      <c r="E20">
        <f t="shared" si="2"/>
        <v>417</v>
      </c>
      <c r="F20" s="15">
        <f>(LN(I_in_LED!G19)-LN(I_out!E19))/3</f>
        <v>2.5655829846718881E-2</v>
      </c>
      <c r="G20">
        <f>(LN(I_in_LED!G19)-LN(I_out!E19))/0.03</f>
        <v>2.5655829846718881</v>
      </c>
      <c r="H20">
        <v>7.5000000000000007E-5</v>
      </c>
      <c r="I20" s="32">
        <f t="shared" si="1"/>
        <v>1.9241872385039163E-4</v>
      </c>
    </row>
    <row r="21" spans="1:9">
      <c r="A21">
        <v>436</v>
      </c>
      <c r="B21" s="6">
        <v>9.8999999999999991E-3</v>
      </c>
      <c r="C21">
        <f t="shared" si="0"/>
        <v>9.8999999999999994E-5</v>
      </c>
      <c r="E21">
        <f t="shared" si="2"/>
        <v>418</v>
      </c>
      <c r="F21" s="15">
        <f>(LN(I_in_LED!G20)-LN(I_out!E20))/3</f>
        <v>2.8953708439265629E-2</v>
      </c>
      <c r="G21">
        <f>(LN(I_in_LED!G20)-LN(I_out!E20))/0.03</f>
        <v>2.8953708439265631</v>
      </c>
      <c r="H21">
        <v>7.6000000000000004E-5</v>
      </c>
      <c r="I21" s="32">
        <f t="shared" si="1"/>
        <v>2.2004818413841882E-4</v>
      </c>
    </row>
    <row r="22" spans="1:9">
      <c r="A22">
        <v>438</v>
      </c>
      <c r="B22" s="6">
        <v>1.0200000000000001E-2</v>
      </c>
      <c r="C22">
        <f t="shared" si="0"/>
        <v>1.0200000000000001E-4</v>
      </c>
      <c r="E22">
        <f t="shared" si="2"/>
        <v>419</v>
      </c>
      <c r="F22" s="15">
        <f>(LN(I_in_LED!G21)-LN(I_out!E21))/3</f>
        <v>2.8282411088638975E-2</v>
      </c>
      <c r="G22">
        <f>(LN(I_in_LED!G21)-LN(I_out!E21))/0.03</f>
        <v>2.8282411088638977</v>
      </c>
      <c r="H22">
        <v>7.75E-5</v>
      </c>
      <c r="I22" s="32">
        <f t="shared" si="1"/>
        <v>2.1918868593695206E-4</v>
      </c>
    </row>
    <row r="23" spans="1:9">
      <c r="A23">
        <v>440</v>
      </c>
      <c r="B23" s="6">
        <v>1.04E-2</v>
      </c>
      <c r="C23">
        <f t="shared" si="0"/>
        <v>1.0399999999999999E-4</v>
      </c>
      <c r="E23">
        <f t="shared" si="2"/>
        <v>420</v>
      </c>
      <c r="F23" s="15">
        <f>(LN(I_in_LED!G22)-LN(I_out!E22))/3</f>
        <v>2.7932509315930682E-2</v>
      </c>
      <c r="G23">
        <f>(LN(I_in_LED!G22)-LN(I_out!E22))/0.03</f>
        <v>2.7932509315930685</v>
      </c>
      <c r="H23">
        <v>7.8999999999999996E-5</v>
      </c>
      <c r="I23" s="32">
        <f t="shared" si="1"/>
        <v>2.2066682359585241E-4</v>
      </c>
    </row>
    <row r="24" spans="1:9">
      <c r="A24">
        <v>442</v>
      </c>
      <c r="B24" s="6">
        <v>1.06E-2</v>
      </c>
      <c r="C24">
        <f t="shared" si="0"/>
        <v>1.06E-4</v>
      </c>
      <c r="E24">
        <f t="shared" si="2"/>
        <v>421</v>
      </c>
      <c r="F24" s="15">
        <f>(LN(I_in_LED!G23)-LN(I_out!E23))/3</f>
        <v>2.8407147724484272E-2</v>
      </c>
      <c r="G24">
        <f>(LN(I_in_LED!G23)-LN(I_out!E23))/0.03</f>
        <v>2.8407147724484272</v>
      </c>
      <c r="H24">
        <v>8.0500000000000005E-5</v>
      </c>
      <c r="I24" s="32">
        <f t="shared" si="1"/>
        <v>2.286775391820984E-4</v>
      </c>
    </row>
    <row r="25" spans="1:9">
      <c r="A25">
        <v>444</v>
      </c>
      <c r="B25" s="6">
        <v>1.0799999999999999E-2</v>
      </c>
      <c r="C25">
        <f t="shared" si="0"/>
        <v>1.0799999999999998E-4</v>
      </c>
      <c r="E25">
        <f t="shared" si="2"/>
        <v>422</v>
      </c>
      <c r="F25" s="15">
        <f>(LN(I_in_LED!G24)-LN(I_out!E24))/3</f>
        <v>2.864132562551484E-2</v>
      </c>
      <c r="G25">
        <f>(LN(I_in_LED!G24)-LN(I_out!E24))/0.03</f>
        <v>2.8641325625514842</v>
      </c>
      <c r="H25">
        <v>8.2000000000000001E-5</v>
      </c>
      <c r="I25" s="32">
        <f t="shared" si="1"/>
        <v>2.3485887012922169E-4</v>
      </c>
    </row>
    <row r="26" spans="1:9">
      <c r="A26">
        <v>446</v>
      </c>
      <c r="B26" s="6">
        <v>1.1000000000000001E-2</v>
      </c>
      <c r="C26">
        <f t="shared" si="0"/>
        <v>1.1000000000000002E-4</v>
      </c>
      <c r="E26">
        <f t="shared" si="2"/>
        <v>423</v>
      </c>
      <c r="F26" s="15">
        <f>(LN(I_in_LED!G25)-LN(I_out!E25))/3</f>
        <v>2.8561860301459685E-2</v>
      </c>
      <c r="G26">
        <f>(LN(I_in_LED!G25)-LN(I_out!E25))/0.03</f>
        <v>2.8561860301459685</v>
      </c>
      <c r="H26">
        <v>8.2999999999999998E-5</v>
      </c>
      <c r="I26" s="32">
        <f t="shared" si="1"/>
        <v>2.3706344050211539E-4</v>
      </c>
    </row>
    <row r="27" spans="1:9">
      <c r="A27">
        <v>448</v>
      </c>
      <c r="B27" s="6">
        <v>1.12E-2</v>
      </c>
      <c r="C27">
        <f t="shared" si="0"/>
        <v>1.12E-4</v>
      </c>
      <c r="E27">
        <f t="shared" si="2"/>
        <v>424</v>
      </c>
      <c r="F27" s="15">
        <f>(LN(I_in_LED!G26)-LN(I_out!E26))/3</f>
        <v>2.8355905151087397E-2</v>
      </c>
      <c r="G27">
        <f>(LN(I_in_LED!G26)-LN(I_out!E26))/0.03</f>
        <v>2.8355905151087399</v>
      </c>
      <c r="H27">
        <v>8.3999999999999995E-5</v>
      </c>
      <c r="I27" s="32">
        <f t="shared" si="1"/>
        <v>2.3818960326913414E-4</v>
      </c>
    </row>
    <row r="28" spans="1:9">
      <c r="A28">
        <v>450</v>
      </c>
      <c r="B28" s="6">
        <v>1.14E-2</v>
      </c>
      <c r="C28">
        <f t="shared" si="0"/>
        <v>1.1400000000000001E-4</v>
      </c>
      <c r="E28">
        <f t="shared" si="2"/>
        <v>425</v>
      </c>
      <c r="F28" s="15">
        <f>(LN(I_in_LED!G27)-LN(I_out!E27))/3</f>
        <v>2.8031626823664519E-2</v>
      </c>
      <c r="G28">
        <f>(LN(I_in_LED!G27)-LN(I_out!E27))/0.03</f>
        <v>2.8031626823664522</v>
      </c>
      <c r="H28">
        <v>8.5499999999999991E-5</v>
      </c>
      <c r="I28" s="32">
        <f t="shared" si="1"/>
        <v>2.3967040934233164E-4</v>
      </c>
    </row>
    <row r="29" spans="1:9">
      <c r="A29">
        <v>452</v>
      </c>
      <c r="B29" s="6">
        <v>1.1599999999999999E-2</v>
      </c>
      <c r="C29">
        <f t="shared" si="0"/>
        <v>1.1599999999999999E-4</v>
      </c>
      <c r="E29">
        <f t="shared" si="2"/>
        <v>426</v>
      </c>
      <c r="F29" s="15">
        <f>(LN(I_in_LED!G28)-LN(I_out!E28))/3</f>
        <v>2.8293555410210131E-2</v>
      </c>
      <c r="G29">
        <f>(LN(I_in_LED!G28)-LN(I_out!E28))/0.03</f>
        <v>2.8293555410210134</v>
      </c>
      <c r="H29">
        <v>8.7000000000000001E-5</v>
      </c>
      <c r="I29" s="32">
        <f t="shared" si="1"/>
        <v>2.4615393206882819E-4</v>
      </c>
    </row>
    <row r="30" spans="1:9">
      <c r="A30">
        <v>454</v>
      </c>
      <c r="B30" s="6">
        <v>1.18E-2</v>
      </c>
      <c r="C30">
        <f t="shared" si="0"/>
        <v>1.18E-4</v>
      </c>
      <c r="E30">
        <f t="shared" si="2"/>
        <v>427</v>
      </c>
      <c r="F30" s="15">
        <f>(LN(I_in_LED!G29)-LN(I_out!E29))/3</f>
        <v>2.8831165801098013E-2</v>
      </c>
      <c r="G30">
        <f>(LN(I_in_LED!G29)-LN(I_out!E29))/0.03</f>
        <v>2.8831165801098013</v>
      </c>
      <c r="H30">
        <v>8.7999999999999998E-5</v>
      </c>
      <c r="I30" s="32">
        <f t="shared" si="1"/>
        <v>2.5371425904966252E-4</v>
      </c>
    </row>
    <row r="31" spans="1:9">
      <c r="A31">
        <v>456</v>
      </c>
      <c r="B31" s="6">
        <v>1.2E-2</v>
      </c>
      <c r="C31">
        <f t="shared" si="0"/>
        <v>1.2E-4</v>
      </c>
      <c r="E31">
        <f t="shared" si="2"/>
        <v>428</v>
      </c>
      <c r="F31" s="15">
        <f>(LN(I_in_LED!G30)-LN(I_out!E30))/3</f>
        <v>2.8434397721126731E-2</v>
      </c>
      <c r="G31">
        <f>(LN(I_in_LED!G30)-LN(I_out!E30))/0.03</f>
        <v>2.8434397721126734</v>
      </c>
      <c r="H31">
        <v>8.8999999999999995E-5</v>
      </c>
      <c r="I31" s="32">
        <f t="shared" si="1"/>
        <v>2.5306613971802792E-4</v>
      </c>
    </row>
    <row r="32" spans="1:9">
      <c r="A32">
        <v>458</v>
      </c>
      <c r="B32" s="6">
        <v>1.2199999999999999E-2</v>
      </c>
      <c r="C32">
        <f t="shared" si="0"/>
        <v>1.2199999999999998E-4</v>
      </c>
      <c r="E32">
        <f t="shared" si="2"/>
        <v>429</v>
      </c>
      <c r="F32" s="15">
        <f>(LN(I_in_LED!G31)-LN(I_out!E31))/3</f>
        <v>2.7833799321894948E-2</v>
      </c>
      <c r="G32">
        <f>(LN(I_in_LED!G31)-LN(I_out!E31))/0.03</f>
        <v>2.783379932189495</v>
      </c>
      <c r="H32">
        <v>9.0500000000000004E-5</v>
      </c>
      <c r="I32" s="32">
        <f t="shared" si="1"/>
        <v>2.5189588386314931E-4</v>
      </c>
    </row>
    <row r="33" spans="1:9">
      <c r="A33">
        <v>460</v>
      </c>
      <c r="B33" s="6">
        <v>1.2400000000000001E-2</v>
      </c>
      <c r="C33">
        <f t="shared" si="0"/>
        <v>1.2400000000000001E-4</v>
      </c>
      <c r="E33">
        <f t="shared" si="2"/>
        <v>430</v>
      </c>
      <c r="F33" s="15">
        <f>(LN(I_in_LED!G32)-LN(I_out!E32))/3</f>
        <v>2.880305701844969E-2</v>
      </c>
      <c r="G33">
        <f>(LN(I_in_LED!G32)-LN(I_out!E32))/0.03</f>
        <v>2.8803057018449691</v>
      </c>
      <c r="H33">
        <v>9.2E-5</v>
      </c>
      <c r="I33" s="32">
        <f t="shared" si="1"/>
        <v>2.6498812456973714E-4</v>
      </c>
    </row>
    <row r="34" spans="1:9">
      <c r="A34">
        <v>462</v>
      </c>
      <c r="B34" s="6">
        <v>1.26E-2</v>
      </c>
      <c r="C34">
        <f t="shared" si="0"/>
        <v>1.26E-4</v>
      </c>
      <c r="E34">
        <f t="shared" si="2"/>
        <v>431</v>
      </c>
      <c r="F34" s="15">
        <f>(LN(I_in_LED!G33)-LN(I_out!E33))/3</f>
        <v>2.9783051639547847E-2</v>
      </c>
      <c r="G34">
        <f>(LN(I_in_LED!G33)-LN(I_out!E33))/0.03</f>
        <v>2.9783051639547846</v>
      </c>
      <c r="H34">
        <v>9.2999999999999984E-5</v>
      </c>
      <c r="I34" s="32">
        <f t="shared" si="1"/>
        <v>2.7698238024779495E-4</v>
      </c>
    </row>
    <row r="35" spans="1:9">
      <c r="A35">
        <v>464</v>
      </c>
      <c r="B35" s="6">
        <v>1.2799999999999999E-2</v>
      </c>
      <c r="C35">
        <f t="shared" si="0"/>
        <v>1.2799999999999999E-4</v>
      </c>
      <c r="E35">
        <f t="shared" si="2"/>
        <v>432</v>
      </c>
      <c r="F35" s="15">
        <f>(LN(I_in_LED!G34)-LN(I_out!E34))/3</f>
        <v>2.9652809318718668E-2</v>
      </c>
      <c r="G35">
        <f>(LN(I_in_LED!G34)-LN(I_out!E34))/0.03</f>
        <v>2.9652809318718671</v>
      </c>
      <c r="H35">
        <v>9.3999999999999981E-5</v>
      </c>
      <c r="I35" s="32">
        <f t="shared" si="1"/>
        <v>2.7873640759595544E-4</v>
      </c>
    </row>
    <row r="36" spans="1:9">
      <c r="A36">
        <v>466</v>
      </c>
      <c r="B36" s="6">
        <v>1.2999999999999999E-2</v>
      </c>
      <c r="C36">
        <f t="shared" si="0"/>
        <v>1.2999999999999999E-4</v>
      </c>
      <c r="E36">
        <f t="shared" si="2"/>
        <v>433</v>
      </c>
      <c r="F36" s="15">
        <f>(LN(I_in_LED!G35)-LN(I_out!E35))/3</f>
        <v>2.9556565353815328E-2</v>
      </c>
      <c r="G36">
        <f>(LN(I_in_LED!G35)-LN(I_out!E35))/0.03</f>
        <v>2.9556565353815327</v>
      </c>
      <c r="H36">
        <v>9.549999999999999E-5</v>
      </c>
      <c r="I36" s="32">
        <f t="shared" si="1"/>
        <v>2.8226519912893634E-4</v>
      </c>
    </row>
    <row r="37" spans="1:9">
      <c r="A37">
        <v>468</v>
      </c>
      <c r="B37" s="6">
        <v>1.3300000000000001E-2</v>
      </c>
      <c r="C37">
        <f t="shared" si="0"/>
        <v>1.3300000000000001E-4</v>
      </c>
      <c r="E37">
        <f t="shared" si="2"/>
        <v>434</v>
      </c>
      <c r="F37" s="15">
        <f>(LN(I_in_LED!G36)-LN(I_out!E36))/3</f>
        <v>2.9543942756361519E-2</v>
      </c>
      <c r="G37">
        <f>(LN(I_in_LED!G36)-LN(I_out!E36))/0.03</f>
        <v>2.9543942756361519</v>
      </c>
      <c r="H37">
        <v>9.7E-5</v>
      </c>
      <c r="I37" s="32">
        <f t="shared" si="1"/>
        <v>2.8657624473670673E-4</v>
      </c>
    </row>
    <row r="38" spans="1:9">
      <c r="A38">
        <v>470</v>
      </c>
      <c r="B38" s="6">
        <v>1.35E-2</v>
      </c>
      <c r="C38">
        <f t="shared" si="0"/>
        <v>1.35E-4</v>
      </c>
      <c r="E38">
        <f t="shared" si="2"/>
        <v>435</v>
      </c>
      <c r="F38" s="15">
        <f>(LN(I_in_LED!G37)-LN(I_out!E37))/3</f>
        <v>2.9523727966612012E-2</v>
      </c>
      <c r="G38">
        <f>(LN(I_in_LED!G37)-LN(I_out!E37))/0.03</f>
        <v>2.9523727966612014</v>
      </c>
      <c r="H38">
        <v>9.7999999999999997E-5</v>
      </c>
      <c r="I38" s="32">
        <f t="shared" si="1"/>
        <v>2.8933253407279771E-4</v>
      </c>
    </row>
    <row r="39" spans="1:9">
      <c r="A39">
        <v>472</v>
      </c>
      <c r="B39" s="6">
        <v>1.38E-2</v>
      </c>
      <c r="C39">
        <f t="shared" si="0"/>
        <v>1.3799999999999999E-4</v>
      </c>
      <c r="E39">
        <f t="shared" si="2"/>
        <v>436</v>
      </c>
      <c r="F39" s="15">
        <f>(LN(I_in_LED!G38)-LN(I_out!E38))/3</f>
        <v>2.9484409969452674E-2</v>
      </c>
      <c r="G39">
        <f>(LN(I_in_LED!G38)-LN(I_out!E38))/0.03</f>
        <v>2.9484409969452674</v>
      </c>
      <c r="H39">
        <v>9.8999999999999994E-5</v>
      </c>
      <c r="I39" s="32">
        <f t="shared" si="1"/>
        <v>2.9189565869758147E-4</v>
      </c>
    </row>
    <row r="40" spans="1:9">
      <c r="A40">
        <v>474</v>
      </c>
      <c r="B40" s="6">
        <v>1.4100000000000001E-2</v>
      </c>
      <c r="C40">
        <f t="shared" si="0"/>
        <v>1.4100000000000001E-4</v>
      </c>
      <c r="E40">
        <f t="shared" si="2"/>
        <v>437</v>
      </c>
      <c r="F40" s="15">
        <f>(LN(I_in_LED!G39)-LN(I_out!E39))/3</f>
        <v>2.9420463265889152E-2</v>
      </c>
      <c r="G40">
        <f>(LN(I_in_LED!G39)-LN(I_out!E39))/0.03</f>
        <v>2.9420463265889154</v>
      </c>
      <c r="H40">
        <v>1.005E-4</v>
      </c>
      <c r="I40" s="32">
        <f t="shared" si="1"/>
        <v>2.9567565582218602E-4</v>
      </c>
    </row>
    <row r="41" spans="1:9">
      <c r="A41">
        <v>476</v>
      </c>
      <c r="B41" s="6">
        <v>1.44E-2</v>
      </c>
      <c r="C41">
        <f t="shared" si="0"/>
        <v>1.44E-4</v>
      </c>
      <c r="E41">
        <f t="shared" si="2"/>
        <v>438</v>
      </c>
      <c r="F41" s="15">
        <f>(LN(I_in_LED!G40)-LN(I_out!E40))/3</f>
        <v>2.9330140751256655E-2</v>
      </c>
      <c r="G41">
        <f>(LN(I_in_LED!G40)-LN(I_out!E40))/0.03</f>
        <v>2.9330140751256657</v>
      </c>
      <c r="H41">
        <v>1.0200000000000001E-4</v>
      </c>
      <c r="I41" s="32">
        <f t="shared" si="1"/>
        <v>2.9916743566281792E-4</v>
      </c>
    </row>
    <row r="42" spans="1:9">
      <c r="A42">
        <v>478</v>
      </c>
      <c r="B42" s="6">
        <v>1.4799999999999999E-2</v>
      </c>
      <c r="C42">
        <f t="shared" si="0"/>
        <v>1.4799999999999999E-4</v>
      </c>
      <c r="E42">
        <f t="shared" si="2"/>
        <v>439</v>
      </c>
      <c r="F42" s="15">
        <f>(LN(I_in_LED!G41)-LN(I_out!E41))/3</f>
        <v>2.9508950515483263E-2</v>
      </c>
      <c r="G42">
        <f>(LN(I_in_LED!G41)-LN(I_out!E41))/0.03</f>
        <v>2.9508950515483265</v>
      </c>
      <c r="H42">
        <v>1.0300000000000001E-4</v>
      </c>
      <c r="I42" s="32">
        <f t="shared" si="1"/>
        <v>3.0394219030947767E-4</v>
      </c>
    </row>
    <row r="43" spans="1:9">
      <c r="A43">
        <v>480</v>
      </c>
      <c r="B43" s="6">
        <v>1.5200000000000002E-2</v>
      </c>
      <c r="C43">
        <f t="shared" si="0"/>
        <v>1.5200000000000001E-4</v>
      </c>
      <c r="E43">
        <f t="shared" si="2"/>
        <v>440</v>
      </c>
      <c r="F43" s="15">
        <f>(LN(I_in_LED!G42)-LN(I_out!E42))/3</f>
        <v>2.9827040284870081E-2</v>
      </c>
      <c r="G43">
        <f>(LN(I_in_LED!G42)-LN(I_out!E42))/0.03</f>
        <v>2.9827040284870083</v>
      </c>
      <c r="H43">
        <v>1.0399999999999999E-4</v>
      </c>
      <c r="I43" s="32">
        <f t="shared" si="1"/>
        <v>3.1020121896264887E-4</v>
      </c>
    </row>
    <row r="44" spans="1:9">
      <c r="A44">
        <v>482</v>
      </c>
      <c r="B44" s="6">
        <v>1.5699999999999999E-2</v>
      </c>
      <c r="C44">
        <f t="shared" si="0"/>
        <v>1.5699999999999999E-4</v>
      </c>
      <c r="E44">
        <f t="shared" si="2"/>
        <v>441</v>
      </c>
      <c r="F44" s="15">
        <f>(LN(I_in_LED!G43)-LN(I_out!E43))/3</f>
        <v>2.9516306602424918E-2</v>
      </c>
      <c r="G44">
        <f>(LN(I_in_LED!G43)-LN(I_out!E43))/0.03</f>
        <v>2.951630660242492</v>
      </c>
      <c r="H44">
        <v>1.05E-4</v>
      </c>
      <c r="I44" s="32">
        <f t="shared" si="1"/>
        <v>3.0992121932546166E-4</v>
      </c>
    </row>
    <row r="45" spans="1:9">
      <c r="A45">
        <v>484</v>
      </c>
      <c r="B45" s="6">
        <v>1.6199999999999999E-2</v>
      </c>
      <c r="C45">
        <f t="shared" si="0"/>
        <v>1.6199999999999998E-4</v>
      </c>
      <c r="E45">
        <f t="shared" si="2"/>
        <v>442</v>
      </c>
      <c r="F45" s="15">
        <f>(LN(I_in_LED!G44)-LN(I_out!E44))/3</f>
        <v>2.9045659181205569E-2</v>
      </c>
      <c r="G45">
        <f>(LN(I_in_LED!G44)-LN(I_out!E44))/0.03</f>
        <v>2.9045659181205572</v>
      </c>
      <c r="H45">
        <v>1.06E-4</v>
      </c>
      <c r="I45" s="32">
        <f t="shared" si="1"/>
        <v>3.0788398732077907E-4</v>
      </c>
    </row>
    <row r="46" spans="1:9">
      <c r="A46">
        <v>486</v>
      </c>
      <c r="B46" s="6">
        <v>1.67E-2</v>
      </c>
      <c r="C46">
        <f t="shared" si="0"/>
        <v>1.6699999999999999E-4</v>
      </c>
      <c r="E46">
        <f t="shared" si="2"/>
        <v>443</v>
      </c>
      <c r="F46" s="15">
        <f>(LN(I_in_LED!G45)-LN(I_out!E45))/3</f>
        <v>2.8913722824931803E-2</v>
      </c>
      <c r="G46">
        <f>(LN(I_in_LED!G45)-LN(I_out!E45))/0.03</f>
        <v>2.8913722824931805</v>
      </c>
      <c r="H46">
        <v>1.07E-4</v>
      </c>
      <c r="I46" s="32">
        <f t="shared" si="1"/>
        <v>3.0937683422677028E-4</v>
      </c>
    </row>
    <row r="47" spans="1:9">
      <c r="A47">
        <v>488</v>
      </c>
      <c r="B47" s="6">
        <v>1.7399999999999999E-2</v>
      </c>
      <c r="C47">
        <f t="shared" si="0"/>
        <v>1.74E-4</v>
      </c>
      <c r="E47">
        <f t="shared" si="2"/>
        <v>444</v>
      </c>
      <c r="F47" s="15">
        <f>(LN(I_in_LED!G46)-LN(I_out!E46))/3</f>
        <v>2.8834418878660006E-2</v>
      </c>
      <c r="G47">
        <f>(LN(I_in_LED!G46)-LN(I_out!E46))/0.03</f>
        <v>2.8834418878660006</v>
      </c>
      <c r="H47">
        <v>1.0799999999999998E-4</v>
      </c>
      <c r="I47" s="32">
        <f t="shared" si="1"/>
        <v>3.1141172388952801E-4</v>
      </c>
    </row>
    <row r="48" spans="1:9">
      <c r="A48">
        <v>490</v>
      </c>
      <c r="B48" s="6">
        <v>1.8100000000000002E-2</v>
      </c>
      <c r="C48">
        <f t="shared" si="0"/>
        <v>1.8100000000000001E-4</v>
      </c>
      <c r="E48">
        <f t="shared" si="2"/>
        <v>445</v>
      </c>
      <c r="F48" s="15">
        <f>(LN(I_in_LED!G47)-LN(I_out!E47))/3</f>
        <v>2.8397348220163821E-2</v>
      </c>
      <c r="G48">
        <f>(LN(I_in_LED!G47)-LN(I_out!E47))/0.03</f>
        <v>2.8397348220163821</v>
      </c>
      <c r="H48">
        <v>1.0899999999999999E-4</v>
      </c>
      <c r="I48" s="32">
        <f t="shared" si="1"/>
        <v>3.0953109559978562E-4</v>
      </c>
    </row>
    <row r="49" spans="1:9">
      <c r="A49">
        <v>492</v>
      </c>
      <c r="B49" s="6">
        <v>1.89E-2</v>
      </c>
      <c r="C49">
        <f t="shared" si="0"/>
        <v>1.8900000000000001E-4</v>
      </c>
      <c r="E49">
        <f t="shared" si="2"/>
        <v>446</v>
      </c>
      <c r="F49" s="15">
        <f>(LN(I_in_LED!G48)-LN(I_out!E48))/3</f>
        <v>2.8024690822986493E-2</v>
      </c>
      <c r="G49">
        <f>(LN(I_in_LED!G48)-LN(I_out!E48))/0.03</f>
        <v>2.8024690822986495</v>
      </c>
      <c r="H49">
        <v>1.1000000000000002E-4</v>
      </c>
      <c r="I49" s="32">
        <f t="shared" si="1"/>
        <v>3.0827159905285148E-4</v>
      </c>
    </row>
    <row r="50" spans="1:9">
      <c r="A50">
        <v>494</v>
      </c>
      <c r="B50" s="6">
        <v>1.9799999999999998E-2</v>
      </c>
      <c r="C50">
        <f t="shared" si="0"/>
        <v>1.9799999999999999E-4</v>
      </c>
      <c r="E50">
        <f t="shared" si="2"/>
        <v>447</v>
      </c>
      <c r="F50" s="15">
        <f>(LN(I_in_LED!G49)-LN(I_out!E49))/3</f>
        <v>2.781776823907034E-2</v>
      </c>
      <c r="G50">
        <f>(LN(I_in_LED!G49)-LN(I_out!E49))/0.03</f>
        <v>2.781776823907034</v>
      </c>
      <c r="H50">
        <v>1.1100000000000001E-4</v>
      </c>
      <c r="I50" s="32">
        <f t="shared" si="1"/>
        <v>3.0877722745368082E-4</v>
      </c>
    </row>
    <row r="51" spans="1:9">
      <c r="A51">
        <v>496</v>
      </c>
      <c r="B51" s="6">
        <v>2.0900000000000002E-2</v>
      </c>
      <c r="C51">
        <f t="shared" si="0"/>
        <v>2.0900000000000001E-4</v>
      </c>
      <c r="E51">
        <f t="shared" si="2"/>
        <v>448</v>
      </c>
      <c r="F51" s="15">
        <f>(LN(I_in_LED!G50)-LN(I_out!E50))/3</f>
        <v>2.7547888588901854E-2</v>
      </c>
      <c r="G51">
        <f>(LN(I_in_LED!G50)-LN(I_out!E50))/0.03</f>
        <v>2.7547888588901857</v>
      </c>
      <c r="H51">
        <v>1.12E-4</v>
      </c>
      <c r="I51" s="32">
        <f t="shared" si="1"/>
        <v>3.0853635219570081E-4</v>
      </c>
    </row>
    <row r="52" spans="1:9">
      <c r="A52">
        <v>498</v>
      </c>
      <c r="B52" s="6">
        <v>2.23E-2</v>
      </c>
      <c r="C52">
        <f t="shared" si="0"/>
        <v>2.23E-4</v>
      </c>
      <c r="E52">
        <f t="shared" si="2"/>
        <v>449</v>
      </c>
      <c r="F52" s="15">
        <f>(LN(I_in_LED!G51)-LN(I_out!E51))/3</f>
        <v>2.7120877138591643E-2</v>
      </c>
      <c r="G52">
        <f>(LN(I_in_LED!G51)-LN(I_out!E51))/0.03</f>
        <v>2.7120877138591646</v>
      </c>
      <c r="H52">
        <v>1.1300000000000001E-4</v>
      </c>
      <c r="I52" s="32">
        <f t="shared" si="1"/>
        <v>3.0646591166608563E-4</v>
      </c>
    </row>
    <row r="53" spans="1:9">
      <c r="A53">
        <v>500</v>
      </c>
      <c r="B53" s="6">
        <v>2.3800000000000002E-2</v>
      </c>
      <c r="C53">
        <f t="shared" si="0"/>
        <v>2.3800000000000001E-4</v>
      </c>
      <c r="E53">
        <f t="shared" si="2"/>
        <v>450</v>
      </c>
      <c r="F53" s="15">
        <f>(LN(I_in_LED!G52)-LN(I_out!E52))/3</f>
        <v>2.6743385667315156E-2</v>
      </c>
      <c r="G53">
        <f>(LN(I_in_LED!G52)-LN(I_out!E52))/0.03</f>
        <v>2.6743385667315156</v>
      </c>
      <c r="H53">
        <v>1.1400000000000001E-4</v>
      </c>
      <c r="I53" s="32">
        <f t="shared" si="1"/>
        <v>3.0487459660739278E-4</v>
      </c>
    </row>
    <row r="54" spans="1:9">
      <c r="A54">
        <v>502</v>
      </c>
      <c r="B54" s="6">
        <v>2.5500000000000002E-2</v>
      </c>
      <c r="C54">
        <f t="shared" si="0"/>
        <v>2.5500000000000002E-4</v>
      </c>
      <c r="E54">
        <f t="shared" si="2"/>
        <v>451</v>
      </c>
      <c r="F54" s="15">
        <f>(LN(I_in_LED!G53)-LN(I_out!E53))/3</f>
        <v>2.6414360228237621E-2</v>
      </c>
      <c r="G54">
        <f>(LN(I_in_LED!G53)-LN(I_out!E53))/0.03</f>
        <v>2.6414360228237621</v>
      </c>
      <c r="H54">
        <v>1.15E-4</v>
      </c>
      <c r="I54" s="32">
        <f t="shared" si="1"/>
        <v>3.0376514262473267E-4</v>
      </c>
    </row>
    <row r="55" spans="1:9">
      <c r="A55">
        <v>504</v>
      </c>
      <c r="B55" s="6">
        <v>2.7300000000000001E-2</v>
      </c>
      <c r="C55">
        <f t="shared" si="0"/>
        <v>2.7300000000000002E-4</v>
      </c>
      <c r="E55">
        <f t="shared" si="2"/>
        <v>452</v>
      </c>
      <c r="F55" s="15">
        <f>(LN(I_in_LED!G54)-LN(I_out!E54))/3</f>
        <v>2.5999051821517034E-2</v>
      </c>
      <c r="G55">
        <f>(LN(I_in_LED!G54)-LN(I_out!E54))/0.03</f>
        <v>2.5999051821517036</v>
      </c>
      <c r="H55">
        <v>1.1599999999999999E-4</v>
      </c>
      <c r="I55" s="32">
        <f t="shared" si="1"/>
        <v>3.0158900112959761E-4</v>
      </c>
    </row>
    <row r="56" spans="1:9">
      <c r="A56">
        <v>506</v>
      </c>
      <c r="B56" s="6">
        <v>2.9100000000000001E-2</v>
      </c>
      <c r="C56">
        <f t="shared" si="0"/>
        <v>2.9100000000000003E-4</v>
      </c>
      <c r="E56">
        <f t="shared" si="2"/>
        <v>453</v>
      </c>
      <c r="F56" s="15">
        <f>(LN(I_in_LED!G55)-LN(I_out!E55))/3</f>
        <v>2.5502769936932641E-2</v>
      </c>
      <c r="G56">
        <f>(LN(I_in_LED!G55)-LN(I_out!E55))/0.03</f>
        <v>2.5502769936932643</v>
      </c>
      <c r="H56">
        <v>1.17E-4</v>
      </c>
      <c r="I56" s="32">
        <f t="shared" si="1"/>
        <v>2.9838240826211192E-4</v>
      </c>
    </row>
    <row r="57" spans="1:9">
      <c r="A57">
        <v>508</v>
      </c>
      <c r="B57" s="6">
        <v>3.1E-2</v>
      </c>
      <c r="C57">
        <f t="shared" si="0"/>
        <v>3.1E-4</v>
      </c>
      <c r="E57">
        <f t="shared" si="2"/>
        <v>454</v>
      </c>
      <c r="F57" s="15">
        <f>(LN(I_in_LED!G56)-LN(I_out!E56))/3</f>
        <v>2.5110243278830602E-2</v>
      </c>
      <c r="G57">
        <f>(LN(I_in_LED!G56)-LN(I_out!E56))/0.03</f>
        <v>2.5110243278830602</v>
      </c>
      <c r="H57">
        <v>1.18E-4</v>
      </c>
      <c r="I57" s="32">
        <f t="shared" si="1"/>
        <v>2.9630087069020108E-4</v>
      </c>
    </row>
    <row r="58" spans="1:9">
      <c r="A58">
        <v>510</v>
      </c>
      <c r="B58" s="6">
        <v>3.2899999999999999E-2</v>
      </c>
      <c r="C58">
        <f t="shared" si="0"/>
        <v>3.2899999999999997E-4</v>
      </c>
      <c r="E58">
        <f t="shared" si="2"/>
        <v>455</v>
      </c>
      <c r="F58" s="15">
        <f>(LN(I_in_LED!G57)-LN(I_out!E57))/3</f>
        <v>2.4718554945719024E-2</v>
      </c>
      <c r="G58">
        <f>(LN(I_in_LED!G57)-LN(I_out!E57))/0.03</f>
        <v>2.4718554945719027</v>
      </c>
      <c r="H58">
        <v>1.1899999999999999E-4</v>
      </c>
      <c r="I58" s="32">
        <f t="shared" si="1"/>
        <v>2.9415080385405642E-4</v>
      </c>
    </row>
    <row r="59" spans="1:9">
      <c r="A59">
        <v>512</v>
      </c>
      <c r="B59" s="6">
        <v>3.49E-2</v>
      </c>
      <c r="C59">
        <f t="shared" si="0"/>
        <v>3.4900000000000003E-4</v>
      </c>
      <c r="E59">
        <f t="shared" si="2"/>
        <v>456</v>
      </c>
      <c r="F59" s="15">
        <f>(LN(I_in_LED!G58)-LN(I_out!E58))/3</f>
        <v>2.4361304822890339E-2</v>
      </c>
      <c r="G59">
        <f>(LN(I_in_LED!G58)-LN(I_out!E58))/0.03</f>
        <v>2.4361304822890339</v>
      </c>
      <c r="H59">
        <v>1.2E-4</v>
      </c>
      <c r="I59" s="32">
        <f t="shared" si="1"/>
        <v>2.923356578746841E-4</v>
      </c>
    </row>
    <row r="60" spans="1:9">
      <c r="A60">
        <v>514</v>
      </c>
      <c r="B60" s="6">
        <v>3.6799999999999999E-2</v>
      </c>
      <c r="C60">
        <f t="shared" si="0"/>
        <v>3.68E-4</v>
      </c>
      <c r="E60">
        <f t="shared" si="2"/>
        <v>457</v>
      </c>
      <c r="F60" s="15">
        <f>(LN(I_in_LED!G59)-LN(I_out!E59))/3</f>
        <v>2.3975063206211567E-2</v>
      </c>
      <c r="G60">
        <f>(LN(I_in_LED!G59)-LN(I_out!E59))/0.03</f>
        <v>2.3975063206211567</v>
      </c>
      <c r="H60">
        <v>1.2099999999999999E-4</v>
      </c>
      <c r="I60" s="32">
        <f t="shared" si="1"/>
        <v>2.9009826479515995E-4</v>
      </c>
    </row>
    <row r="61" spans="1:9">
      <c r="A61">
        <v>516</v>
      </c>
      <c r="B61" s="6">
        <v>3.8600000000000002E-2</v>
      </c>
      <c r="C61">
        <f t="shared" si="0"/>
        <v>3.86E-4</v>
      </c>
      <c r="E61">
        <f t="shared" si="2"/>
        <v>458</v>
      </c>
      <c r="F61" s="15">
        <f>(LN(I_in_LED!G60)-LN(I_out!E60))/3</f>
        <v>2.3762681804736101E-2</v>
      </c>
      <c r="G61">
        <f>(LN(I_in_LED!G60)-LN(I_out!E60))/0.03</f>
        <v>2.3762681804736103</v>
      </c>
      <c r="H61">
        <v>1.2199999999999998E-4</v>
      </c>
      <c r="I61" s="32">
        <f t="shared" si="1"/>
        <v>2.8990471801778044E-4</v>
      </c>
    </row>
    <row r="62" spans="1:9">
      <c r="A62">
        <v>518</v>
      </c>
      <c r="B62" s="6">
        <v>4.0399999999999998E-2</v>
      </c>
      <c r="C62">
        <f t="shared" si="0"/>
        <v>4.0400000000000001E-4</v>
      </c>
      <c r="E62">
        <f t="shared" si="2"/>
        <v>459</v>
      </c>
      <c r="F62" s="15">
        <f>(LN(I_in_LED!G61)-LN(I_out!E61))/3</f>
        <v>2.3538215090657049E-2</v>
      </c>
      <c r="G62">
        <f>(LN(I_in_LED!G61)-LN(I_out!E61))/0.03</f>
        <v>2.3538215090657051</v>
      </c>
      <c r="H62">
        <v>1.2300000000000001E-4</v>
      </c>
      <c r="I62" s="32">
        <f t="shared" si="1"/>
        <v>2.8952004561508173E-4</v>
      </c>
    </row>
    <row r="63" spans="1:9">
      <c r="A63">
        <v>520</v>
      </c>
      <c r="B63" s="6">
        <v>4.0899999999999999E-2</v>
      </c>
      <c r="C63">
        <f t="shared" si="0"/>
        <v>4.0899999999999997E-4</v>
      </c>
      <c r="E63">
        <f t="shared" si="2"/>
        <v>460</v>
      </c>
      <c r="F63" s="15">
        <f>(LN(I_in_LED!G62)-LN(I_out!E62))/3</f>
        <v>2.3363959004792528E-2</v>
      </c>
      <c r="G63">
        <f>(LN(I_in_LED!G62)-LN(I_out!E62))/0.03</f>
        <v>2.3363959004792529</v>
      </c>
      <c r="H63">
        <v>1.2400000000000001E-4</v>
      </c>
      <c r="I63" s="32">
        <f t="shared" si="1"/>
        <v>2.8971309165942737E-4</v>
      </c>
    </row>
    <row r="64" spans="1:9">
      <c r="A64">
        <v>522</v>
      </c>
      <c r="B64" s="6">
        <v>4.1599999999999998E-2</v>
      </c>
      <c r="C64">
        <f t="shared" si="0"/>
        <v>4.1599999999999997E-4</v>
      </c>
      <c r="E64">
        <f t="shared" si="2"/>
        <v>461</v>
      </c>
      <c r="F64" s="15">
        <f>(LN(I_in_LED!G63)-LN(I_out!E63))/3</f>
        <v>2.3211864960171025E-2</v>
      </c>
      <c r="G64">
        <f>(LN(I_in_LED!G63)-LN(I_out!E63))/0.03</f>
        <v>2.3211864960171025</v>
      </c>
      <c r="H64">
        <v>1.25E-4</v>
      </c>
      <c r="I64" s="32">
        <f t="shared" si="1"/>
        <v>2.9014831200213783E-4</v>
      </c>
    </row>
    <row r="65" spans="1:9">
      <c r="A65">
        <v>524</v>
      </c>
      <c r="B65" s="6">
        <v>4.0899999999999999E-2</v>
      </c>
      <c r="C65">
        <f t="shared" si="0"/>
        <v>4.0899999999999997E-4</v>
      </c>
      <c r="E65">
        <f t="shared" si="2"/>
        <v>462</v>
      </c>
      <c r="F65" s="15">
        <f>(LN(I_in_LED!G64)-LN(I_out!E64))/3</f>
        <v>2.3124645289757589E-2</v>
      </c>
      <c r="G65">
        <f>(LN(I_in_LED!G64)-LN(I_out!E64))/0.03</f>
        <v>2.312464528975759</v>
      </c>
      <c r="H65">
        <v>1.26E-4</v>
      </c>
      <c r="I65" s="32">
        <f t="shared" si="1"/>
        <v>2.9137053065094565E-4</v>
      </c>
    </row>
    <row r="66" spans="1:9">
      <c r="A66">
        <v>526</v>
      </c>
      <c r="B66" s="6">
        <v>4.2700000000000002E-2</v>
      </c>
      <c r="C66">
        <f t="shared" si="0"/>
        <v>4.2700000000000002E-4</v>
      </c>
      <c r="E66">
        <f t="shared" si="2"/>
        <v>463</v>
      </c>
      <c r="F66" s="15">
        <f>(LN(I_in_LED!G65)-LN(I_out!E65))/3</f>
        <v>2.3041851521890828E-2</v>
      </c>
      <c r="G66">
        <f>(LN(I_in_LED!G65)-LN(I_out!E65))/0.03</f>
        <v>2.304185152189083</v>
      </c>
      <c r="H66">
        <v>1.27E-4</v>
      </c>
      <c r="I66" s="32">
        <f t="shared" si="1"/>
        <v>2.9263151432801351E-4</v>
      </c>
    </row>
    <row r="67" spans="1:9">
      <c r="A67">
        <v>528</v>
      </c>
      <c r="B67" s="6">
        <v>4.2299999999999997E-2</v>
      </c>
      <c r="C67">
        <f t="shared" si="0"/>
        <v>4.2299999999999998E-4</v>
      </c>
      <c r="E67">
        <f t="shared" si="2"/>
        <v>464</v>
      </c>
      <c r="F67" s="15">
        <f>(LN(I_in_LED!G66)-LN(I_out!E66))/3</f>
        <v>2.2963218395122165E-2</v>
      </c>
      <c r="G67">
        <f>(LN(I_in_LED!G66)-LN(I_out!E66))/0.03</f>
        <v>2.2963218395122165</v>
      </c>
      <c r="H67">
        <v>1.2799999999999999E-4</v>
      </c>
      <c r="I67" s="32">
        <f t="shared" si="1"/>
        <v>2.9392919545756372E-4</v>
      </c>
    </row>
    <row r="68" spans="1:9">
      <c r="A68">
        <v>530</v>
      </c>
      <c r="B68" s="6">
        <v>4.2900000000000001E-2</v>
      </c>
      <c r="C68">
        <f t="shared" ref="C68:C131" si="3">B68/100</f>
        <v>4.2900000000000002E-4</v>
      </c>
      <c r="E68">
        <f t="shared" si="2"/>
        <v>465</v>
      </c>
      <c r="F68" s="15">
        <f>(LN(I_in_LED!G67)-LN(I_out!E67))/3</f>
        <v>2.2633519808622476E-2</v>
      </c>
      <c r="G68">
        <f>(LN(I_in_LED!G67)-LN(I_out!E67))/0.03</f>
        <v>2.2633519808622475</v>
      </c>
      <c r="H68">
        <v>1.2899999999999999E-4</v>
      </c>
      <c r="I68" s="32">
        <f t="shared" ref="I68:I131" si="4">H68*G68</f>
        <v>2.919724055312299E-4</v>
      </c>
    </row>
    <row r="69" spans="1:9">
      <c r="A69">
        <v>532</v>
      </c>
      <c r="B69" s="6">
        <v>4.4499999999999998E-2</v>
      </c>
      <c r="C69">
        <f t="shared" si="3"/>
        <v>4.4499999999999997E-4</v>
      </c>
      <c r="E69">
        <f t="shared" ref="E69:E132" si="5">E68+1</f>
        <v>466</v>
      </c>
      <c r="F69" s="15">
        <f>(LN(I_in_LED!G68)-LN(I_out!E68))/3</f>
        <v>2.2143249312740976E-2</v>
      </c>
      <c r="G69">
        <f>(LN(I_in_LED!G68)-LN(I_out!E68))/0.03</f>
        <v>2.2143249312740978</v>
      </c>
      <c r="H69">
        <v>1.2999999999999999E-4</v>
      </c>
      <c r="I69" s="32">
        <f t="shared" si="4"/>
        <v>2.8786224106563268E-4</v>
      </c>
    </row>
    <row r="70" spans="1:9">
      <c r="A70">
        <v>534</v>
      </c>
      <c r="B70" s="6">
        <v>4.5600000000000002E-2</v>
      </c>
      <c r="C70">
        <f t="shared" si="3"/>
        <v>4.5600000000000003E-4</v>
      </c>
      <c r="E70">
        <f t="shared" si="5"/>
        <v>467</v>
      </c>
      <c r="F70" s="15">
        <f>(LN(I_in_LED!G69)-LN(I_out!E69))/3</f>
        <v>2.221506280205765E-2</v>
      </c>
      <c r="G70">
        <f>(LN(I_in_LED!G69)-LN(I_out!E69))/0.03</f>
        <v>2.221506280205765</v>
      </c>
      <c r="H70">
        <v>1.315E-4</v>
      </c>
      <c r="I70" s="32">
        <f t="shared" si="4"/>
        <v>2.9212807584705808E-4</v>
      </c>
    </row>
    <row r="71" spans="1:9">
      <c r="A71">
        <v>536</v>
      </c>
      <c r="B71" s="6">
        <v>4.7E-2</v>
      </c>
      <c r="C71">
        <f t="shared" si="3"/>
        <v>4.6999999999999999E-4</v>
      </c>
      <c r="E71">
        <f t="shared" si="5"/>
        <v>468</v>
      </c>
      <c r="F71" s="15">
        <f>(LN(I_in_LED!G70)-LN(I_out!E70))/3</f>
        <v>2.2396327859528647E-2</v>
      </c>
      <c r="G71">
        <f>(LN(I_in_LED!G70)-LN(I_out!E70))/0.03</f>
        <v>2.2396327859528649</v>
      </c>
      <c r="H71">
        <v>1.3300000000000001E-4</v>
      </c>
      <c r="I71" s="32">
        <f t="shared" si="4"/>
        <v>2.9787116053173104E-4</v>
      </c>
    </row>
    <row r="72" spans="1:9">
      <c r="A72">
        <v>538</v>
      </c>
      <c r="B72" s="6">
        <v>4.8000000000000001E-2</v>
      </c>
      <c r="C72">
        <f t="shared" si="3"/>
        <v>4.8000000000000001E-4</v>
      </c>
      <c r="E72">
        <f t="shared" si="5"/>
        <v>469</v>
      </c>
      <c r="F72" s="15">
        <f>(LN(I_in_LED!G71)-LN(I_out!E71))/3</f>
        <v>2.2093036160804148E-2</v>
      </c>
      <c r="G72">
        <f>(LN(I_in_LED!G71)-LN(I_out!E71))/0.03</f>
        <v>2.2093036160804149</v>
      </c>
      <c r="H72">
        <v>1.34E-4</v>
      </c>
      <c r="I72" s="32">
        <f t="shared" si="4"/>
        <v>2.9604668455477561E-4</v>
      </c>
    </row>
    <row r="73" spans="1:9">
      <c r="A73">
        <v>540</v>
      </c>
      <c r="B73" s="6">
        <v>4.9500000000000002E-2</v>
      </c>
      <c r="C73">
        <f t="shared" si="3"/>
        <v>4.95E-4</v>
      </c>
      <c r="E73">
        <f t="shared" si="5"/>
        <v>470</v>
      </c>
      <c r="F73" s="15">
        <f>(LN(I_in_LED!G72)-LN(I_out!E72))/3</f>
        <v>2.1789607056291366E-2</v>
      </c>
      <c r="G73">
        <f>(LN(I_in_LED!G72)-LN(I_out!E72))/0.03</f>
        <v>2.1789607056291369</v>
      </c>
      <c r="H73">
        <v>1.35E-4</v>
      </c>
      <c r="I73" s="32">
        <f t="shared" si="4"/>
        <v>2.941596952599335E-4</v>
      </c>
    </row>
    <row r="74" spans="1:9">
      <c r="A74">
        <v>542</v>
      </c>
      <c r="B74" s="6">
        <v>5.0299999999999997E-2</v>
      </c>
      <c r="C74">
        <f t="shared" si="3"/>
        <v>5.0299999999999997E-4</v>
      </c>
      <c r="E74">
        <f t="shared" si="5"/>
        <v>471</v>
      </c>
      <c r="F74" s="15">
        <f>(LN(I_in_LED!G73)-LN(I_out!E73))/3</f>
        <v>2.1663035291517214E-2</v>
      </c>
      <c r="G74">
        <f>(LN(I_in_LED!G73)-LN(I_out!E73))/0.03</f>
        <v>2.1663035291517216</v>
      </c>
      <c r="H74">
        <v>1.3650000000000001E-4</v>
      </c>
      <c r="I74" s="32">
        <f t="shared" si="4"/>
        <v>2.9570043172921003E-4</v>
      </c>
    </row>
    <row r="75" spans="1:9">
      <c r="A75">
        <v>544</v>
      </c>
      <c r="B75" s="6">
        <v>5.2700000000000004E-2</v>
      </c>
      <c r="C75">
        <f t="shared" si="3"/>
        <v>5.2700000000000002E-4</v>
      </c>
      <c r="E75">
        <f t="shared" si="5"/>
        <v>472</v>
      </c>
      <c r="F75" s="15">
        <f>(LN(I_in_LED!G74)-LN(I_out!E74))/3</f>
        <v>2.1676314460296903E-2</v>
      </c>
      <c r="G75">
        <f>(LN(I_in_LED!G74)-LN(I_out!E74))/0.03</f>
        <v>2.1676314460296906</v>
      </c>
      <c r="H75">
        <v>1.3799999999999999E-4</v>
      </c>
      <c r="I75" s="32">
        <f t="shared" si="4"/>
        <v>2.9913313955209729E-4</v>
      </c>
    </row>
    <row r="76" spans="1:9">
      <c r="A76">
        <v>546</v>
      </c>
      <c r="B76" s="6">
        <v>5.4399999999999997E-2</v>
      </c>
      <c r="C76">
        <f t="shared" si="3"/>
        <v>5.44E-4</v>
      </c>
      <c r="E76">
        <f t="shared" si="5"/>
        <v>473</v>
      </c>
      <c r="F76" s="15">
        <f>(LN(I_in_LED!G75)-LN(I_out!E75))/3</f>
        <v>2.200850249101044E-2</v>
      </c>
      <c r="G76">
        <f>(LN(I_in_LED!G75)-LN(I_out!E75))/0.03</f>
        <v>2.2008502491010442</v>
      </c>
      <c r="H76">
        <v>1.395E-4</v>
      </c>
      <c r="I76" s="32">
        <f t="shared" si="4"/>
        <v>3.070186097495957E-4</v>
      </c>
    </row>
    <row r="77" spans="1:9">
      <c r="A77">
        <v>548</v>
      </c>
      <c r="B77" s="6">
        <v>5.6400000000000006E-2</v>
      </c>
      <c r="C77">
        <f t="shared" si="3"/>
        <v>5.6400000000000005E-4</v>
      </c>
      <c r="E77">
        <f t="shared" si="5"/>
        <v>474</v>
      </c>
      <c r="F77" s="15">
        <f>(LN(I_in_LED!G76)-LN(I_out!E76))/3</f>
        <v>2.2247944628218885E-2</v>
      </c>
      <c r="G77">
        <f>(LN(I_in_LED!G76)-LN(I_out!E76))/0.03</f>
        <v>2.2247944628218885</v>
      </c>
      <c r="H77">
        <v>1.4100000000000001E-4</v>
      </c>
      <c r="I77" s="32">
        <f t="shared" si="4"/>
        <v>3.1369601925788633E-4</v>
      </c>
    </row>
    <row r="78" spans="1:9">
      <c r="A78">
        <v>550</v>
      </c>
      <c r="B78" s="6">
        <v>5.8799999999999998E-2</v>
      </c>
      <c r="C78">
        <f t="shared" si="3"/>
        <v>5.8799999999999998E-4</v>
      </c>
      <c r="E78">
        <f t="shared" si="5"/>
        <v>475</v>
      </c>
      <c r="F78" s="15">
        <f>(LN(I_in_LED!G77)-LN(I_out!E77))/3</f>
        <v>2.2376879966341173E-2</v>
      </c>
      <c r="G78">
        <f>(LN(I_in_LED!G77)-LN(I_out!E77))/0.03</f>
        <v>2.2376879966341172</v>
      </c>
      <c r="H78">
        <v>1.4249999999999999E-4</v>
      </c>
      <c r="I78" s="32">
        <f t="shared" si="4"/>
        <v>3.1887053952036167E-4</v>
      </c>
    </row>
    <row r="79" spans="1:9">
      <c r="A79">
        <v>552</v>
      </c>
      <c r="B79" s="6">
        <v>6.1100000000000002E-2</v>
      </c>
      <c r="C79">
        <f t="shared" si="3"/>
        <v>6.11E-4</v>
      </c>
      <c r="E79">
        <f t="shared" si="5"/>
        <v>476</v>
      </c>
      <c r="F79" s="15">
        <f>(LN(I_in_LED!G78)-LN(I_out!E78))/3</f>
        <v>2.2505652171205131E-2</v>
      </c>
      <c r="G79">
        <f>(LN(I_in_LED!G78)-LN(I_out!E78))/0.03</f>
        <v>2.2505652171205131</v>
      </c>
      <c r="H79">
        <v>1.44E-4</v>
      </c>
      <c r="I79" s="32">
        <f t="shared" si="4"/>
        <v>3.2408139126535387E-4</v>
      </c>
    </row>
    <row r="80" spans="1:9">
      <c r="A80">
        <v>554</v>
      </c>
      <c r="B80" s="6">
        <v>6.3100000000000003E-2</v>
      </c>
      <c r="C80">
        <f t="shared" si="3"/>
        <v>6.3100000000000005E-4</v>
      </c>
      <c r="E80">
        <f t="shared" si="5"/>
        <v>477</v>
      </c>
      <c r="F80" s="15">
        <f>(LN(I_in_LED!G79)-LN(I_out!E79))/3</f>
        <v>2.264114200700118E-2</v>
      </c>
      <c r="G80">
        <f>(LN(I_in_LED!G79)-LN(I_out!E79))/0.03</f>
        <v>2.264114200700118</v>
      </c>
      <c r="H80">
        <v>1.46E-4</v>
      </c>
      <c r="I80" s="32">
        <f t="shared" si="4"/>
        <v>3.3056067330221724E-4</v>
      </c>
    </row>
    <row r="81" spans="1:9">
      <c r="A81">
        <v>556</v>
      </c>
      <c r="B81" s="6">
        <v>6.4600000000000005E-2</v>
      </c>
      <c r="C81">
        <f t="shared" si="3"/>
        <v>6.4600000000000009E-4</v>
      </c>
      <c r="E81">
        <f t="shared" si="5"/>
        <v>478</v>
      </c>
      <c r="F81" s="15">
        <f>(LN(I_in_LED!G80)-LN(I_out!E80))/3</f>
        <v>2.2393660179293156E-2</v>
      </c>
      <c r="G81">
        <f>(LN(I_in_LED!G80)-LN(I_out!E80))/0.03</f>
        <v>2.2393660179293158</v>
      </c>
      <c r="H81">
        <v>1.4799999999999999E-4</v>
      </c>
      <c r="I81" s="32">
        <f t="shared" si="4"/>
        <v>3.3142617065353873E-4</v>
      </c>
    </row>
    <row r="82" spans="1:9">
      <c r="A82">
        <v>558</v>
      </c>
      <c r="B82" s="6">
        <v>6.5799999999999997E-2</v>
      </c>
      <c r="C82">
        <f t="shared" si="3"/>
        <v>6.5799999999999995E-4</v>
      </c>
      <c r="E82">
        <f t="shared" si="5"/>
        <v>479</v>
      </c>
      <c r="F82" s="15">
        <f>(LN(I_in_LED!G81)-LN(I_out!E81))/3</f>
        <v>2.2055889472443895E-2</v>
      </c>
      <c r="G82">
        <f>(LN(I_in_LED!G81)-LN(I_out!E81))/0.03</f>
        <v>2.2055889472443897</v>
      </c>
      <c r="H82">
        <v>1.5000000000000001E-4</v>
      </c>
      <c r="I82" s="32">
        <f t="shared" si="4"/>
        <v>3.308383420866585E-4</v>
      </c>
    </row>
    <row r="83" spans="1:9">
      <c r="A83">
        <v>560</v>
      </c>
      <c r="B83" s="6">
        <v>6.7199999999999996E-2</v>
      </c>
      <c r="C83">
        <f t="shared" si="3"/>
        <v>6.7199999999999996E-4</v>
      </c>
      <c r="E83">
        <f t="shared" si="5"/>
        <v>480</v>
      </c>
      <c r="F83" s="15">
        <f>(LN(I_in_LED!G82)-LN(I_out!E82))/3</f>
        <v>2.229650292931451E-2</v>
      </c>
      <c r="G83">
        <f>(LN(I_in_LED!G82)-LN(I_out!E82))/0.03</f>
        <v>2.229650292931451</v>
      </c>
      <c r="H83">
        <v>1.5200000000000001E-4</v>
      </c>
      <c r="I83" s="32">
        <f t="shared" si="4"/>
        <v>3.3890684452558058E-4</v>
      </c>
    </row>
    <row r="84" spans="1:9">
      <c r="A84">
        <v>562</v>
      </c>
      <c r="B84" s="6">
        <v>6.8599999999999994E-2</v>
      </c>
      <c r="C84">
        <f t="shared" si="3"/>
        <v>6.8599999999999998E-4</v>
      </c>
      <c r="E84">
        <f t="shared" si="5"/>
        <v>481</v>
      </c>
      <c r="F84" s="15">
        <f>(LN(I_in_LED!G83)-LN(I_out!E83))/3</f>
        <v>2.2507296515157926E-2</v>
      </c>
      <c r="G84">
        <f>(LN(I_in_LED!G83)-LN(I_out!E83))/0.03</f>
        <v>2.2507296515157926</v>
      </c>
      <c r="H84">
        <v>1.5450000000000001E-4</v>
      </c>
      <c r="I84" s="32">
        <f t="shared" si="4"/>
        <v>3.4773773115918998E-4</v>
      </c>
    </row>
    <row r="85" spans="1:9">
      <c r="A85">
        <v>564</v>
      </c>
      <c r="B85" s="6">
        <v>6.989999999999999E-2</v>
      </c>
      <c r="C85">
        <f t="shared" si="3"/>
        <v>6.9899999999999986E-4</v>
      </c>
      <c r="E85">
        <f t="shared" si="5"/>
        <v>482</v>
      </c>
      <c r="F85" s="15">
        <f>(LN(I_in_LED!G84)-LN(I_out!E84))/3</f>
        <v>2.2509791920292305E-2</v>
      </c>
      <c r="G85">
        <f>(LN(I_in_LED!G84)-LN(I_out!E84))/0.03</f>
        <v>2.2509791920292308</v>
      </c>
      <c r="H85">
        <v>1.5699999999999999E-4</v>
      </c>
      <c r="I85" s="32">
        <f t="shared" si="4"/>
        <v>3.5340373314858922E-4</v>
      </c>
    </row>
    <row r="86" spans="1:9">
      <c r="A86">
        <v>566</v>
      </c>
      <c r="B86" s="6">
        <v>7.1800000000000003E-2</v>
      </c>
      <c r="C86">
        <f t="shared" si="3"/>
        <v>7.18E-4</v>
      </c>
      <c r="E86">
        <f t="shared" si="5"/>
        <v>483</v>
      </c>
      <c r="F86" s="15">
        <f>(LN(I_in_LED!G85)-LN(I_out!E85))/3</f>
        <v>2.2369862835620074E-2</v>
      </c>
      <c r="G86">
        <f>(LN(I_in_LED!G85)-LN(I_out!E85))/0.03</f>
        <v>2.2369862835620076</v>
      </c>
      <c r="H86">
        <v>1.5949999999999997E-4</v>
      </c>
      <c r="I86" s="32">
        <f t="shared" si="4"/>
        <v>3.5679931222814014E-4</v>
      </c>
    </row>
    <row r="87" spans="1:9">
      <c r="A87">
        <v>568</v>
      </c>
      <c r="B87" s="6">
        <v>7.3399999999999993E-2</v>
      </c>
      <c r="C87">
        <f t="shared" si="3"/>
        <v>7.3399999999999995E-4</v>
      </c>
      <c r="E87">
        <f t="shared" si="5"/>
        <v>484</v>
      </c>
      <c r="F87" s="15">
        <f>(LN(I_in_LED!G86)-LN(I_out!E86))/3</f>
        <v>2.1961117957534377E-2</v>
      </c>
      <c r="G87">
        <f>(LN(I_in_LED!G86)-LN(I_out!E86))/0.03</f>
        <v>2.196111795753438</v>
      </c>
      <c r="H87">
        <v>1.6199999999999998E-4</v>
      </c>
      <c r="I87" s="32">
        <f t="shared" si="4"/>
        <v>3.5577011091205693E-4</v>
      </c>
    </row>
    <row r="88" spans="1:9">
      <c r="A88">
        <v>570</v>
      </c>
      <c r="B88" s="6">
        <v>7.5899999999999995E-2</v>
      </c>
      <c r="C88">
        <f t="shared" si="3"/>
        <v>7.5899999999999991E-4</v>
      </c>
      <c r="E88">
        <f t="shared" si="5"/>
        <v>485</v>
      </c>
      <c r="F88" s="15">
        <f>(LN(I_in_LED!G87)-LN(I_out!E87))/3</f>
        <v>2.2198012447639231E-2</v>
      </c>
      <c r="G88">
        <f>(LN(I_in_LED!G87)-LN(I_out!E87))/0.03</f>
        <v>2.2198012447639233</v>
      </c>
      <c r="H88">
        <v>1.6449999999999999E-4</v>
      </c>
      <c r="I88" s="32">
        <f t="shared" si="4"/>
        <v>3.6515730476366533E-4</v>
      </c>
    </row>
    <row r="89" spans="1:9">
      <c r="A89">
        <v>572</v>
      </c>
      <c r="B89" s="6">
        <v>7.8700000000000006E-2</v>
      </c>
      <c r="C89">
        <f t="shared" si="3"/>
        <v>7.8700000000000005E-4</v>
      </c>
      <c r="E89">
        <f t="shared" si="5"/>
        <v>486</v>
      </c>
      <c r="F89" s="15">
        <f>(LN(I_in_LED!G88)-LN(I_out!E88))/3</f>
        <v>2.3028304536279503E-2</v>
      </c>
      <c r="G89">
        <f>(LN(I_in_LED!G88)-LN(I_out!E88))/0.03</f>
        <v>2.3028304536279505</v>
      </c>
      <c r="H89">
        <v>1.6699999999999999E-4</v>
      </c>
      <c r="I89" s="32">
        <f t="shared" si="4"/>
        <v>3.8457268575586769E-4</v>
      </c>
    </row>
    <row r="90" spans="1:9">
      <c r="A90">
        <v>574</v>
      </c>
      <c r="B90" s="6">
        <v>8.1900000000000001E-2</v>
      </c>
      <c r="C90">
        <f t="shared" si="3"/>
        <v>8.1899999999999996E-4</v>
      </c>
      <c r="E90">
        <f t="shared" si="5"/>
        <v>487</v>
      </c>
      <c r="F90" s="15">
        <f>(LN(I_in_LED!G89)-LN(I_out!E89))/3</f>
        <v>2.3102850169902583E-2</v>
      </c>
      <c r="G90">
        <f>(LN(I_in_LED!G89)-LN(I_out!E89))/0.03</f>
        <v>2.3102850169902585</v>
      </c>
      <c r="H90">
        <v>1.705E-4</v>
      </c>
      <c r="I90" s="32">
        <f t="shared" si="4"/>
        <v>3.9390359539683906E-4</v>
      </c>
    </row>
    <row r="91" spans="1:9">
      <c r="A91">
        <v>576</v>
      </c>
      <c r="B91" s="6">
        <v>8.5800000000000001E-2</v>
      </c>
      <c r="C91">
        <f t="shared" si="3"/>
        <v>8.5800000000000004E-4</v>
      </c>
      <c r="E91">
        <f t="shared" si="5"/>
        <v>488</v>
      </c>
      <c r="F91" s="15">
        <f>(LN(I_in_LED!G90)-LN(I_out!E90))/3</f>
        <v>2.2853071932032343E-2</v>
      </c>
      <c r="G91">
        <f>(LN(I_in_LED!G90)-LN(I_out!E90))/0.03</f>
        <v>2.2853071932032343</v>
      </c>
      <c r="H91">
        <v>1.74E-4</v>
      </c>
      <c r="I91" s="32">
        <f t="shared" si="4"/>
        <v>3.9764345161736274E-4</v>
      </c>
    </row>
    <row r="92" spans="1:9">
      <c r="A92">
        <v>578</v>
      </c>
      <c r="B92" s="6">
        <v>8.9599999999999999E-2</v>
      </c>
      <c r="C92">
        <f t="shared" si="3"/>
        <v>8.9599999999999999E-4</v>
      </c>
      <c r="E92">
        <f t="shared" si="5"/>
        <v>489</v>
      </c>
      <c r="F92" s="15">
        <f>(LN(I_in_LED!G91)-LN(I_out!E91))/3</f>
        <v>2.3047904756775834E-2</v>
      </c>
      <c r="G92">
        <f>(LN(I_in_LED!G91)-LN(I_out!E91))/0.03</f>
        <v>2.3047904756775837</v>
      </c>
      <c r="H92">
        <v>1.775E-4</v>
      </c>
      <c r="I92" s="32">
        <f t="shared" si="4"/>
        <v>4.091003094327711E-4</v>
      </c>
    </row>
    <row r="93" spans="1:9">
      <c r="A93">
        <v>580</v>
      </c>
      <c r="B93" s="6">
        <v>9.5200000000000007E-2</v>
      </c>
      <c r="C93">
        <f t="shared" si="3"/>
        <v>9.5200000000000005E-4</v>
      </c>
      <c r="E93">
        <f t="shared" si="5"/>
        <v>490</v>
      </c>
      <c r="F93" s="15">
        <f>(LN(I_in_LED!G92)-LN(I_out!E92))/3</f>
        <v>2.3295147440416868E-2</v>
      </c>
      <c r="G93">
        <f>(LN(I_in_LED!G92)-LN(I_out!E92))/0.03</f>
        <v>2.329514744041687</v>
      </c>
      <c r="H93">
        <v>1.8100000000000001E-4</v>
      </c>
      <c r="I93" s="32">
        <f t="shared" si="4"/>
        <v>4.2164216867154539E-4</v>
      </c>
    </row>
    <row r="94" spans="1:9">
      <c r="A94">
        <v>582</v>
      </c>
      <c r="B94" s="6">
        <v>0.1</v>
      </c>
      <c r="C94">
        <f t="shared" si="3"/>
        <v>1E-3</v>
      </c>
      <c r="E94">
        <f t="shared" si="5"/>
        <v>491</v>
      </c>
      <c r="F94" s="15">
        <f>(LN(I_in_LED!G93)-LN(I_out!E93))/3</f>
        <v>2.3460773815591123E-2</v>
      </c>
      <c r="G94">
        <f>(LN(I_in_LED!G93)-LN(I_out!E93))/0.03</f>
        <v>2.3460773815591125</v>
      </c>
      <c r="H94">
        <v>1.85E-4</v>
      </c>
      <c r="I94" s="32">
        <f t="shared" si="4"/>
        <v>4.3402431558843579E-4</v>
      </c>
    </row>
    <row r="95" spans="1:9">
      <c r="A95">
        <v>584</v>
      </c>
      <c r="B95" s="6">
        <v>0.10790000000000001</v>
      </c>
      <c r="C95">
        <f t="shared" si="3"/>
        <v>1.0790000000000001E-3</v>
      </c>
      <c r="E95">
        <f t="shared" si="5"/>
        <v>492</v>
      </c>
      <c r="F95" s="15">
        <f>(LN(I_in_LED!G94)-LN(I_out!E94))/3</f>
        <v>2.3624906718136923E-2</v>
      </c>
      <c r="G95">
        <f>(LN(I_in_LED!G94)-LN(I_out!E94))/0.03</f>
        <v>2.3624906718136924</v>
      </c>
      <c r="H95">
        <v>1.8900000000000001E-4</v>
      </c>
      <c r="I95" s="32">
        <f t="shared" si="4"/>
        <v>4.4651073697278792E-4</v>
      </c>
    </row>
    <row r="96" spans="1:9">
      <c r="A96">
        <v>586</v>
      </c>
      <c r="B96" s="6">
        <v>0.1159</v>
      </c>
      <c r="C96">
        <f t="shared" si="3"/>
        <v>1.1590000000000001E-3</v>
      </c>
      <c r="E96">
        <f t="shared" si="5"/>
        <v>493</v>
      </c>
      <c r="F96" s="15">
        <f>(LN(I_in_LED!G95)-LN(I_out!E95))/3</f>
        <v>2.3803447496000423E-2</v>
      </c>
      <c r="G96">
        <f>(LN(I_in_LED!G95)-LN(I_out!E95))/0.03</f>
        <v>2.3803447496000425</v>
      </c>
      <c r="H96">
        <v>1.9349999999999999E-4</v>
      </c>
      <c r="I96" s="32">
        <f t="shared" si="4"/>
        <v>4.6059670904760819E-4</v>
      </c>
    </row>
    <row r="97" spans="1:9">
      <c r="A97">
        <v>588</v>
      </c>
      <c r="B97" s="6">
        <v>0.12529999999999999</v>
      </c>
      <c r="C97">
        <f t="shared" si="3"/>
        <v>1.253E-3</v>
      </c>
      <c r="E97">
        <f t="shared" si="5"/>
        <v>494</v>
      </c>
      <c r="F97" s="15">
        <f>(LN(I_in_LED!G96)-LN(I_out!E96))/3</f>
        <v>2.4294041403167377E-2</v>
      </c>
      <c r="G97">
        <f>(LN(I_in_LED!G96)-LN(I_out!E96))/0.03</f>
        <v>2.4294041403167377</v>
      </c>
      <c r="H97">
        <v>1.9799999999999999E-4</v>
      </c>
      <c r="I97" s="32">
        <f t="shared" si="4"/>
        <v>4.8102201978271404E-4</v>
      </c>
    </row>
    <row r="98" spans="1:9">
      <c r="A98">
        <v>590</v>
      </c>
      <c r="B98" s="6">
        <v>0.1356</v>
      </c>
      <c r="C98">
        <f t="shared" si="3"/>
        <v>1.356E-3</v>
      </c>
      <c r="E98">
        <f t="shared" si="5"/>
        <v>495</v>
      </c>
      <c r="F98" s="15">
        <f>(LN(I_in_LED!G97)-LN(I_out!E97))/3</f>
        <v>2.5199071182925026E-2</v>
      </c>
      <c r="G98">
        <f>(LN(I_in_LED!G97)-LN(I_out!E97))/0.03</f>
        <v>2.5199071182925028</v>
      </c>
      <c r="H98">
        <v>2.0350000000000001E-4</v>
      </c>
      <c r="I98" s="32">
        <f t="shared" si="4"/>
        <v>5.128010985725244E-4</v>
      </c>
    </row>
    <row r="99" spans="1:9">
      <c r="A99">
        <v>592</v>
      </c>
      <c r="B99" s="6">
        <v>0.1459</v>
      </c>
      <c r="C99">
        <f t="shared" si="3"/>
        <v>1.459E-3</v>
      </c>
      <c r="E99">
        <f t="shared" si="5"/>
        <v>496</v>
      </c>
      <c r="F99" s="15">
        <f>(LN(I_in_LED!G98)-LN(I_out!E98))/3</f>
        <v>2.5521583283671417E-2</v>
      </c>
      <c r="G99">
        <f>(LN(I_in_LED!G98)-LN(I_out!E98))/0.03</f>
        <v>2.5521583283671418</v>
      </c>
      <c r="H99">
        <v>2.0900000000000001E-4</v>
      </c>
      <c r="I99" s="32">
        <f t="shared" si="4"/>
        <v>5.3340109062873268E-4</v>
      </c>
    </row>
    <row r="100" spans="1:9">
      <c r="A100">
        <v>594</v>
      </c>
      <c r="B100" s="6">
        <v>0.15670000000000001</v>
      </c>
      <c r="C100">
        <f t="shared" si="3"/>
        <v>1.567E-3</v>
      </c>
      <c r="E100">
        <f t="shared" si="5"/>
        <v>497</v>
      </c>
      <c r="F100" s="15">
        <f>(LN(I_in_LED!G99)-LN(I_out!E99))/3</f>
        <v>2.5472337203528168E-2</v>
      </c>
      <c r="G100">
        <f>(LN(I_in_LED!G99)-LN(I_out!E99))/0.03</f>
        <v>2.5472337203528168</v>
      </c>
      <c r="H100">
        <v>2.1599999999999999E-4</v>
      </c>
      <c r="I100" s="32">
        <f t="shared" si="4"/>
        <v>5.502024835962084E-4</v>
      </c>
    </row>
    <row r="101" spans="1:9">
      <c r="A101">
        <v>596</v>
      </c>
      <c r="B101" s="6">
        <v>0.17</v>
      </c>
      <c r="C101">
        <f t="shared" si="3"/>
        <v>1.7000000000000001E-3</v>
      </c>
      <c r="E101">
        <f t="shared" si="5"/>
        <v>498</v>
      </c>
      <c r="F101" s="15">
        <f>(LN(I_in_LED!G100)-LN(I_out!E100))/3</f>
        <v>2.5225304509540247E-2</v>
      </c>
      <c r="G101">
        <f>(LN(I_in_LED!G100)-LN(I_out!E100))/0.03</f>
        <v>2.5225304509540249</v>
      </c>
      <c r="H101">
        <v>2.23E-4</v>
      </c>
      <c r="I101" s="32">
        <f t="shared" si="4"/>
        <v>5.6252429056274759E-4</v>
      </c>
    </row>
    <row r="102" spans="1:9">
      <c r="A102">
        <v>598</v>
      </c>
      <c r="B102" s="6">
        <v>0.186</v>
      </c>
      <c r="C102">
        <f t="shared" si="3"/>
        <v>1.8599999999999999E-3</v>
      </c>
      <c r="E102">
        <f t="shared" si="5"/>
        <v>499</v>
      </c>
      <c r="F102" s="15">
        <f>(LN(I_in_LED!G101)-LN(I_out!E101))/3</f>
        <v>2.4943566876725498E-2</v>
      </c>
      <c r="G102">
        <f>(LN(I_in_LED!G101)-LN(I_out!E101))/0.03</f>
        <v>2.4943566876725498</v>
      </c>
      <c r="H102">
        <v>2.3050000000000002E-4</v>
      </c>
      <c r="I102" s="32">
        <f t="shared" si="4"/>
        <v>5.7494921650852275E-4</v>
      </c>
    </row>
    <row r="103" spans="1:9">
      <c r="A103">
        <v>600</v>
      </c>
      <c r="B103" s="6">
        <v>0.22239999999999999</v>
      </c>
      <c r="C103">
        <f t="shared" si="3"/>
        <v>2.2239999999999998E-3</v>
      </c>
      <c r="E103">
        <f t="shared" si="5"/>
        <v>500</v>
      </c>
      <c r="F103" s="15">
        <f>(LN(I_in_LED!G102)-LN(I_out!E102))/3</f>
        <v>2.523561636213249E-2</v>
      </c>
      <c r="G103">
        <f>(LN(I_in_LED!G102)-LN(I_out!E102))/0.03</f>
        <v>2.5235616362132491</v>
      </c>
      <c r="H103">
        <v>2.3800000000000001E-4</v>
      </c>
      <c r="I103" s="32">
        <f t="shared" si="4"/>
        <v>6.0060766941875336E-4</v>
      </c>
    </row>
    <row r="104" spans="1:9">
      <c r="A104">
        <v>602</v>
      </c>
      <c r="B104" s="6">
        <v>0.2366</v>
      </c>
      <c r="C104">
        <f t="shared" si="3"/>
        <v>2.366E-3</v>
      </c>
      <c r="E104">
        <f t="shared" si="5"/>
        <v>501</v>
      </c>
      <c r="F104" s="15">
        <f>(LN(I_in_LED!G103)-LN(I_out!E103))/3</f>
        <v>2.5540891530427889E-2</v>
      </c>
      <c r="G104">
        <f>(LN(I_in_LED!G103)-LN(I_out!E103))/0.03</f>
        <v>2.5540891530427889</v>
      </c>
      <c r="H104">
        <v>2.4650000000000003E-4</v>
      </c>
      <c r="I104" s="32">
        <f t="shared" si="4"/>
        <v>6.2958297622504758E-4</v>
      </c>
    </row>
    <row r="105" spans="1:9">
      <c r="A105">
        <v>604</v>
      </c>
      <c r="B105" s="6">
        <v>0.24480000000000002</v>
      </c>
      <c r="C105">
        <f t="shared" si="3"/>
        <v>2.4480000000000001E-3</v>
      </c>
      <c r="E105">
        <f t="shared" si="5"/>
        <v>502</v>
      </c>
      <c r="F105" s="15">
        <f>(LN(I_in_LED!G104)-LN(I_out!E104))/3</f>
        <v>2.5875780985855214E-2</v>
      </c>
      <c r="G105">
        <f>(LN(I_in_LED!G104)-LN(I_out!E104))/0.03</f>
        <v>2.5875780985855212</v>
      </c>
      <c r="H105">
        <v>2.5500000000000002E-4</v>
      </c>
      <c r="I105" s="32">
        <f t="shared" si="4"/>
        <v>6.5983241513930797E-4</v>
      </c>
    </row>
    <row r="106" spans="1:9">
      <c r="A106">
        <v>606</v>
      </c>
      <c r="B106" s="6">
        <v>0.25869999999999999</v>
      </c>
      <c r="C106">
        <f t="shared" si="3"/>
        <v>2.5869999999999999E-3</v>
      </c>
      <c r="E106">
        <f t="shared" si="5"/>
        <v>503</v>
      </c>
      <c r="F106" s="15">
        <f>(LN(I_in_LED!G105)-LN(I_out!E105))/3</f>
        <v>2.6231084109321023E-2</v>
      </c>
      <c r="G106">
        <f>(LN(I_in_LED!G105)-LN(I_out!E105))/0.03</f>
        <v>2.6231084109321023</v>
      </c>
      <c r="H106">
        <v>2.6400000000000002E-4</v>
      </c>
      <c r="I106" s="32">
        <f t="shared" si="4"/>
        <v>6.9250062048607504E-4</v>
      </c>
    </row>
    <row r="107" spans="1:9">
      <c r="A107">
        <v>608</v>
      </c>
      <c r="B107" s="6">
        <v>0.26529999999999998</v>
      </c>
      <c r="C107">
        <f t="shared" si="3"/>
        <v>2.653E-3</v>
      </c>
      <c r="E107">
        <f t="shared" si="5"/>
        <v>504</v>
      </c>
      <c r="F107" s="15">
        <f>(LN(I_in_LED!G106)-LN(I_out!E106))/3</f>
        <v>2.6664141061186027E-2</v>
      </c>
      <c r="G107">
        <f>(LN(I_in_LED!G106)-LN(I_out!E106))/0.03</f>
        <v>2.6664141061186029</v>
      </c>
      <c r="H107">
        <v>2.7300000000000002E-4</v>
      </c>
      <c r="I107" s="32">
        <f t="shared" si="4"/>
        <v>7.2793105097037865E-4</v>
      </c>
    </row>
    <row r="108" spans="1:9">
      <c r="A108">
        <v>610</v>
      </c>
      <c r="B108" s="6">
        <v>0.26910000000000001</v>
      </c>
      <c r="C108">
        <f t="shared" si="3"/>
        <v>2.6910000000000002E-3</v>
      </c>
      <c r="E108">
        <f t="shared" si="5"/>
        <v>505</v>
      </c>
      <c r="F108" s="15">
        <f>(LN(I_in_LED!G107)-LN(I_out!E107))/3</f>
        <v>2.6781044516158797E-2</v>
      </c>
      <c r="G108">
        <f>(LN(I_in_LED!G107)-LN(I_out!E107))/0.03</f>
        <v>2.6781044516158796</v>
      </c>
      <c r="H108">
        <v>2.8200000000000002E-4</v>
      </c>
      <c r="I108" s="32">
        <f t="shared" si="4"/>
        <v>7.5522545535567807E-4</v>
      </c>
    </row>
    <row r="109" spans="1:9">
      <c r="A109">
        <v>612</v>
      </c>
      <c r="B109" s="6">
        <v>0.27150000000000002</v>
      </c>
      <c r="C109">
        <f t="shared" si="3"/>
        <v>2.7150000000000004E-3</v>
      </c>
      <c r="E109">
        <f t="shared" si="5"/>
        <v>506</v>
      </c>
      <c r="F109" s="15">
        <f>(LN(I_in_LED!G108)-LN(I_out!E108))/3</f>
        <v>2.6624714283518282E-2</v>
      </c>
      <c r="G109">
        <f>(LN(I_in_LED!G108)-LN(I_out!E108))/0.03</f>
        <v>2.6624714283518283</v>
      </c>
      <c r="H109">
        <v>2.9100000000000003E-4</v>
      </c>
      <c r="I109" s="32">
        <f t="shared" si="4"/>
        <v>7.7477918565038207E-4</v>
      </c>
    </row>
    <row r="110" spans="1:9">
      <c r="A110">
        <v>614</v>
      </c>
      <c r="B110" s="6">
        <v>0.27399999999999997</v>
      </c>
      <c r="C110">
        <f t="shared" si="3"/>
        <v>2.7399999999999998E-3</v>
      </c>
      <c r="E110">
        <f t="shared" si="5"/>
        <v>507</v>
      </c>
      <c r="F110" s="15">
        <f>(LN(I_in_LED!G109)-LN(I_out!E109))/3</f>
        <v>2.6560502368474407E-2</v>
      </c>
      <c r="G110">
        <f>(LN(I_in_LED!G109)-LN(I_out!E109))/0.03</f>
        <v>2.6560502368474408</v>
      </c>
      <c r="H110">
        <v>3.0049999999999999E-4</v>
      </c>
      <c r="I110" s="32">
        <f t="shared" si="4"/>
        <v>7.9814309617265596E-4</v>
      </c>
    </row>
    <row r="111" spans="1:9">
      <c r="A111">
        <v>616</v>
      </c>
      <c r="B111" s="6">
        <v>0.27639999999999998</v>
      </c>
      <c r="C111">
        <f t="shared" si="3"/>
        <v>2.764E-3</v>
      </c>
      <c r="E111">
        <f t="shared" si="5"/>
        <v>508</v>
      </c>
      <c r="F111" s="15">
        <f>(LN(I_in_LED!G110)-LN(I_out!E110))/3</f>
        <v>2.653608858481038E-2</v>
      </c>
      <c r="G111">
        <f>(LN(I_in_LED!G110)-LN(I_out!E110))/0.03</f>
        <v>2.653608858481038</v>
      </c>
      <c r="H111">
        <v>3.1E-4</v>
      </c>
      <c r="I111" s="32">
        <f t="shared" si="4"/>
        <v>8.2261874612912182E-4</v>
      </c>
    </row>
    <row r="112" spans="1:9">
      <c r="A112">
        <v>618</v>
      </c>
      <c r="B112" s="6">
        <v>0.27850000000000003</v>
      </c>
      <c r="C112">
        <f t="shared" si="3"/>
        <v>2.7850000000000001E-3</v>
      </c>
      <c r="E112">
        <f t="shared" si="5"/>
        <v>509</v>
      </c>
      <c r="F112" s="15">
        <f>(LN(I_in_LED!G111)-LN(I_out!E111))/3</f>
        <v>2.6672103704874845E-2</v>
      </c>
      <c r="G112">
        <f>(LN(I_in_LED!G111)-LN(I_out!E111))/0.03</f>
        <v>2.6672103704874845</v>
      </c>
      <c r="H112">
        <v>3.1950000000000001E-4</v>
      </c>
      <c r="I112" s="32">
        <f t="shared" si="4"/>
        <v>8.5217371337075137E-4</v>
      </c>
    </row>
    <row r="113" spans="1:9">
      <c r="A113">
        <v>620</v>
      </c>
      <c r="B113" s="6">
        <v>0.28100000000000003</v>
      </c>
      <c r="C113">
        <f t="shared" si="3"/>
        <v>2.8100000000000004E-3</v>
      </c>
      <c r="E113">
        <f t="shared" si="5"/>
        <v>510</v>
      </c>
      <c r="F113" s="15">
        <f>(LN(I_in_LED!G112)-LN(I_out!E112))/3</f>
        <v>2.6813168253914072E-2</v>
      </c>
      <c r="G113">
        <f>(LN(I_in_LED!G112)-LN(I_out!E112))/0.03</f>
        <v>2.6813168253914075</v>
      </c>
      <c r="H113">
        <v>3.2899999999999997E-4</v>
      </c>
      <c r="I113" s="32">
        <f t="shared" si="4"/>
        <v>8.8215323555377299E-4</v>
      </c>
    </row>
    <row r="114" spans="1:9">
      <c r="A114">
        <v>622</v>
      </c>
      <c r="B114" s="6">
        <v>0.28389999999999999</v>
      </c>
      <c r="C114">
        <f t="shared" si="3"/>
        <v>2.8389999999999999E-3</v>
      </c>
      <c r="E114">
        <f t="shared" si="5"/>
        <v>511</v>
      </c>
      <c r="F114" s="15">
        <f>(LN(I_in_LED!G113)-LN(I_out!E113))/3</f>
        <v>2.6862218975787378E-2</v>
      </c>
      <c r="G114">
        <f>(LN(I_in_LED!G113)-LN(I_out!E113))/0.03</f>
        <v>2.6862218975787382</v>
      </c>
      <c r="H114">
        <v>3.39E-4</v>
      </c>
      <c r="I114" s="32">
        <f t="shared" si="4"/>
        <v>9.1062922327919227E-4</v>
      </c>
    </row>
    <row r="115" spans="1:9">
      <c r="A115">
        <v>624</v>
      </c>
      <c r="B115" s="6">
        <v>0.2868</v>
      </c>
      <c r="C115">
        <f t="shared" si="3"/>
        <v>2.8679999999999999E-3</v>
      </c>
      <c r="E115">
        <f t="shared" si="5"/>
        <v>512</v>
      </c>
      <c r="F115" s="15">
        <f>(LN(I_in_LED!G114)-LN(I_out!E114))/3</f>
        <v>2.7002735361909596E-2</v>
      </c>
      <c r="G115">
        <f>(LN(I_in_LED!G114)-LN(I_out!E114))/0.03</f>
        <v>2.7002735361909598</v>
      </c>
      <c r="H115">
        <v>3.4900000000000003E-4</v>
      </c>
      <c r="I115" s="32">
        <f t="shared" si="4"/>
        <v>9.42395464130645E-4</v>
      </c>
    </row>
    <row r="116" spans="1:9">
      <c r="A116">
        <v>626</v>
      </c>
      <c r="B116" s="6">
        <v>0.2893</v>
      </c>
      <c r="C116">
        <f t="shared" si="3"/>
        <v>2.8930000000000002E-3</v>
      </c>
      <c r="E116">
        <f t="shared" si="5"/>
        <v>513</v>
      </c>
      <c r="F116" s="15">
        <f>(LN(I_in_LED!G115)-LN(I_out!E115))/3</f>
        <v>2.7401552373963117E-2</v>
      </c>
      <c r="G116">
        <f>(LN(I_in_LED!G115)-LN(I_out!E115))/0.03</f>
        <v>2.7401552373963116</v>
      </c>
      <c r="H116">
        <v>3.5849999999999999E-4</v>
      </c>
      <c r="I116" s="32">
        <f t="shared" si="4"/>
        <v>9.8234565260657764E-4</v>
      </c>
    </row>
    <row r="117" spans="1:9">
      <c r="A117">
        <v>628</v>
      </c>
      <c r="B117" s="6">
        <v>0.29220000000000002</v>
      </c>
      <c r="C117">
        <f t="shared" si="3"/>
        <v>2.9220000000000001E-3</v>
      </c>
      <c r="E117">
        <f t="shared" si="5"/>
        <v>514</v>
      </c>
      <c r="F117" s="15">
        <f>(LN(I_in_LED!G116)-LN(I_out!E116))/3</f>
        <v>2.7681005584458906E-2</v>
      </c>
      <c r="G117">
        <f>(LN(I_in_LED!G116)-LN(I_out!E116))/0.03</f>
        <v>2.7681005584458909</v>
      </c>
      <c r="H117">
        <v>3.68E-4</v>
      </c>
      <c r="I117" s="32">
        <f t="shared" si="4"/>
        <v>1.0186610055080878E-3</v>
      </c>
    </row>
    <row r="118" spans="1:9">
      <c r="A118">
        <v>630</v>
      </c>
      <c r="B118" s="6">
        <v>0.29550000000000004</v>
      </c>
      <c r="C118">
        <f t="shared" si="3"/>
        <v>2.9550000000000006E-3</v>
      </c>
      <c r="E118">
        <f t="shared" si="5"/>
        <v>515</v>
      </c>
      <c r="F118" s="15">
        <f>(LN(I_in_LED!G117)-LN(I_out!E117))/3</f>
        <v>2.7832966175539247E-2</v>
      </c>
      <c r="G118">
        <f>(LN(I_in_LED!G117)-LN(I_out!E117))/0.03</f>
        <v>2.7832966175539249</v>
      </c>
      <c r="H118">
        <v>3.77E-4</v>
      </c>
      <c r="I118" s="32">
        <f t="shared" si="4"/>
        <v>1.0493028248178297E-3</v>
      </c>
    </row>
    <row r="119" spans="1:9">
      <c r="A119">
        <v>632</v>
      </c>
      <c r="B119" s="6">
        <v>0.29880000000000001</v>
      </c>
      <c r="C119">
        <f t="shared" si="3"/>
        <v>2.9880000000000002E-3</v>
      </c>
      <c r="E119">
        <f t="shared" si="5"/>
        <v>516</v>
      </c>
      <c r="F119" s="15">
        <f>(LN(I_in_LED!G118)-LN(I_out!E118))/3</f>
        <v>2.7730933639279143E-2</v>
      </c>
      <c r="G119">
        <f>(LN(I_in_LED!G118)-LN(I_out!E118))/0.03</f>
        <v>2.7730933639279143</v>
      </c>
      <c r="H119">
        <v>3.86E-4</v>
      </c>
      <c r="I119" s="32">
        <f t="shared" si="4"/>
        <v>1.0704140384761749E-3</v>
      </c>
    </row>
    <row r="120" spans="1:9">
      <c r="A120">
        <v>634</v>
      </c>
      <c r="B120" s="6">
        <v>0.30109999999999998</v>
      </c>
      <c r="C120">
        <f t="shared" si="3"/>
        <v>3.0109999999999998E-3</v>
      </c>
      <c r="E120">
        <f t="shared" si="5"/>
        <v>517</v>
      </c>
      <c r="F120" s="15">
        <f>(LN(I_in_LED!G119)-LN(I_out!E119))/3</f>
        <v>2.7501612386195435E-2</v>
      </c>
      <c r="G120">
        <f>(LN(I_in_LED!G119)-LN(I_out!E119))/0.03</f>
        <v>2.7501612386195435</v>
      </c>
      <c r="H120">
        <v>3.9500000000000001E-4</v>
      </c>
      <c r="I120" s="32">
        <f t="shared" si="4"/>
        <v>1.0863136892547197E-3</v>
      </c>
    </row>
    <row r="121" spans="1:9">
      <c r="A121">
        <v>636</v>
      </c>
      <c r="B121" s="6">
        <v>0.30380000000000001</v>
      </c>
      <c r="C121">
        <f t="shared" si="3"/>
        <v>3.0380000000000003E-3</v>
      </c>
      <c r="E121">
        <f t="shared" si="5"/>
        <v>518</v>
      </c>
      <c r="F121" s="15">
        <f>(LN(I_in_LED!G120)-LN(I_out!E120))/3</f>
        <v>2.7666999565369239E-2</v>
      </c>
      <c r="G121">
        <f>(LN(I_in_LED!G120)-LN(I_out!E120))/0.03</f>
        <v>2.7666999565369239</v>
      </c>
      <c r="H121">
        <v>4.0400000000000001E-4</v>
      </c>
      <c r="I121" s="32">
        <f t="shared" si="4"/>
        <v>1.1177467824409174E-3</v>
      </c>
    </row>
    <row r="122" spans="1:9">
      <c r="A122">
        <v>638</v>
      </c>
      <c r="B122" s="6">
        <v>0.30760000000000004</v>
      </c>
      <c r="C122">
        <f t="shared" si="3"/>
        <v>3.0760000000000006E-3</v>
      </c>
      <c r="E122">
        <f t="shared" si="5"/>
        <v>519</v>
      </c>
      <c r="F122" s="15">
        <f>(LN(I_in_LED!G121)-LN(I_out!E121))/3</f>
        <v>2.7887821331452994E-2</v>
      </c>
      <c r="G122">
        <f>(LN(I_in_LED!G121)-LN(I_out!E121))/0.03</f>
        <v>2.7887821331452995</v>
      </c>
      <c r="H122">
        <v>4.0649999999999996E-4</v>
      </c>
      <c r="I122" s="32">
        <f t="shared" si="4"/>
        <v>1.1336399371235642E-3</v>
      </c>
    </row>
    <row r="123" spans="1:9">
      <c r="A123">
        <v>640</v>
      </c>
      <c r="B123" s="6">
        <v>0.31109999999999999</v>
      </c>
      <c r="C123">
        <f t="shared" si="3"/>
        <v>3.1110000000000001E-3</v>
      </c>
      <c r="E123">
        <f t="shared" si="5"/>
        <v>520</v>
      </c>
      <c r="F123" s="15">
        <f>(LN(I_in_LED!G122)-LN(I_out!E122))/3</f>
        <v>2.7859001477408902E-2</v>
      </c>
      <c r="G123">
        <f>(LN(I_in_LED!G122)-LN(I_out!E122))/0.03</f>
        <v>2.7859001477408905</v>
      </c>
      <c r="H123">
        <v>4.0899999999999997E-4</v>
      </c>
      <c r="I123" s="32">
        <f t="shared" si="4"/>
        <v>1.1394331604260241E-3</v>
      </c>
    </row>
    <row r="124" spans="1:9">
      <c r="A124">
        <v>642</v>
      </c>
      <c r="B124" s="6">
        <v>0.31440000000000001</v>
      </c>
      <c r="C124">
        <f t="shared" si="3"/>
        <v>3.1440000000000001E-3</v>
      </c>
      <c r="E124">
        <f t="shared" si="5"/>
        <v>521</v>
      </c>
      <c r="F124" s="15">
        <f>(LN(I_in_LED!G123)-LN(I_out!E123))/3</f>
        <v>2.7860489719872244E-2</v>
      </c>
      <c r="G124">
        <f>(LN(I_in_LED!G123)-LN(I_out!E123))/0.03</f>
        <v>2.7860489719872246</v>
      </c>
      <c r="H124">
        <v>4.125E-4</v>
      </c>
      <c r="I124" s="32">
        <f t="shared" si="4"/>
        <v>1.1492452009447302E-3</v>
      </c>
    </row>
    <row r="125" spans="1:9">
      <c r="A125">
        <v>644</v>
      </c>
      <c r="B125" s="6">
        <v>0.31809999999999999</v>
      </c>
      <c r="C125">
        <f t="shared" si="3"/>
        <v>3.1809999999999998E-3</v>
      </c>
      <c r="E125">
        <f t="shared" si="5"/>
        <v>522</v>
      </c>
      <c r="F125" s="15">
        <f>(LN(I_in_LED!G124)-LN(I_out!E124))/3</f>
        <v>2.7956184659502632E-2</v>
      </c>
      <c r="G125">
        <f>(LN(I_in_LED!G124)-LN(I_out!E124))/0.03</f>
        <v>2.7956184659502634</v>
      </c>
      <c r="H125">
        <v>4.1599999999999997E-4</v>
      </c>
      <c r="I125" s="32">
        <f t="shared" si="4"/>
        <v>1.1629772818353096E-3</v>
      </c>
    </row>
    <row r="126" spans="1:9">
      <c r="A126">
        <v>646</v>
      </c>
      <c r="B126" s="6">
        <v>0.32230000000000003</v>
      </c>
      <c r="C126">
        <f t="shared" si="3"/>
        <v>3.2230000000000002E-3</v>
      </c>
      <c r="E126">
        <f t="shared" si="5"/>
        <v>523</v>
      </c>
      <c r="F126" s="15">
        <f>(LN(I_in_LED!G125)-LN(I_out!E125))/3</f>
        <v>2.813796978790517E-2</v>
      </c>
      <c r="G126">
        <f>(LN(I_in_LED!G125)-LN(I_out!E125))/0.03</f>
        <v>2.813796978790517</v>
      </c>
      <c r="H126">
        <v>4.125E-4</v>
      </c>
      <c r="I126" s="32">
        <f t="shared" si="4"/>
        <v>1.1606912537510882E-3</v>
      </c>
    </row>
    <row r="127" spans="1:9">
      <c r="A127">
        <v>648</v>
      </c>
      <c r="B127" s="6">
        <v>0.32629999999999998</v>
      </c>
      <c r="C127">
        <f t="shared" si="3"/>
        <v>3.2629999999999998E-3</v>
      </c>
      <c r="E127">
        <f t="shared" si="5"/>
        <v>524</v>
      </c>
      <c r="F127" s="15">
        <f>(LN(I_in_LED!G126)-LN(I_out!E126))/3</f>
        <v>2.8428807234720743E-2</v>
      </c>
      <c r="G127">
        <f>(LN(I_in_LED!G126)-LN(I_out!E126))/0.03</f>
        <v>2.8428807234720743</v>
      </c>
      <c r="H127">
        <v>4.0899999999999997E-4</v>
      </c>
      <c r="I127" s="32">
        <f t="shared" si="4"/>
        <v>1.1627382159000784E-3</v>
      </c>
    </row>
    <row r="128" spans="1:9">
      <c r="A128">
        <v>650</v>
      </c>
      <c r="B128" s="6">
        <v>0.33149999999999996</v>
      </c>
      <c r="C128">
        <f t="shared" si="3"/>
        <v>3.3149999999999998E-3</v>
      </c>
      <c r="E128">
        <f t="shared" si="5"/>
        <v>525</v>
      </c>
      <c r="F128" s="15">
        <f>(LN(I_in_LED!G127)-LN(I_out!E127))/3</f>
        <v>2.8451591620017869E-2</v>
      </c>
      <c r="G128">
        <f>(LN(I_in_LED!G127)-LN(I_out!E127))/0.03</f>
        <v>2.8451591620017869</v>
      </c>
      <c r="H128">
        <v>4.1799999999999997E-4</v>
      </c>
      <c r="I128" s="32">
        <f t="shared" si="4"/>
        <v>1.1892765297167468E-3</v>
      </c>
    </row>
    <row r="129" spans="1:9">
      <c r="A129">
        <v>652</v>
      </c>
      <c r="B129" s="6">
        <v>0.3362</v>
      </c>
      <c r="C129">
        <f t="shared" si="3"/>
        <v>3.362E-3</v>
      </c>
      <c r="E129">
        <f t="shared" si="5"/>
        <v>526</v>
      </c>
      <c r="F129" s="15">
        <f>(LN(I_in_LED!G128)-LN(I_out!E128))/3</f>
        <v>2.8326404461255228E-2</v>
      </c>
      <c r="G129">
        <f>(LN(I_in_LED!G128)-LN(I_out!E128))/0.03</f>
        <v>2.8326404461255228</v>
      </c>
      <c r="H129">
        <v>4.2700000000000002E-4</v>
      </c>
      <c r="I129" s="32">
        <f t="shared" si="4"/>
        <v>1.2095374704955983E-3</v>
      </c>
    </row>
    <row r="130" spans="1:9">
      <c r="A130">
        <v>654</v>
      </c>
      <c r="B130" s="6">
        <v>0.34229999999999999</v>
      </c>
      <c r="C130">
        <f t="shared" si="3"/>
        <v>3.4229999999999998E-3</v>
      </c>
      <c r="E130">
        <f t="shared" si="5"/>
        <v>527</v>
      </c>
      <c r="F130" s="15">
        <f>(LN(I_in_LED!G129)-LN(I_out!E129))/3</f>
        <v>2.8457974892119504E-2</v>
      </c>
      <c r="G130">
        <f>(LN(I_in_LED!G129)-LN(I_out!E129))/0.03</f>
        <v>2.8457974892119506</v>
      </c>
      <c r="H130">
        <v>4.2500000000000003E-4</v>
      </c>
      <c r="I130" s="32">
        <f t="shared" si="4"/>
        <v>1.2094639329150792E-3</v>
      </c>
    </row>
    <row r="131" spans="1:9">
      <c r="A131">
        <v>656</v>
      </c>
      <c r="B131" s="6">
        <v>0.3508</v>
      </c>
      <c r="C131">
        <f t="shared" si="3"/>
        <v>3.5079999999999998E-3</v>
      </c>
      <c r="E131">
        <f t="shared" si="5"/>
        <v>528</v>
      </c>
      <c r="F131" s="15">
        <f>(LN(I_in_LED!G130)-LN(I_out!E130))/3</f>
        <v>2.8623696130151477E-2</v>
      </c>
      <c r="G131">
        <f>(LN(I_in_LED!G130)-LN(I_out!E130))/0.03</f>
        <v>2.8623696130151477</v>
      </c>
      <c r="H131">
        <v>4.2299999999999998E-4</v>
      </c>
      <c r="I131" s="32">
        <f t="shared" si="4"/>
        <v>1.2107823463054074E-3</v>
      </c>
    </row>
    <row r="132" spans="1:9">
      <c r="A132">
        <v>658</v>
      </c>
      <c r="B132" s="6">
        <v>0.36359999999999998</v>
      </c>
      <c r="C132">
        <f t="shared" ref="C132:C153" si="6">B132/100</f>
        <v>3.6359999999999999E-3</v>
      </c>
      <c r="E132">
        <f t="shared" si="5"/>
        <v>529</v>
      </c>
      <c r="F132" s="15">
        <f>(LN(I_in_LED!G131)-LN(I_out!E131))/3</f>
        <v>2.8514994234930018E-2</v>
      </c>
      <c r="G132">
        <f>(LN(I_in_LED!G131)-LN(I_out!E131))/0.03</f>
        <v>2.851499423493002</v>
      </c>
      <c r="H132">
        <v>4.26E-4</v>
      </c>
      <c r="I132" s="32">
        <f t="shared" ref="I132:I195" si="7">H132*G132</f>
        <v>1.2147387544080188E-3</v>
      </c>
    </row>
    <row r="133" spans="1:9">
      <c r="A133">
        <v>660</v>
      </c>
      <c r="B133" s="6">
        <v>0.37909999999999999</v>
      </c>
      <c r="C133">
        <f t="shared" si="6"/>
        <v>3.7910000000000001E-3</v>
      </c>
      <c r="E133">
        <f t="shared" ref="E133:E196" si="8">E132+1</f>
        <v>530</v>
      </c>
      <c r="F133" s="15">
        <f>(LN(I_in_LED!G132)-LN(I_out!E132))/3</f>
        <v>2.8485867611882248E-2</v>
      </c>
      <c r="G133">
        <f>(LN(I_in_LED!G132)-LN(I_out!E132))/0.03</f>
        <v>2.848586761188225</v>
      </c>
      <c r="H133">
        <v>4.2900000000000002E-4</v>
      </c>
      <c r="I133" s="32">
        <f t="shared" si="7"/>
        <v>1.2220437205497485E-3</v>
      </c>
    </row>
    <row r="134" spans="1:9">
      <c r="A134">
        <v>662</v>
      </c>
      <c r="B134" s="6">
        <v>0.39309999999999995</v>
      </c>
      <c r="C134">
        <f t="shared" si="6"/>
        <v>3.9309999999999996E-3</v>
      </c>
      <c r="E134">
        <f t="shared" si="8"/>
        <v>531</v>
      </c>
      <c r="F134" s="15">
        <f>(LN(I_in_LED!G133)-LN(I_out!E133))/3</f>
        <v>2.8691818683487025E-2</v>
      </c>
      <c r="G134">
        <f>(LN(I_in_LED!G133)-LN(I_out!E133))/0.03</f>
        <v>2.8691818683487025</v>
      </c>
      <c r="H134">
        <v>4.37E-4</v>
      </c>
      <c r="I134" s="32">
        <f t="shared" si="7"/>
        <v>1.2538324764683831E-3</v>
      </c>
    </row>
    <row r="135" spans="1:9">
      <c r="A135">
        <v>664</v>
      </c>
      <c r="B135" s="6">
        <v>0.40189999999999998</v>
      </c>
      <c r="C135">
        <f t="shared" si="6"/>
        <v>4.019E-3</v>
      </c>
      <c r="E135">
        <f t="shared" si="8"/>
        <v>532</v>
      </c>
      <c r="F135" s="15">
        <f>(LN(I_in_LED!G134)-LN(I_out!E134))/3</f>
        <v>2.8803916498381581E-2</v>
      </c>
      <c r="G135">
        <f>(LN(I_in_LED!G134)-LN(I_out!E134))/0.03</f>
        <v>2.8803916498381583</v>
      </c>
      <c r="H135">
        <v>4.4499999999999997E-4</v>
      </c>
      <c r="I135" s="32">
        <f t="shared" si="7"/>
        <v>1.2817742841779805E-3</v>
      </c>
    </row>
    <row r="136" spans="1:9">
      <c r="A136">
        <v>666</v>
      </c>
      <c r="B136" s="6">
        <v>0.40720000000000001</v>
      </c>
      <c r="C136">
        <f t="shared" si="6"/>
        <v>4.0720000000000001E-3</v>
      </c>
      <c r="E136">
        <f t="shared" si="8"/>
        <v>533</v>
      </c>
      <c r="F136" s="15">
        <f>(LN(I_in_LED!G135)-LN(I_out!E135))/3</f>
        <v>2.8806579920478043E-2</v>
      </c>
      <c r="G136">
        <f>(LN(I_in_LED!G135)-LN(I_out!E135))/0.03</f>
        <v>2.8806579920478046</v>
      </c>
      <c r="H136">
        <v>4.505E-4</v>
      </c>
      <c r="I136" s="32">
        <f t="shared" si="7"/>
        <v>1.2977364254175359E-3</v>
      </c>
    </row>
    <row r="137" spans="1:9">
      <c r="A137">
        <v>668</v>
      </c>
      <c r="B137" s="6">
        <v>0.4098</v>
      </c>
      <c r="C137">
        <f t="shared" si="6"/>
        <v>4.0980000000000001E-3</v>
      </c>
      <c r="E137">
        <f t="shared" si="8"/>
        <v>534</v>
      </c>
      <c r="F137" s="15">
        <f>(LN(I_in_LED!G136)-LN(I_out!E136))/3</f>
        <v>2.8901662700623516E-2</v>
      </c>
      <c r="G137">
        <f>(LN(I_in_LED!G136)-LN(I_out!E136))/0.03</f>
        <v>2.8901662700623518</v>
      </c>
      <c r="H137">
        <v>4.5600000000000003E-4</v>
      </c>
      <c r="I137" s="32">
        <f t="shared" si="7"/>
        <v>1.3179158191484325E-3</v>
      </c>
    </row>
    <row r="138" spans="1:9">
      <c r="A138">
        <v>670</v>
      </c>
      <c r="B138" s="6">
        <v>0.41219999999999996</v>
      </c>
      <c r="C138">
        <f t="shared" si="6"/>
        <v>4.1219999999999998E-3</v>
      </c>
      <c r="E138">
        <f t="shared" si="8"/>
        <v>535</v>
      </c>
      <c r="F138" s="15">
        <f>(LN(I_in_LED!G137)-LN(I_out!E137))/3</f>
        <v>2.9042067236315156E-2</v>
      </c>
      <c r="G138">
        <f>(LN(I_in_LED!G137)-LN(I_out!E137))/0.03</f>
        <v>2.9042067236315159</v>
      </c>
      <c r="H138">
        <v>4.6299999999999998E-4</v>
      </c>
      <c r="I138" s="32">
        <f t="shared" si="7"/>
        <v>1.3446477130413918E-3</v>
      </c>
    </row>
    <row r="139" spans="1:9">
      <c r="A139">
        <v>672</v>
      </c>
      <c r="B139" s="6">
        <v>0.41499999999999998</v>
      </c>
      <c r="C139">
        <f t="shared" si="6"/>
        <v>4.15E-3</v>
      </c>
      <c r="E139">
        <f t="shared" si="8"/>
        <v>536</v>
      </c>
      <c r="F139" s="15">
        <f>(LN(I_in_LED!G138)-LN(I_out!E138))/3</f>
        <v>2.9110162316984673E-2</v>
      </c>
      <c r="G139">
        <f>(LN(I_in_LED!G138)-LN(I_out!E138))/0.03</f>
        <v>2.9110162316984676</v>
      </c>
      <c r="H139">
        <v>4.6999999999999999E-4</v>
      </c>
      <c r="I139" s="32">
        <f t="shared" si="7"/>
        <v>1.3681776288982797E-3</v>
      </c>
    </row>
    <row r="140" spans="1:9">
      <c r="A140">
        <v>674</v>
      </c>
      <c r="B140" s="6">
        <v>0.41729999999999995</v>
      </c>
      <c r="C140">
        <f t="shared" si="6"/>
        <v>4.1729999999999996E-3</v>
      </c>
      <c r="E140">
        <f t="shared" si="8"/>
        <v>537</v>
      </c>
      <c r="F140" s="15">
        <f>(LN(I_in_LED!G139)-LN(I_out!E139))/3</f>
        <v>2.9168258965253473E-2</v>
      </c>
      <c r="G140">
        <f>(LN(I_in_LED!G139)-LN(I_out!E139))/0.03</f>
        <v>2.9168258965253475</v>
      </c>
      <c r="H140">
        <v>4.75E-4</v>
      </c>
      <c r="I140" s="32">
        <f t="shared" si="7"/>
        <v>1.38549230084954E-3</v>
      </c>
    </row>
    <row r="141" spans="1:9">
      <c r="A141">
        <v>676</v>
      </c>
      <c r="B141" s="6">
        <v>0.42230000000000001</v>
      </c>
      <c r="C141">
        <f t="shared" si="6"/>
        <v>4.2230000000000002E-3</v>
      </c>
      <c r="E141">
        <f t="shared" si="8"/>
        <v>538</v>
      </c>
      <c r="F141" s="15">
        <f>(LN(I_in_LED!G140)-LN(I_out!E140))/3</f>
        <v>2.9238987855621585E-2</v>
      </c>
      <c r="G141">
        <f>(LN(I_in_LED!G140)-LN(I_out!E140))/0.03</f>
        <v>2.9238987855621588</v>
      </c>
      <c r="H141">
        <v>4.8000000000000001E-4</v>
      </c>
      <c r="I141" s="32">
        <f t="shared" si="7"/>
        <v>1.4034714170698362E-3</v>
      </c>
    </row>
    <row r="142" spans="1:9">
      <c r="A142">
        <v>678</v>
      </c>
      <c r="B142" s="6">
        <v>0.42700000000000005</v>
      </c>
      <c r="C142">
        <f t="shared" si="6"/>
        <v>4.2700000000000004E-3</v>
      </c>
      <c r="E142">
        <f t="shared" si="8"/>
        <v>539</v>
      </c>
      <c r="F142" s="15">
        <f>(LN(I_in_LED!G141)-LN(I_out!E141))/3</f>
        <v>2.9332695260098445E-2</v>
      </c>
      <c r="G142">
        <f>(LN(I_in_LED!G141)-LN(I_out!E141))/0.03</f>
        <v>2.9332695260098447</v>
      </c>
      <c r="H142">
        <v>4.8749999999999998E-4</v>
      </c>
      <c r="I142" s="32">
        <f t="shared" si="7"/>
        <v>1.4299688939297993E-3</v>
      </c>
    </row>
    <row r="143" spans="1:9">
      <c r="A143">
        <v>680</v>
      </c>
      <c r="B143" s="6">
        <v>0.43179999999999996</v>
      </c>
      <c r="C143">
        <f t="shared" si="6"/>
        <v>4.3179999999999998E-3</v>
      </c>
      <c r="E143">
        <f t="shared" si="8"/>
        <v>540</v>
      </c>
      <c r="F143" s="15">
        <f>(LN(I_in_LED!G142)-LN(I_out!E142))/3</f>
        <v>2.9481787914139319E-2</v>
      </c>
      <c r="G143">
        <f>(LN(I_in_LED!G142)-LN(I_out!E142))/0.03</f>
        <v>2.9481787914139321</v>
      </c>
      <c r="H143">
        <v>4.95E-4</v>
      </c>
      <c r="I143" s="32">
        <f t="shared" si="7"/>
        <v>1.4593485017498965E-3</v>
      </c>
    </row>
    <row r="144" spans="1:9">
      <c r="A144">
        <v>682</v>
      </c>
      <c r="B144" s="6">
        <v>0.43810000000000004</v>
      </c>
      <c r="C144">
        <f t="shared" si="6"/>
        <v>4.3810000000000003E-3</v>
      </c>
      <c r="E144">
        <f t="shared" si="8"/>
        <v>541</v>
      </c>
      <c r="F144" s="15">
        <f>(LN(I_in_LED!G143)-LN(I_out!E143))/3</f>
        <v>2.9596545544500752E-2</v>
      </c>
      <c r="G144">
        <f>(LN(I_in_LED!G143)-LN(I_out!E143))/0.03</f>
        <v>2.9596545544500752</v>
      </c>
      <c r="H144">
        <v>4.9899999999999999E-4</v>
      </c>
      <c r="I144" s="32">
        <f t="shared" si="7"/>
        <v>1.4768676226705874E-3</v>
      </c>
    </row>
    <row r="145" spans="1:9">
      <c r="A145">
        <v>684</v>
      </c>
      <c r="B145" s="6">
        <v>0.44580000000000003</v>
      </c>
      <c r="C145">
        <f t="shared" si="6"/>
        <v>4.4580000000000002E-3</v>
      </c>
      <c r="E145">
        <f t="shared" si="8"/>
        <v>542</v>
      </c>
      <c r="F145" s="15">
        <f>(LN(I_in_LED!G144)-LN(I_out!E144))/3</f>
        <v>2.9679426570183187E-2</v>
      </c>
      <c r="G145">
        <f>(LN(I_in_LED!G144)-LN(I_out!E144))/0.03</f>
        <v>2.9679426570183187</v>
      </c>
      <c r="H145">
        <v>5.0299999999999997E-4</v>
      </c>
      <c r="I145" s="32">
        <f t="shared" si="7"/>
        <v>1.4928751564802143E-3</v>
      </c>
    </row>
    <row r="146" spans="1:9">
      <c r="A146">
        <v>686</v>
      </c>
      <c r="B146" s="6">
        <v>0.45450000000000002</v>
      </c>
      <c r="C146">
        <f t="shared" si="6"/>
        <v>4.5450000000000004E-3</v>
      </c>
      <c r="E146">
        <f t="shared" si="8"/>
        <v>543</v>
      </c>
      <c r="F146" s="15">
        <f>(LN(I_in_LED!G145)-LN(I_out!E145))/3</f>
        <v>2.9656299959707977E-2</v>
      </c>
      <c r="G146">
        <f>(LN(I_in_LED!G145)-LN(I_out!E145))/0.03</f>
        <v>2.9656299959707977</v>
      </c>
      <c r="H146">
        <v>5.1500000000000005E-4</v>
      </c>
      <c r="I146" s="32">
        <f t="shared" si="7"/>
        <v>1.527299447924961E-3</v>
      </c>
    </row>
    <row r="147" spans="1:9">
      <c r="A147">
        <v>688</v>
      </c>
      <c r="B147" s="6">
        <v>0.46460000000000001</v>
      </c>
      <c r="C147">
        <f t="shared" si="6"/>
        <v>4.646E-3</v>
      </c>
      <c r="E147">
        <f t="shared" si="8"/>
        <v>544</v>
      </c>
      <c r="F147" s="15">
        <f>(LN(I_in_LED!G146)-LN(I_out!E146))/3</f>
        <v>2.9593760561341591E-2</v>
      </c>
      <c r="G147">
        <f>(LN(I_in_LED!G146)-LN(I_out!E146))/0.03</f>
        <v>2.9593760561341593</v>
      </c>
      <c r="H147">
        <v>5.2700000000000002E-4</v>
      </c>
      <c r="I147" s="32">
        <f t="shared" si="7"/>
        <v>1.5595911815827019E-3</v>
      </c>
    </row>
    <row r="148" spans="1:9">
      <c r="A148">
        <v>690</v>
      </c>
      <c r="B148" s="6">
        <v>0.47600000000000003</v>
      </c>
      <c r="C148">
        <f t="shared" si="6"/>
        <v>4.7600000000000003E-3</v>
      </c>
      <c r="E148">
        <f t="shared" si="8"/>
        <v>545</v>
      </c>
      <c r="F148" s="15">
        <f>(LN(I_in_LED!G147)-LN(I_out!E147))/3</f>
        <v>2.9705593673809316E-2</v>
      </c>
      <c r="G148">
        <f>(LN(I_in_LED!G147)-LN(I_out!E147))/0.03</f>
        <v>2.9705593673809316</v>
      </c>
      <c r="H148">
        <v>5.3549999999999995E-4</v>
      </c>
      <c r="I148" s="32">
        <f t="shared" si="7"/>
        <v>1.5907345412324888E-3</v>
      </c>
    </row>
    <row r="149" spans="1:9">
      <c r="A149">
        <v>692</v>
      </c>
      <c r="B149" s="6">
        <v>0.49030000000000001</v>
      </c>
      <c r="C149">
        <f t="shared" si="6"/>
        <v>4.9030000000000002E-3</v>
      </c>
      <c r="E149">
        <f t="shared" si="8"/>
        <v>546</v>
      </c>
      <c r="F149" s="15">
        <f>(LN(I_in_LED!G148)-LN(I_out!E148))/3</f>
        <v>2.9811269102830457E-2</v>
      </c>
      <c r="G149">
        <f>(LN(I_in_LED!G148)-LN(I_out!E148))/0.03</f>
        <v>2.981126910283046</v>
      </c>
      <c r="H149">
        <v>5.44E-4</v>
      </c>
      <c r="I149" s="32">
        <f t="shared" si="7"/>
        <v>1.621733039193977E-3</v>
      </c>
    </row>
    <row r="150" spans="1:9">
      <c r="A150">
        <v>694</v>
      </c>
      <c r="B150" s="6">
        <v>0.5071</v>
      </c>
      <c r="C150">
        <f t="shared" si="6"/>
        <v>5.071E-3</v>
      </c>
      <c r="E150">
        <f t="shared" si="8"/>
        <v>547</v>
      </c>
      <c r="F150" s="15">
        <f>(LN(I_in_LED!G149)-LN(I_out!E149))/3</f>
        <v>2.983863277244107E-2</v>
      </c>
      <c r="G150">
        <f>(LN(I_in_LED!G149)-LN(I_out!E149))/0.03</f>
        <v>2.9838632772441072</v>
      </c>
      <c r="H150">
        <v>5.5400000000000002E-4</v>
      </c>
      <c r="I150" s="32">
        <f t="shared" si="7"/>
        <v>1.6530602555932354E-3</v>
      </c>
    </row>
    <row r="151" spans="1:9">
      <c r="A151">
        <v>696</v>
      </c>
      <c r="B151" s="6">
        <v>0.52440000000000009</v>
      </c>
      <c r="C151">
        <f t="shared" si="6"/>
        <v>5.2440000000000013E-3</v>
      </c>
      <c r="E151">
        <f t="shared" si="8"/>
        <v>548</v>
      </c>
      <c r="F151" s="15">
        <f>(LN(I_in_LED!G150)-LN(I_out!E150))/3</f>
        <v>2.9934642057898569E-2</v>
      </c>
      <c r="G151">
        <f>(LN(I_in_LED!G150)-LN(I_out!E150))/0.03</f>
        <v>2.9934642057898571</v>
      </c>
      <c r="H151">
        <v>5.6400000000000005E-4</v>
      </c>
      <c r="I151" s="32">
        <f t="shared" si="7"/>
        <v>1.6883138120654796E-3</v>
      </c>
    </row>
    <row r="152" spans="1:9">
      <c r="A152">
        <v>698</v>
      </c>
      <c r="B152" s="6">
        <v>0.54700000000000004</v>
      </c>
      <c r="C152">
        <f t="shared" si="6"/>
        <v>5.47E-3</v>
      </c>
      <c r="E152">
        <f t="shared" si="8"/>
        <v>549</v>
      </c>
      <c r="F152" s="15">
        <f>(LN(I_in_LED!G151)-LN(I_out!E151))/3</f>
        <v>3.0139436920092577E-2</v>
      </c>
      <c r="G152">
        <f>(LN(I_in_LED!G151)-LN(I_out!E151))/0.03</f>
        <v>3.0139436920092577</v>
      </c>
      <c r="H152">
        <v>5.7600000000000001E-4</v>
      </c>
      <c r="I152" s="32">
        <f t="shared" si="7"/>
        <v>1.7360315665973325E-3</v>
      </c>
    </row>
    <row r="153" spans="1:9">
      <c r="A153">
        <v>700</v>
      </c>
      <c r="B153" s="6">
        <v>0.57219999999999993</v>
      </c>
      <c r="C153">
        <f t="shared" si="6"/>
        <v>5.7219999999999997E-3</v>
      </c>
      <c r="E153">
        <f t="shared" si="8"/>
        <v>550</v>
      </c>
      <c r="F153" s="15">
        <f>(LN(I_in_LED!G152)-LN(I_out!E152))/3</f>
        <v>3.0224571572608678E-2</v>
      </c>
      <c r="G153">
        <f>(LN(I_in_LED!G152)-LN(I_out!E152))/0.03</f>
        <v>3.0224571572608681</v>
      </c>
      <c r="H153">
        <v>5.8799999999999998E-4</v>
      </c>
      <c r="I153" s="32">
        <f t="shared" si="7"/>
        <v>1.7772048084693903E-3</v>
      </c>
    </row>
    <row r="154" spans="1:9">
      <c r="E154">
        <f t="shared" si="8"/>
        <v>551</v>
      </c>
      <c r="F154" s="15">
        <f>(LN(I_in_LED!G153)-LN(I_out!E153))/3</f>
        <v>3.0233082614484319E-2</v>
      </c>
      <c r="G154">
        <f>(LN(I_in_LED!G153)-LN(I_out!E153))/0.03</f>
        <v>3.0233082614484319</v>
      </c>
      <c r="H154">
        <v>5.9949999999999999E-4</v>
      </c>
      <c r="I154" s="32">
        <f t="shared" si="7"/>
        <v>1.8124733027383348E-3</v>
      </c>
    </row>
    <row r="155" spans="1:9">
      <c r="E155">
        <f t="shared" si="8"/>
        <v>552</v>
      </c>
      <c r="F155" s="15">
        <f>(LN(I_in_LED!G154)-LN(I_out!E154))/3</f>
        <v>3.0271916270192028E-2</v>
      </c>
      <c r="G155">
        <f>(LN(I_in_LED!G154)-LN(I_out!E154))/0.03</f>
        <v>3.027191627019203</v>
      </c>
      <c r="H155">
        <v>6.11E-4</v>
      </c>
      <c r="I155" s="32">
        <f t="shared" si="7"/>
        <v>1.8496140841087331E-3</v>
      </c>
    </row>
    <row r="156" spans="1:9">
      <c r="E156">
        <f t="shared" si="8"/>
        <v>553</v>
      </c>
      <c r="F156" s="15">
        <f>(LN(I_in_LED!G155)-LN(I_out!E155))/3</f>
        <v>3.0311551807699805E-2</v>
      </c>
      <c r="G156">
        <f>(LN(I_in_LED!G155)-LN(I_out!E155))/0.03</f>
        <v>3.0311551807699808</v>
      </c>
      <c r="H156">
        <v>6.2100000000000002E-4</v>
      </c>
      <c r="I156" s="32">
        <f t="shared" si="7"/>
        <v>1.8823473672581581E-3</v>
      </c>
    </row>
    <row r="157" spans="1:9">
      <c r="E157">
        <f t="shared" si="8"/>
        <v>554</v>
      </c>
      <c r="F157" s="15">
        <f>(LN(I_in_LED!G156)-LN(I_out!E156))/3</f>
        <v>3.026516671334915E-2</v>
      </c>
      <c r="G157">
        <f>(LN(I_in_LED!G156)-LN(I_out!E156))/0.03</f>
        <v>3.0265166713349152</v>
      </c>
      <c r="H157">
        <v>6.3100000000000005E-4</v>
      </c>
      <c r="I157" s="32">
        <f t="shared" si="7"/>
        <v>1.9097320196123316E-3</v>
      </c>
    </row>
    <row r="158" spans="1:9">
      <c r="E158">
        <f t="shared" si="8"/>
        <v>555</v>
      </c>
      <c r="F158" s="15">
        <f>(LN(I_in_LED!G157)-LN(I_out!E157))/3</f>
        <v>3.0304534217103846E-2</v>
      </c>
      <c r="G158">
        <f>(LN(I_in_LED!G157)-LN(I_out!E157))/0.03</f>
        <v>3.0304534217103849</v>
      </c>
      <c r="H158">
        <v>6.3850000000000007E-4</v>
      </c>
      <c r="I158" s="32">
        <f t="shared" si="7"/>
        <v>1.9349445097620809E-3</v>
      </c>
    </row>
    <row r="159" spans="1:9">
      <c r="E159">
        <f t="shared" si="8"/>
        <v>556</v>
      </c>
      <c r="F159" s="15">
        <f>(LN(I_in_LED!G158)-LN(I_out!E158))/3</f>
        <v>3.055617667451449E-2</v>
      </c>
      <c r="G159">
        <f>(LN(I_in_LED!G158)-LN(I_out!E158))/0.03</f>
        <v>3.055617667451449</v>
      </c>
      <c r="H159">
        <v>6.4600000000000009E-4</v>
      </c>
      <c r="I159" s="32">
        <f t="shared" si="7"/>
        <v>1.9739290131736364E-3</v>
      </c>
    </row>
    <row r="160" spans="1:9">
      <c r="E160">
        <f t="shared" si="8"/>
        <v>557</v>
      </c>
      <c r="F160" s="15">
        <f>(LN(I_in_LED!G159)-LN(I_out!E159))/3</f>
        <v>3.0656868289100896E-2</v>
      </c>
      <c r="G160">
        <f>(LN(I_in_LED!G159)-LN(I_out!E159))/0.03</f>
        <v>3.0656868289100898</v>
      </c>
      <c r="H160">
        <v>6.5200000000000002E-4</v>
      </c>
      <c r="I160" s="32">
        <f t="shared" si="7"/>
        <v>1.9988278124493785E-3</v>
      </c>
    </row>
    <row r="161" spans="5:9">
      <c r="E161">
        <f t="shared" si="8"/>
        <v>558</v>
      </c>
      <c r="F161" s="15">
        <f>(LN(I_in_LED!G160)-LN(I_out!E160))/3</f>
        <v>3.0615874819765281E-2</v>
      </c>
      <c r="G161">
        <f>(LN(I_in_LED!G160)-LN(I_out!E160))/0.03</f>
        <v>3.0615874819765283</v>
      </c>
      <c r="H161">
        <v>6.5799999999999995E-4</v>
      </c>
      <c r="I161" s="32">
        <f t="shared" si="7"/>
        <v>2.0145245631405556E-3</v>
      </c>
    </row>
    <row r="162" spans="5:9">
      <c r="E162">
        <f t="shared" si="8"/>
        <v>559</v>
      </c>
      <c r="F162" s="15">
        <f>(LN(I_in_LED!G161)-LN(I_out!E161))/3</f>
        <v>3.0581165811531513E-2</v>
      </c>
      <c r="G162">
        <f>(LN(I_in_LED!G161)-LN(I_out!E161))/0.03</f>
        <v>3.0581165811531514</v>
      </c>
      <c r="H162">
        <v>6.6500000000000001E-4</v>
      </c>
      <c r="I162" s="32">
        <f t="shared" si="7"/>
        <v>2.0336475264668458E-3</v>
      </c>
    </row>
    <row r="163" spans="5:9">
      <c r="E163">
        <f t="shared" si="8"/>
        <v>560</v>
      </c>
      <c r="F163" s="15">
        <f>(LN(I_in_LED!G162)-LN(I_out!E162))/3</f>
        <v>3.0548549809631953E-2</v>
      </c>
      <c r="G163">
        <f>(LN(I_in_LED!G162)-LN(I_out!E162))/0.03</f>
        <v>3.0548549809631953</v>
      </c>
      <c r="H163">
        <v>6.7199999999999996E-4</v>
      </c>
      <c r="I163" s="32">
        <f t="shared" si="7"/>
        <v>2.0528625472072673E-3</v>
      </c>
    </row>
    <row r="164" spans="5:9">
      <c r="E164">
        <f t="shared" si="8"/>
        <v>561</v>
      </c>
      <c r="F164" s="15">
        <f>(LN(I_in_LED!G163)-LN(I_out!E163))/3</f>
        <v>3.067955274268519E-2</v>
      </c>
      <c r="G164">
        <f>(LN(I_in_LED!G163)-LN(I_out!E163))/0.03</f>
        <v>3.067955274268519</v>
      </c>
      <c r="H164">
        <v>6.7899999999999992E-4</v>
      </c>
      <c r="I164" s="32">
        <f t="shared" si="7"/>
        <v>2.0831416312283241E-3</v>
      </c>
    </row>
    <row r="165" spans="5:9">
      <c r="E165">
        <f t="shared" si="8"/>
        <v>562</v>
      </c>
      <c r="F165" s="15">
        <f>(LN(I_in_LED!G164)-LN(I_out!E164))/3</f>
        <v>3.0779381497956521E-2</v>
      </c>
      <c r="G165">
        <f>(LN(I_in_LED!G164)-LN(I_out!E164))/0.03</f>
        <v>3.0779381497956524</v>
      </c>
      <c r="H165">
        <v>6.8599999999999998E-4</v>
      </c>
      <c r="I165" s="32">
        <f t="shared" si="7"/>
        <v>2.1114655707598173E-3</v>
      </c>
    </row>
    <row r="166" spans="5:9">
      <c r="E166">
        <f t="shared" si="8"/>
        <v>563</v>
      </c>
      <c r="F166" s="15">
        <f>(LN(I_in_LED!G165)-LN(I_out!E165))/3</f>
        <v>3.0751537138166325E-2</v>
      </c>
      <c r="G166">
        <f>(LN(I_in_LED!G165)-LN(I_out!E165))/0.03</f>
        <v>3.0751537138166327</v>
      </c>
      <c r="H166">
        <v>6.9249999999999997E-4</v>
      </c>
      <c r="I166" s="32">
        <f t="shared" si="7"/>
        <v>2.1295439468180179E-3</v>
      </c>
    </row>
    <row r="167" spans="5:9">
      <c r="E167">
        <f t="shared" si="8"/>
        <v>564</v>
      </c>
      <c r="F167" s="15">
        <f>(LN(I_in_LED!G166)-LN(I_out!E166))/3</f>
        <v>3.0724727424061848E-2</v>
      </c>
      <c r="G167">
        <f>(LN(I_in_LED!G166)-LN(I_out!E166))/0.03</f>
        <v>3.0724727424061848</v>
      </c>
      <c r="H167">
        <v>6.9899999999999986E-4</v>
      </c>
      <c r="I167" s="32">
        <f t="shared" si="7"/>
        <v>2.1476584469419229E-3</v>
      </c>
    </row>
    <row r="168" spans="5:9">
      <c r="E168">
        <f t="shared" si="8"/>
        <v>565</v>
      </c>
      <c r="F168" s="15">
        <f>(LN(I_in_LED!G167)-LN(I_out!E167))/3</f>
        <v>3.0699125925644277E-2</v>
      </c>
      <c r="G168">
        <f>(LN(I_in_LED!G167)-LN(I_out!E167))/0.03</f>
        <v>3.0699125925644277</v>
      </c>
      <c r="H168">
        <v>7.0849999999999993E-4</v>
      </c>
      <c r="I168" s="32">
        <f t="shared" si="7"/>
        <v>2.175033071831897E-3</v>
      </c>
    </row>
    <row r="169" spans="5:9">
      <c r="E169">
        <f t="shared" si="8"/>
        <v>566</v>
      </c>
      <c r="F169" s="15">
        <f>(LN(I_in_LED!G168)-LN(I_out!E168))/3</f>
        <v>3.0711450204016517E-2</v>
      </c>
      <c r="G169">
        <f>(LN(I_in_LED!G168)-LN(I_out!E168))/0.03</f>
        <v>3.0711450204016519</v>
      </c>
      <c r="H169">
        <v>7.18E-4</v>
      </c>
      <c r="I169" s="32">
        <f t="shared" si="7"/>
        <v>2.2050821246483859E-3</v>
      </c>
    </row>
    <row r="170" spans="5:9">
      <c r="E170">
        <f t="shared" si="8"/>
        <v>567</v>
      </c>
      <c r="F170" s="15">
        <f>(LN(I_in_LED!G169)-LN(I_out!E169))/3</f>
        <v>3.0741215764437928E-2</v>
      </c>
      <c r="G170">
        <f>(LN(I_in_LED!G169)-LN(I_out!E169))/0.03</f>
        <v>3.074121576443793</v>
      </c>
      <c r="H170">
        <v>7.2599999999999997E-4</v>
      </c>
      <c r="I170" s="32">
        <f t="shared" si="7"/>
        <v>2.2318122644981939E-3</v>
      </c>
    </row>
    <row r="171" spans="5:9">
      <c r="E171">
        <f t="shared" si="8"/>
        <v>568</v>
      </c>
      <c r="F171" s="15">
        <f>(LN(I_in_LED!G170)-LN(I_out!E170))/3</f>
        <v>3.0745424853686736E-2</v>
      </c>
      <c r="G171">
        <f>(LN(I_in_LED!G170)-LN(I_out!E170))/0.03</f>
        <v>3.0745424853686738</v>
      </c>
      <c r="H171">
        <v>7.3399999999999995E-4</v>
      </c>
      <c r="I171" s="32">
        <f t="shared" si="7"/>
        <v>2.2567141842606063E-3</v>
      </c>
    </row>
    <row r="172" spans="5:9">
      <c r="E172">
        <f t="shared" si="8"/>
        <v>569</v>
      </c>
      <c r="F172" s="15">
        <f>(LN(I_in_LED!G171)-LN(I_out!E171))/3</f>
        <v>3.0758394738881794E-2</v>
      </c>
      <c r="G172">
        <f>(LN(I_in_LED!G171)-LN(I_out!E171))/0.03</f>
        <v>3.0758394738881796</v>
      </c>
      <c r="H172">
        <v>7.4649999999999998E-4</v>
      </c>
      <c r="I172" s="32">
        <f t="shared" si="7"/>
        <v>2.2961141672575261E-3</v>
      </c>
    </row>
    <row r="173" spans="5:9">
      <c r="E173">
        <f t="shared" si="8"/>
        <v>570</v>
      </c>
      <c r="F173" s="15">
        <f>(LN(I_in_LED!G172)-LN(I_out!E172))/3</f>
        <v>3.0823332497593909E-2</v>
      </c>
      <c r="G173">
        <f>(LN(I_in_LED!G172)-LN(I_out!E172))/0.03</f>
        <v>3.0823332497593912</v>
      </c>
      <c r="H173">
        <v>7.5899999999999991E-4</v>
      </c>
      <c r="I173" s="32">
        <f t="shared" si="7"/>
        <v>2.3394909365673775E-3</v>
      </c>
    </row>
    <row r="174" spans="5:9">
      <c r="E174">
        <f t="shared" si="8"/>
        <v>571</v>
      </c>
      <c r="F174" s="15">
        <f>(LN(I_in_LED!G173)-LN(I_out!E173))/3</f>
        <v>3.0883387489641589E-2</v>
      </c>
      <c r="G174">
        <f>(LN(I_in_LED!G173)-LN(I_out!E173))/0.03</f>
        <v>3.0883387489641589</v>
      </c>
      <c r="H174">
        <v>7.7300000000000003E-4</v>
      </c>
      <c r="I174" s="32">
        <f t="shared" si="7"/>
        <v>2.3872858529492948E-3</v>
      </c>
    </row>
    <row r="175" spans="5:9">
      <c r="E175">
        <f t="shared" si="8"/>
        <v>572</v>
      </c>
      <c r="F175" s="15">
        <f>(LN(I_in_LED!G174)-LN(I_out!E174))/3</f>
        <v>3.0936282941484872E-2</v>
      </c>
      <c r="G175">
        <f>(LN(I_in_LED!G174)-LN(I_out!E174))/0.03</f>
        <v>3.0936282941484872</v>
      </c>
      <c r="H175">
        <v>7.8700000000000005E-4</v>
      </c>
      <c r="I175" s="32">
        <f t="shared" si="7"/>
        <v>2.4346854674948595E-3</v>
      </c>
    </row>
    <row r="176" spans="5:9">
      <c r="E176">
        <f t="shared" si="8"/>
        <v>573</v>
      </c>
      <c r="F176" s="15">
        <f>(LN(I_in_LED!G175)-LN(I_out!E175))/3</f>
        <v>3.115192304956978E-2</v>
      </c>
      <c r="G176">
        <f>(LN(I_in_LED!G175)-LN(I_out!E175))/0.03</f>
        <v>3.1151923049569783</v>
      </c>
      <c r="H176">
        <v>8.03E-4</v>
      </c>
      <c r="I176" s="32">
        <f t="shared" si="7"/>
        <v>2.5014994208804537E-3</v>
      </c>
    </row>
    <row r="177" spans="5:9">
      <c r="E177">
        <f t="shared" si="8"/>
        <v>574</v>
      </c>
      <c r="F177" s="15">
        <f>(LN(I_in_LED!G176)-LN(I_out!E176))/3</f>
        <v>3.145448407246184E-2</v>
      </c>
      <c r="G177">
        <f>(LN(I_in_LED!G176)-LN(I_out!E176))/0.03</f>
        <v>3.1454484072461839</v>
      </c>
      <c r="H177">
        <v>8.1899999999999996E-4</v>
      </c>
      <c r="I177" s="32">
        <f t="shared" si="7"/>
        <v>2.5761222455346245E-3</v>
      </c>
    </row>
    <row r="178" spans="5:9">
      <c r="E178">
        <f t="shared" si="8"/>
        <v>575</v>
      </c>
      <c r="F178" s="15">
        <f>(LN(I_in_LED!G177)-LN(I_out!E177))/3</f>
        <v>3.130781152358908E-2</v>
      </c>
      <c r="G178">
        <f>(LN(I_in_LED!G177)-LN(I_out!E177))/0.03</f>
        <v>3.130781152358908</v>
      </c>
      <c r="H178">
        <v>8.3850000000000005E-4</v>
      </c>
      <c r="I178" s="32">
        <f t="shared" si="7"/>
        <v>2.6251599962529445E-3</v>
      </c>
    </row>
    <row r="179" spans="5:9">
      <c r="E179">
        <f t="shared" si="8"/>
        <v>576</v>
      </c>
      <c r="F179" s="15">
        <f>(LN(I_in_LED!G178)-LN(I_out!E178))/3</f>
        <v>3.1160117427066075E-2</v>
      </c>
      <c r="G179">
        <f>(LN(I_in_LED!G178)-LN(I_out!E178))/0.03</f>
        <v>3.1160117427066076</v>
      </c>
      <c r="H179">
        <v>8.5800000000000004E-4</v>
      </c>
      <c r="I179" s="32">
        <f t="shared" si="7"/>
        <v>2.6735380752422695E-3</v>
      </c>
    </row>
    <row r="180" spans="5:9">
      <c r="E180">
        <f t="shared" si="8"/>
        <v>577</v>
      </c>
      <c r="F180" s="15">
        <f>(LN(I_in_LED!G179)-LN(I_out!E179))/3</f>
        <v>3.1295750936344513E-2</v>
      </c>
      <c r="G180">
        <f>(LN(I_in_LED!G179)-LN(I_out!E179))/0.03</f>
        <v>3.1295750936344513</v>
      </c>
      <c r="H180">
        <v>8.7699999999999996E-4</v>
      </c>
      <c r="I180" s="32">
        <f t="shared" si="7"/>
        <v>2.7446373571174136E-3</v>
      </c>
    </row>
    <row r="181" spans="5:9">
      <c r="E181">
        <f t="shared" si="8"/>
        <v>578</v>
      </c>
      <c r="F181" s="15">
        <f>(LN(I_in_LED!G180)-LN(I_out!E180))/3</f>
        <v>3.1365552145960297E-2</v>
      </c>
      <c r="G181">
        <f>(LN(I_in_LED!G180)-LN(I_out!E180))/0.03</f>
        <v>3.1365552145960303</v>
      </c>
      <c r="H181">
        <v>8.9599999999999999E-4</v>
      </c>
      <c r="I181" s="32">
        <f t="shared" si="7"/>
        <v>2.8103534722780429E-3</v>
      </c>
    </row>
    <row r="182" spans="5:9">
      <c r="E182">
        <f t="shared" si="8"/>
        <v>579</v>
      </c>
      <c r="F182" s="15">
        <f>(LN(I_in_LED!G181)-LN(I_out!E181))/3</f>
        <v>3.1334717383390963E-2</v>
      </c>
      <c r="G182">
        <f>(LN(I_in_LED!G181)-LN(I_out!E181))/0.03</f>
        <v>3.1334717383390962</v>
      </c>
      <c r="H182">
        <v>9.2400000000000002E-4</v>
      </c>
      <c r="I182" s="32">
        <f t="shared" si="7"/>
        <v>2.895327886225325E-3</v>
      </c>
    </row>
    <row r="183" spans="5:9">
      <c r="E183">
        <f t="shared" si="8"/>
        <v>580</v>
      </c>
      <c r="F183" s="15">
        <f>(LN(I_in_LED!G182)-LN(I_out!E182))/3</f>
        <v>3.1187815643354082E-2</v>
      </c>
      <c r="G183">
        <f>(LN(I_in_LED!G182)-LN(I_out!E182))/0.03</f>
        <v>3.1187815643354084</v>
      </c>
      <c r="H183">
        <v>9.5200000000000005E-4</v>
      </c>
      <c r="I183" s="32">
        <f t="shared" si="7"/>
        <v>2.9690800492473092E-3</v>
      </c>
    </row>
    <row r="184" spans="5:9">
      <c r="E184">
        <f t="shared" si="8"/>
        <v>581</v>
      </c>
      <c r="F184" s="15">
        <f>(LN(I_in_LED!G183)-LN(I_out!E183))/3</f>
        <v>3.0977135943701922E-2</v>
      </c>
      <c r="G184">
        <f>(LN(I_in_LED!G183)-LN(I_out!E183))/0.03</f>
        <v>3.0977135943701923</v>
      </c>
      <c r="H184">
        <v>9.7600000000000009E-4</v>
      </c>
      <c r="I184" s="32">
        <f t="shared" si="7"/>
        <v>3.0233684681053078E-3</v>
      </c>
    </row>
    <row r="185" spans="5:9">
      <c r="E185">
        <f t="shared" si="8"/>
        <v>582</v>
      </c>
      <c r="F185" s="15">
        <f>(LN(I_in_LED!G184)-LN(I_out!E184))/3</f>
        <v>3.1196776998983083E-2</v>
      </c>
      <c r="G185">
        <f>(LN(I_in_LED!G184)-LN(I_out!E184))/0.03</f>
        <v>3.1196776998983085</v>
      </c>
      <c r="H185">
        <v>1E-3</v>
      </c>
      <c r="I185" s="32">
        <f t="shared" si="7"/>
        <v>3.1196776998983085E-3</v>
      </c>
    </row>
    <row r="186" spans="5:9">
      <c r="E186">
        <f t="shared" si="8"/>
        <v>583</v>
      </c>
      <c r="F186" s="15">
        <f>(LN(I_in_LED!G185)-LN(I_out!E185))/3</f>
        <v>3.1428851448622841E-2</v>
      </c>
      <c r="G186">
        <f>(LN(I_in_LED!G185)-LN(I_out!E185))/0.03</f>
        <v>3.1428851448622841</v>
      </c>
      <c r="H186">
        <v>1.0395000000000001E-3</v>
      </c>
      <c r="I186" s="32">
        <f t="shared" si="7"/>
        <v>3.2670291080843447E-3</v>
      </c>
    </row>
    <row r="187" spans="5:9">
      <c r="E187">
        <f t="shared" si="8"/>
        <v>584</v>
      </c>
      <c r="F187" s="15">
        <f>(LN(I_in_LED!G186)-LN(I_out!E186))/3</f>
        <v>3.1473540696579261E-2</v>
      </c>
      <c r="G187">
        <f>(LN(I_in_LED!G186)-LN(I_out!E186))/0.03</f>
        <v>3.1473540696579261</v>
      </c>
      <c r="H187">
        <v>1.0790000000000001E-3</v>
      </c>
      <c r="I187" s="32">
        <f t="shared" si="7"/>
        <v>3.3959950411609026E-3</v>
      </c>
    </row>
    <row r="188" spans="5:9">
      <c r="E188">
        <f t="shared" si="8"/>
        <v>585</v>
      </c>
      <c r="F188" s="15">
        <f>(LN(I_in_LED!G187)-LN(I_out!E187))/3</f>
        <v>3.1528268364900268E-2</v>
      </c>
      <c r="G188">
        <f>(LN(I_in_LED!G187)-LN(I_out!E187))/0.03</f>
        <v>3.1528268364900267</v>
      </c>
      <c r="H188">
        <v>1.1190000000000002E-3</v>
      </c>
      <c r="I188" s="32">
        <f t="shared" si="7"/>
        <v>3.5280132300323404E-3</v>
      </c>
    </row>
    <row r="189" spans="5:9">
      <c r="E189">
        <f t="shared" si="8"/>
        <v>586</v>
      </c>
      <c r="F189" s="15">
        <f>(LN(I_in_LED!G188)-LN(I_out!E188))/3</f>
        <v>3.1597712856287097E-2</v>
      </c>
      <c r="G189">
        <f>(LN(I_in_LED!G188)-LN(I_out!E188))/0.03</f>
        <v>3.1597712856287097</v>
      </c>
      <c r="H189">
        <v>1.1590000000000001E-3</v>
      </c>
      <c r="I189" s="32">
        <f t="shared" si="7"/>
        <v>3.6621749200436747E-3</v>
      </c>
    </row>
    <row r="190" spans="5:9">
      <c r="E190">
        <f t="shared" si="8"/>
        <v>587</v>
      </c>
      <c r="F190" s="15">
        <f>(LN(I_in_LED!G189)-LN(I_out!E189))/3</f>
        <v>3.1672806179507074E-2</v>
      </c>
      <c r="G190">
        <f>(LN(I_in_LED!G189)-LN(I_out!E189))/0.03</f>
        <v>3.1672806179507074</v>
      </c>
      <c r="H190">
        <v>1.206E-3</v>
      </c>
      <c r="I190" s="32">
        <f t="shared" si="7"/>
        <v>3.8197404252485532E-3</v>
      </c>
    </row>
    <row r="191" spans="5:9">
      <c r="E191">
        <f t="shared" si="8"/>
        <v>588</v>
      </c>
      <c r="F191" s="15">
        <f>(LN(I_in_LED!G190)-LN(I_out!E190))/3</f>
        <v>3.1751200229414245E-2</v>
      </c>
      <c r="G191">
        <f>(LN(I_in_LED!G190)-LN(I_out!E190))/0.03</f>
        <v>3.1751200229414245</v>
      </c>
      <c r="H191">
        <v>1.253E-3</v>
      </c>
      <c r="I191" s="32">
        <f t="shared" si="7"/>
        <v>3.978425388745605E-3</v>
      </c>
    </row>
    <row r="192" spans="5:9">
      <c r="E192">
        <f t="shared" si="8"/>
        <v>589</v>
      </c>
      <c r="F192" s="15">
        <f>(LN(I_in_LED!G191)-LN(I_out!E191))/3</f>
        <v>3.1578620734454166E-2</v>
      </c>
      <c r="G192">
        <f>(LN(I_in_LED!G191)-LN(I_out!E191))/0.03</f>
        <v>3.1578620734454166</v>
      </c>
      <c r="H192">
        <v>1.3045000000000001E-3</v>
      </c>
      <c r="I192" s="32">
        <f t="shared" si="7"/>
        <v>4.1194310748095464E-3</v>
      </c>
    </row>
    <row r="193" spans="5:9">
      <c r="E193">
        <f t="shared" si="8"/>
        <v>590</v>
      </c>
      <c r="F193" s="15">
        <f>(LN(I_in_LED!G192)-LN(I_out!E192))/3</f>
        <v>3.1464936701067869E-2</v>
      </c>
      <c r="G193">
        <f>(LN(I_in_LED!G192)-LN(I_out!E192))/0.03</f>
        <v>3.1464936701067869</v>
      </c>
      <c r="H193">
        <v>1.356E-3</v>
      </c>
      <c r="I193" s="32">
        <f t="shared" si="7"/>
        <v>4.2666454166648028E-3</v>
      </c>
    </row>
    <row r="194" spans="5:9">
      <c r="E194">
        <f t="shared" si="8"/>
        <v>591</v>
      </c>
      <c r="F194" s="15">
        <f>(LN(I_in_LED!G193)-LN(I_out!E193))/3</f>
        <v>3.1674188132814161E-2</v>
      </c>
      <c r="G194">
        <f>(LN(I_in_LED!G193)-LN(I_out!E193))/0.03</f>
        <v>3.1674188132814161</v>
      </c>
      <c r="H194">
        <v>1.4074999999999999E-3</v>
      </c>
      <c r="I194" s="32">
        <f t="shared" si="7"/>
        <v>4.4581419796935924E-3</v>
      </c>
    </row>
    <row r="195" spans="5:9">
      <c r="E195">
        <f t="shared" si="8"/>
        <v>592</v>
      </c>
      <c r="F195" s="15">
        <f>(LN(I_in_LED!G194)-LN(I_out!E194))/3</f>
        <v>3.1815696398319902E-2</v>
      </c>
      <c r="G195">
        <f>(LN(I_in_LED!G194)-LN(I_out!E194))/0.03</f>
        <v>3.1815696398319901</v>
      </c>
      <c r="H195">
        <v>1.459E-3</v>
      </c>
      <c r="I195" s="32">
        <f t="shared" si="7"/>
        <v>4.6419101045148733E-3</v>
      </c>
    </row>
    <row r="196" spans="5:9">
      <c r="E196">
        <f t="shared" si="8"/>
        <v>593</v>
      </c>
      <c r="F196" s="15">
        <f>(LN(I_in_LED!G195)-LN(I_out!E195))/3</f>
        <v>3.1875509434785863E-2</v>
      </c>
      <c r="G196">
        <f>(LN(I_in_LED!G195)-LN(I_out!E195))/0.03</f>
        <v>3.1875509434785863</v>
      </c>
      <c r="H196">
        <v>1.513E-3</v>
      </c>
      <c r="I196" s="32">
        <f t="shared" ref="I196:I259" si="9">H196*G196</f>
        <v>4.8227645774831015E-3</v>
      </c>
    </row>
    <row r="197" spans="5:9">
      <c r="E197">
        <f t="shared" ref="E197:E260" si="10">E196+1</f>
        <v>594</v>
      </c>
      <c r="F197" s="15">
        <f>(LN(I_in_LED!G196)-LN(I_out!E196))/3</f>
        <v>3.1967577922318004E-2</v>
      </c>
      <c r="G197">
        <f>(LN(I_in_LED!G196)-LN(I_out!E196))/0.03</f>
        <v>3.1967577922318009</v>
      </c>
      <c r="H197">
        <v>1.567E-3</v>
      </c>
      <c r="I197" s="32">
        <f t="shared" si="9"/>
        <v>5.0093194604272319E-3</v>
      </c>
    </row>
    <row r="198" spans="5:9">
      <c r="E198">
        <f t="shared" si="10"/>
        <v>595</v>
      </c>
      <c r="F198" s="15">
        <f>(LN(I_in_LED!G197)-LN(I_out!E197))/3</f>
        <v>3.2072710078085986E-2</v>
      </c>
      <c r="G198">
        <f>(LN(I_in_LED!G197)-LN(I_out!E197))/0.03</f>
        <v>3.2072710078085986</v>
      </c>
      <c r="H198">
        <v>1.6335E-3</v>
      </c>
      <c r="I198" s="32">
        <f t="shared" si="9"/>
        <v>5.2390771912553457E-3</v>
      </c>
    </row>
    <row r="199" spans="5:9">
      <c r="E199">
        <f t="shared" si="10"/>
        <v>596</v>
      </c>
      <c r="F199" s="15">
        <f>(LN(I_in_LED!G198)-LN(I_out!E198))/3</f>
        <v>3.2311989808526488E-2</v>
      </c>
      <c r="G199">
        <f>(LN(I_in_LED!G198)-LN(I_out!E198))/0.03</f>
        <v>3.2311989808526493</v>
      </c>
      <c r="H199">
        <v>1.7000000000000001E-3</v>
      </c>
      <c r="I199" s="32">
        <f t="shared" si="9"/>
        <v>5.493038267449504E-3</v>
      </c>
    </row>
    <row r="200" spans="5:9">
      <c r="E200">
        <f t="shared" si="10"/>
        <v>597</v>
      </c>
      <c r="F200" s="15">
        <f>(LN(I_in_LED!G199)-LN(I_out!E199))/3</f>
        <v>3.2484892301468338E-2</v>
      </c>
      <c r="G200">
        <f>(LN(I_in_LED!G199)-LN(I_out!E199))/0.03</f>
        <v>3.2484892301468338</v>
      </c>
      <c r="H200">
        <v>1.7799999999999999E-3</v>
      </c>
      <c r="I200" s="32">
        <f t="shared" si="9"/>
        <v>5.7823108296613636E-3</v>
      </c>
    </row>
    <row r="201" spans="5:9">
      <c r="E201">
        <f t="shared" si="10"/>
        <v>598</v>
      </c>
      <c r="F201" s="15">
        <f>(LN(I_in_LED!G200)-LN(I_out!E200))/3</f>
        <v>3.2459933938557173E-2</v>
      </c>
      <c r="G201">
        <f>(LN(I_in_LED!G200)-LN(I_out!E200))/0.03</f>
        <v>3.2459933938557173</v>
      </c>
      <c r="H201">
        <v>1.8599999999999999E-3</v>
      </c>
      <c r="I201" s="32">
        <f t="shared" si="9"/>
        <v>6.0375477125716335E-3</v>
      </c>
    </row>
    <row r="202" spans="5:9">
      <c r="E202">
        <f t="shared" si="10"/>
        <v>599</v>
      </c>
      <c r="F202" s="15">
        <f>(LN(I_in_LED!G201)-LN(I_out!E201))/3</f>
        <v>3.2353372807051715E-2</v>
      </c>
      <c r="G202">
        <f>(LN(I_in_LED!G201)-LN(I_out!E201))/0.03</f>
        <v>3.2353372807051715</v>
      </c>
      <c r="H202">
        <v>2.042E-3</v>
      </c>
      <c r="I202" s="32">
        <f t="shared" si="9"/>
        <v>6.6065587271999602E-3</v>
      </c>
    </row>
    <row r="203" spans="5:9">
      <c r="E203">
        <f t="shared" si="10"/>
        <v>600</v>
      </c>
      <c r="F203" s="15">
        <f>(LN(I_in_LED!G202)-LN(I_out!E202))/3</f>
        <v>3.2173064854427134E-2</v>
      </c>
      <c r="G203">
        <f>(LN(I_in_LED!G202)-LN(I_out!E202))/0.03</f>
        <v>3.2173064854427134</v>
      </c>
      <c r="H203">
        <v>2.2239999999999998E-3</v>
      </c>
      <c r="I203" s="32">
        <f t="shared" si="9"/>
        <v>7.1552896236245942E-3</v>
      </c>
    </row>
    <row r="204" spans="5:9">
      <c r="E204">
        <f t="shared" si="10"/>
        <v>601</v>
      </c>
      <c r="F204" s="15">
        <f>(LN(I_in_LED!G203)-LN(I_out!E203))/3</f>
        <v>3.2294808980438315E-2</v>
      </c>
      <c r="G204">
        <f>(LN(I_in_LED!G203)-LN(I_out!E203))/0.03</f>
        <v>3.2294808980438314</v>
      </c>
      <c r="H204">
        <v>2.2950000000000002E-3</v>
      </c>
      <c r="I204" s="32">
        <f t="shared" si="9"/>
        <v>7.4116586610105933E-3</v>
      </c>
    </row>
    <row r="205" spans="5:9">
      <c r="E205">
        <f t="shared" si="10"/>
        <v>602</v>
      </c>
      <c r="F205" s="15">
        <f>(LN(I_in_LED!G204)-LN(I_out!E204))/3</f>
        <v>3.2471979736911072E-2</v>
      </c>
      <c r="G205">
        <f>(LN(I_in_LED!G204)-LN(I_out!E204))/0.03</f>
        <v>3.2471979736911072</v>
      </c>
      <c r="H205">
        <v>2.366E-3</v>
      </c>
      <c r="I205" s="32">
        <f t="shared" si="9"/>
        <v>7.6828704057531599E-3</v>
      </c>
    </row>
    <row r="206" spans="5:9">
      <c r="E206">
        <f t="shared" si="10"/>
        <v>603</v>
      </c>
      <c r="F206" s="15">
        <f>(LN(I_in_LED!G205)-LN(I_out!E205))/3</f>
        <v>3.2428277536277895E-2</v>
      </c>
      <c r="G206">
        <f>(LN(I_in_LED!G205)-LN(I_out!E205))/0.03</f>
        <v>3.2428277536277901</v>
      </c>
      <c r="H206">
        <v>2.4070000000000003E-3</v>
      </c>
      <c r="I206" s="32">
        <f t="shared" si="9"/>
        <v>7.8054864029820916E-3</v>
      </c>
    </row>
    <row r="207" spans="5:9">
      <c r="E207">
        <f t="shared" si="10"/>
        <v>604</v>
      </c>
      <c r="F207" s="15">
        <f>(LN(I_in_LED!G206)-LN(I_out!E206))/3</f>
        <v>3.2460180373495663E-2</v>
      </c>
      <c r="G207">
        <f>(LN(I_in_LED!G206)-LN(I_out!E206))/0.03</f>
        <v>3.2460180373495668</v>
      </c>
      <c r="H207">
        <v>2.4480000000000001E-3</v>
      </c>
      <c r="I207" s="32">
        <f t="shared" si="9"/>
        <v>7.9462521554317395E-3</v>
      </c>
    </row>
    <row r="208" spans="5:9">
      <c r="E208">
        <f t="shared" si="10"/>
        <v>605</v>
      </c>
      <c r="F208" s="15">
        <f>(LN(I_in_LED!G207)-LN(I_out!E207))/3</f>
        <v>3.2629120573701188E-2</v>
      </c>
      <c r="G208">
        <f>(LN(I_in_LED!G207)-LN(I_out!E207))/0.03</f>
        <v>3.2629120573701194</v>
      </c>
      <c r="H208">
        <v>2.5174999999999998E-3</v>
      </c>
      <c r="I208" s="32">
        <f t="shared" si="9"/>
        <v>8.214381104429274E-3</v>
      </c>
    </row>
    <row r="209" spans="5:9">
      <c r="E209">
        <f t="shared" si="10"/>
        <v>606</v>
      </c>
      <c r="F209" s="15">
        <f>(LN(I_in_LED!G208)-LN(I_out!E208))/3</f>
        <v>3.2456303142202235E-2</v>
      </c>
      <c r="G209">
        <f>(LN(I_in_LED!G208)-LN(I_out!E208))/0.03</f>
        <v>3.2456303142202234</v>
      </c>
      <c r="H209">
        <v>2.5869999999999999E-3</v>
      </c>
      <c r="I209" s="32">
        <f t="shared" si="9"/>
        <v>8.3964456228877177E-3</v>
      </c>
    </row>
    <row r="210" spans="5:9">
      <c r="E210">
        <f t="shared" si="10"/>
        <v>607</v>
      </c>
      <c r="F210" s="15">
        <f>(LN(I_in_LED!G209)-LN(I_out!E209))/3</f>
        <v>3.2082930711746692E-2</v>
      </c>
      <c r="G210">
        <f>(LN(I_in_LED!G209)-LN(I_out!E209))/0.03</f>
        <v>3.2082930711746691</v>
      </c>
      <c r="H210">
        <v>2.6199999999999999E-3</v>
      </c>
      <c r="I210" s="32">
        <f t="shared" si="9"/>
        <v>8.4057278464776328E-3</v>
      </c>
    </row>
    <row r="211" spans="5:9">
      <c r="E211">
        <f t="shared" si="10"/>
        <v>608</v>
      </c>
      <c r="F211" s="15">
        <f>(LN(I_in_LED!G210)-LN(I_out!E210))/3</f>
        <v>3.2176395429024875E-2</v>
      </c>
      <c r="G211">
        <f>(LN(I_in_LED!G210)-LN(I_out!E210))/0.03</f>
        <v>3.217639542902488</v>
      </c>
      <c r="H211">
        <v>2.653E-3</v>
      </c>
      <c r="I211" s="32">
        <f t="shared" si="9"/>
        <v>8.5363977073203007E-3</v>
      </c>
    </row>
    <row r="212" spans="5:9">
      <c r="E212">
        <f t="shared" si="10"/>
        <v>609</v>
      </c>
      <c r="F212" s="15">
        <f>(LN(I_in_LED!G211)-LN(I_out!E211))/3</f>
        <v>3.2273969561172754E-2</v>
      </c>
      <c r="G212">
        <f>(LN(I_in_LED!G211)-LN(I_out!E211))/0.03</f>
        <v>3.2273969561172753</v>
      </c>
      <c r="H212">
        <v>2.6719999999999999E-3</v>
      </c>
      <c r="I212" s="32">
        <f t="shared" si="9"/>
        <v>8.6236046667453586E-3</v>
      </c>
    </row>
    <row r="213" spans="5:9">
      <c r="E213">
        <f t="shared" si="10"/>
        <v>610</v>
      </c>
      <c r="F213" s="15">
        <f>(LN(I_in_LED!G212)-LN(I_out!E212))/3</f>
        <v>3.2219816232457621E-2</v>
      </c>
      <c r="G213">
        <f>(LN(I_in_LED!G212)-LN(I_out!E212))/0.03</f>
        <v>3.2219816232457621</v>
      </c>
      <c r="H213">
        <v>2.6910000000000002E-3</v>
      </c>
      <c r="I213" s="32">
        <f t="shared" si="9"/>
        <v>8.6703525481543458E-3</v>
      </c>
    </row>
    <row r="214" spans="5:9">
      <c r="E214">
        <f t="shared" si="10"/>
        <v>611</v>
      </c>
      <c r="F214" s="15">
        <f>(LN(I_in_LED!G213)-LN(I_out!E213))/3</f>
        <v>3.2166117450455979E-2</v>
      </c>
      <c r="G214">
        <f>(LN(I_in_LED!G213)-LN(I_out!E213))/0.03</f>
        <v>3.2166117450455984</v>
      </c>
      <c r="H214">
        <v>2.7030000000000005E-3</v>
      </c>
      <c r="I214" s="32">
        <f t="shared" si="9"/>
        <v>8.6945015468582552E-3</v>
      </c>
    </row>
    <row r="215" spans="5:9">
      <c r="E215">
        <f t="shared" si="10"/>
        <v>612</v>
      </c>
      <c r="F215" s="15">
        <f>(LN(I_in_LED!G214)-LN(I_out!E214))/3</f>
        <v>3.2113243068987884E-2</v>
      </c>
      <c r="G215">
        <f>(LN(I_in_LED!G214)-LN(I_out!E214))/0.03</f>
        <v>3.2113243068987884</v>
      </c>
      <c r="H215">
        <v>2.7150000000000004E-3</v>
      </c>
      <c r="I215" s="32">
        <f t="shared" si="9"/>
        <v>8.7187454932302118E-3</v>
      </c>
    </row>
    <row r="216" spans="5:9">
      <c r="E216">
        <f t="shared" si="10"/>
        <v>613</v>
      </c>
      <c r="F216" s="15">
        <f>(LN(I_in_LED!G215)-LN(I_out!E215))/3</f>
        <v>3.1953177001847001E-2</v>
      </c>
      <c r="G216">
        <f>(LN(I_in_LED!G215)-LN(I_out!E215))/0.03</f>
        <v>3.1953177001847006</v>
      </c>
      <c r="H216">
        <v>2.7274999999999999E-3</v>
      </c>
      <c r="I216" s="32">
        <f t="shared" si="9"/>
        <v>8.7152290272537701E-3</v>
      </c>
    </row>
    <row r="217" spans="5:9">
      <c r="E217">
        <f t="shared" si="10"/>
        <v>614</v>
      </c>
      <c r="F217" s="15">
        <f>(LN(I_in_LED!G216)-LN(I_out!E216))/3</f>
        <v>3.1763586986036617E-2</v>
      </c>
      <c r="G217">
        <f>(LN(I_in_LED!G216)-LN(I_out!E216))/0.03</f>
        <v>3.1763586986036616</v>
      </c>
      <c r="H217">
        <v>2.7399999999999998E-3</v>
      </c>
      <c r="I217" s="32">
        <f t="shared" si="9"/>
        <v>8.703222834174032E-3</v>
      </c>
    </row>
    <row r="218" spans="5:9">
      <c r="E218">
        <f t="shared" si="10"/>
        <v>615</v>
      </c>
      <c r="F218" s="15">
        <f>(LN(I_in_LED!G217)-LN(I_out!E217))/3</f>
        <v>3.166011382040871E-2</v>
      </c>
      <c r="G218">
        <f>(LN(I_in_LED!G217)-LN(I_out!E217))/0.03</f>
        <v>3.1660113820408715</v>
      </c>
      <c r="H218">
        <v>2.7520000000000001E-3</v>
      </c>
      <c r="I218" s="32">
        <f t="shared" si="9"/>
        <v>8.7128633233764779E-3</v>
      </c>
    </row>
    <row r="219" spans="5:9">
      <c r="E219">
        <f t="shared" si="10"/>
        <v>616</v>
      </c>
      <c r="F219" s="15">
        <f>(LN(I_in_LED!G218)-LN(I_out!E218))/3</f>
        <v>3.1697461561814376E-2</v>
      </c>
      <c r="G219">
        <f>(LN(I_in_LED!G218)-LN(I_out!E218))/0.03</f>
        <v>3.1697461561814375</v>
      </c>
      <c r="H219">
        <v>2.764E-3</v>
      </c>
      <c r="I219" s="32">
        <f t="shared" si="9"/>
        <v>8.7611783756854928E-3</v>
      </c>
    </row>
    <row r="220" spans="5:9">
      <c r="E220">
        <f t="shared" si="10"/>
        <v>617</v>
      </c>
      <c r="F220" s="15">
        <f>(LN(I_in_LED!G219)-LN(I_out!E219))/3</f>
        <v>3.2000922565647717E-2</v>
      </c>
      <c r="G220">
        <f>(LN(I_in_LED!G219)-LN(I_out!E219))/0.03</f>
        <v>3.2000922565647723</v>
      </c>
      <c r="H220">
        <v>2.7745000000000001E-3</v>
      </c>
      <c r="I220" s="32">
        <f t="shared" si="9"/>
        <v>8.8786559658389601E-3</v>
      </c>
    </row>
    <row r="221" spans="5:9">
      <c r="E221">
        <f t="shared" si="10"/>
        <v>618</v>
      </c>
      <c r="F221" s="15">
        <f>(LN(I_in_LED!G220)-LN(I_out!E220))/3</f>
        <v>3.1801573958762486E-2</v>
      </c>
      <c r="G221">
        <f>(LN(I_in_LED!G220)-LN(I_out!E220))/0.03</f>
        <v>3.1801573958762486</v>
      </c>
      <c r="H221">
        <v>2.7850000000000001E-3</v>
      </c>
      <c r="I221" s="32">
        <f t="shared" si="9"/>
        <v>8.8567383475153527E-3</v>
      </c>
    </row>
    <row r="222" spans="5:9">
      <c r="E222">
        <f t="shared" si="10"/>
        <v>619</v>
      </c>
      <c r="F222" s="15">
        <f>(LN(I_in_LED!G221)-LN(I_out!E221))/3</f>
        <v>3.1312533529842458E-2</v>
      </c>
      <c r="G222">
        <f>(LN(I_in_LED!G221)-LN(I_out!E221))/0.03</f>
        <v>3.1312533529842463</v>
      </c>
      <c r="H222">
        <v>2.7975000000000005E-3</v>
      </c>
      <c r="I222" s="32">
        <f t="shared" si="9"/>
        <v>8.7596812549734313E-3</v>
      </c>
    </row>
    <row r="223" spans="5:9">
      <c r="E223">
        <f t="shared" si="10"/>
        <v>620</v>
      </c>
      <c r="F223" s="15">
        <f>(LN(I_in_LED!G222)-LN(I_out!E222))/3</f>
        <v>3.1204209874107842E-2</v>
      </c>
      <c r="G223">
        <f>(LN(I_in_LED!G222)-LN(I_out!E222))/0.03</f>
        <v>3.1204209874107844</v>
      </c>
      <c r="H223">
        <v>2.8100000000000004E-3</v>
      </c>
      <c r="I223" s="32">
        <f t="shared" si="9"/>
        <v>8.7683829746243048E-3</v>
      </c>
    </row>
    <row r="224" spans="5:9">
      <c r="E224">
        <f t="shared" si="10"/>
        <v>621</v>
      </c>
      <c r="F224" s="15">
        <f>(LN(I_in_LED!G223)-LN(I_out!E223))/3</f>
        <v>3.1170904260946247E-2</v>
      </c>
      <c r="G224">
        <f>(LN(I_in_LED!G223)-LN(I_out!E223))/0.03</f>
        <v>3.1170904260946246</v>
      </c>
      <c r="H224">
        <v>2.8245000000000002E-3</v>
      </c>
      <c r="I224" s="32">
        <f t="shared" si="9"/>
        <v>8.8042219085042676E-3</v>
      </c>
    </row>
    <row r="225" spans="5:9">
      <c r="E225">
        <f t="shared" si="10"/>
        <v>622</v>
      </c>
      <c r="F225" s="15">
        <f>(LN(I_in_LED!G224)-LN(I_out!E224))/3</f>
        <v>3.1310410049537794E-2</v>
      </c>
      <c r="G225">
        <f>(LN(I_in_LED!G224)-LN(I_out!E224))/0.03</f>
        <v>3.1310410049537793</v>
      </c>
      <c r="H225">
        <v>2.8389999999999999E-3</v>
      </c>
      <c r="I225" s="32">
        <f t="shared" si="9"/>
        <v>8.8890254130637794E-3</v>
      </c>
    </row>
    <row r="226" spans="5:9">
      <c r="E226">
        <f t="shared" si="10"/>
        <v>623</v>
      </c>
      <c r="F226" s="15">
        <f>(LN(I_in_LED!G225)-LN(I_out!E225))/3</f>
        <v>3.1236478805446333E-2</v>
      </c>
      <c r="G226">
        <f>(LN(I_in_LED!G225)-LN(I_out!E225))/0.03</f>
        <v>3.1236478805446333</v>
      </c>
      <c r="H226">
        <v>2.8535000000000001E-3</v>
      </c>
      <c r="I226" s="32">
        <f t="shared" si="9"/>
        <v>8.9133292271341112E-3</v>
      </c>
    </row>
    <row r="227" spans="5:9">
      <c r="E227">
        <f t="shared" si="10"/>
        <v>624</v>
      </c>
      <c r="F227" s="15">
        <f>(LN(I_in_LED!G226)-LN(I_out!E226))/3</f>
        <v>3.0969295216187798E-2</v>
      </c>
      <c r="G227">
        <f>(LN(I_in_LED!G226)-LN(I_out!E226))/0.03</f>
        <v>3.09692952161878</v>
      </c>
      <c r="H227">
        <v>2.8679999999999999E-3</v>
      </c>
      <c r="I227" s="32">
        <f t="shared" si="9"/>
        <v>8.8819938680026606E-3</v>
      </c>
    </row>
    <row r="228" spans="5:9">
      <c r="E228">
        <f t="shared" si="10"/>
        <v>625</v>
      </c>
      <c r="F228" s="15">
        <f>(LN(I_in_LED!G227)-LN(I_out!E227))/3</f>
        <v>3.0832107376205176E-2</v>
      </c>
      <c r="G228">
        <f>(LN(I_in_LED!G227)-LN(I_out!E227))/0.03</f>
        <v>3.0832107376205178</v>
      </c>
      <c r="H228">
        <v>2.8805000000000002E-3</v>
      </c>
      <c r="I228" s="32">
        <f t="shared" si="9"/>
        <v>8.881188529715903E-3</v>
      </c>
    </row>
    <row r="229" spans="5:9">
      <c r="E229">
        <f t="shared" si="10"/>
        <v>626</v>
      </c>
      <c r="F229" s="15">
        <f>(LN(I_in_LED!G228)-LN(I_out!E228))/3</f>
        <v>3.0743732012789571E-2</v>
      </c>
      <c r="G229">
        <f>(LN(I_in_LED!G228)-LN(I_out!E228))/0.03</f>
        <v>3.0743732012789571</v>
      </c>
      <c r="H229">
        <v>2.8930000000000002E-3</v>
      </c>
      <c r="I229" s="32">
        <f t="shared" si="9"/>
        <v>8.8941616713000236E-3</v>
      </c>
    </row>
    <row r="230" spans="5:9">
      <c r="E230">
        <f t="shared" si="10"/>
        <v>627</v>
      </c>
      <c r="F230" s="15">
        <f>(LN(I_in_LED!G229)-LN(I_out!E229))/3</f>
        <v>3.0812343751682441E-2</v>
      </c>
      <c r="G230">
        <f>(LN(I_in_LED!G229)-LN(I_out!E229))/0.03</f>
        <v>3.0812343751682443</v>
      </c>
      <c r="H230">
        <v>2.9075000000000004E-3</v>
      </c>
      <c r="I230" s="32">
        <f t="shared" si="9"/>
        <v>8.9586889458016707E-3</v>
      </c>
    </row>
    <row r="231" spans="5:9">
      <c r="E231">
        <f t="shared" si="10"/>
        <v>628</v>
      </c>
      <c r="F231" s="15">
        <f>(LN(I_in_LED!G230)-LN(I_out!E230))/3</f>
        <v>3.0891598667881087E-2</v>
      </c>
      <c r="G231">
        <f>(LN(I_in_LED!G230)-LN(I_out!E230))/0.03</f>
        <v>3.0891598667881088</v>
      </c>
      <c r="H231">
        <v>2.9220000000000001E-3</v>
      </c>
      <c r="I231" s="32">
        <f t="shared" si="9"/>
        <v>9.0265251307548536E-3</v>
      </c>
    </row>
    <row r="232" spans="5:9">
      <c r="E232">
        <f t="shared" si="10"/>
        <v>629</v>
      </c>
      <c r="F232" s="15">
        <f>(LN(I_in_LED!G231)-LN(I_out!E231))/3</f>
        <v>3.0984226665858299E-2</v>
      </c>
      <c r="G232">
        <f>(LN(I_in_LED!G231)-LN(I_out!E231))/0.03</f>
        <v>3.0984226665858299</v>
      </c>
      <c r="H232">
        <v>2.9385000000000001E-3</v>
      </c>
      <c r="I232" s="32">
        <f t="shared" si="9"/>
        <v>9.104715005762461E-3</v>
      </c>
    </row>
    <row r="233" spans="5:9">
      <c r="E233">
        <f t="shared" si="10"/>
        <v>630</v>
      </c>
      <c r="F233" s="15">
        <f>(LN(I_in_LED!G232)-LN(I_out!E232))/3</f>
        <v>3.0781379977389039E-2</v>
      </c>
      <c r="G233">
        <f>(LN(I_in_LED!G232)-LN(I_out!E232))/0.03</f>
        <v>3.0781379977389038</v>
      </c>
      <c r="H233">
        <v>2.9550000000000006E-3</v>
      </c>
      <c r="I233" s="32">
        <f t="shared" si="9"/>
        <v>9.0958977833184625E-3</v>
      </c>
    </row>
    <row r="234" spans="5:9">
      <c r="E234">
        <f t="shared" si="10"/>
        <v>631</v>
      </c>
      <c r="F234" s="15">
        <f>(LN(I_in_LED!G233)-LN(I_out!E233))/3</f>
        <v>3.0482081713247955E-2</v>
      </c>
      <c r="G234">
        <f>(LN(I_in_LED!G233)-LN(I_out!E233))/0.03</f>
        <v>3.0482081713247955</v>
      </c>
      <c r="H234">
        <v>2.9715000000000002E-3</v>
      </c>
      <c r="I234" s="32">
        <f t="shared" si="9"/>
        <v>9.0577505810916295E-3</v>
      </c>
    </row>
    <row r="235" spans="5:9">
      <c r="E235">
        <f t="shared" si="10"/>
        <v>632</v>
      </c>
      <c r="F235" s="15">
        <f>(LN(I_in_LED!G234)-LN(I_out!E234))/3</f>
        <v>3.0355936979531817E-2</v>
      </c>
      <c r="G235">
        <f>(LN(I_in_LED!G234)-LN(I_out!E234))/0.03</f>
        <v>3.0355936979531819</v>
      </c>
      <c r="H235">
        <v>2.9880000000000002E-3</v>
      </c>
      <c r="I235" s="32">
        <f t="shared" si="9"/>
        <v>9.0703539694841073E-3</v>
      </c>
    </row>
    <row r="236" spans="5:9">
      <c r="E236">
        <f t="shared" si="10"/>
        <v>633</v>
      </c>
      <c r="F236" s="15">
        <f>(LN(I_in_LED!G235)-LN(I_out!E235))/3</f>
        <v>3.0116857471691721E-2</v>
      </c>
      <c r="G236">
        <f>(LN(I_in_LED!G235)-LN(I_out!E235))/0.03</f>
        <v>3.0116857471691723</v>
      </c>
      <c r="H236">
        <v>2.9995E-3</v>
      </c>
      <c r="I236" s="32">
        <f t="shared" si="9"/>
        <v>9.0335513986339322E-3</v>
      </c>
    </row>
    <row r="237" spans="5:9">
      <c r="E237">
        <f t="shared" si="10"/>
        <v>634</v>
      </c>
      <c r="F237" s="15">
        <f>(LN(I_in_LED!G236)-LN(I_out!E236))/3</f>
        <v>2.9681961557292358E-2</v>
      </c>
      <c r="G237">
        <f>(LN(I_in_LED!G236)-LN(I_out!E236))/0.03</f>
        <v>2.968196155729236</v>
      </c>
      <c r="H237">
        <v>3.0109999999999998E-3</v>
      </c>
      <c r="I237" s="32">
        <f t="shared" si="9"/>
        <v>8.9372386249007285E-3</v>
      </c>
    </row>
    <row r="238" spans="5:9">
      <c r="E238">
        <f t="shared" si="10"/>
        <v>635</v>
      </c>
      <c r="F238" s="15">
        <f>(LN(I_in_LED!G237)-LN(I_out!E237))/3</f>
        <v>2.9798723780626108E-2</v>
      </c>
      <c r="G238">
        <f>(LN(I_in_LED!G237)-LN(I_out!E237))/0.03</f>
        <v>2.9798723780626108</v>
      </c>
      <c r="H238">
        <v>3.0245000000000003E-3</v>
      </c>
      <c r="I238" s="32">
        <f t="shared" si="9"/>
        <v>9.012624007450367E-3</v>
      </c>
    </row>
    <row r="239" spans="5:9">
      <c r="E239">
        <f t="shared" si="10"/>
        <v>636</v>
      </c>
      <c r="F239" s="15">
        <f>(LN(I_in_LED!G238)-LN(I_out!E238))/3</f>
        <v>3.0187490235802028E-2</v>
      </c>
      <c r="G239">
        <f>(LN(I_in_LED!G238)-LN(I_out!E238))/0.03</f>
        <v>3.0187490235802028</v>
      </c>
      <c r="H239">
        <v>3.0380000000000003E-3</v>
      </c>
      <c r="I239" s="32">
        <f t="shared" si="9"/>
        <v>9.1709595336366568E-3</v>
      </c>
    </row>
    <row r="240" spans="5:9">
      <c r="E240">
        <f t="shared" si="10"/>
        <v>637</v>
      </c>
      <c r="F240" s="15">
        <f>(LN(I_in_LED!G239)-LN(I_out!E239))/3</f>
        <v>3.0314094885862047E-2</v>
      </c>
      <c r="G240">
        <f>(LN(I_in_LED!G239)-LN(I_out!E239))/0.03</f>
        <v>3.0314094885862048</v>
      </c>
      <c r="H240">
        <v>3.0570000000000007E-3</v>
      </c>
      <c r="I240" s="32">
        <f t="shared" si="9"/>
        <v>9.2670188066080305E-3</v>
      </c>
    </row>
    <row r="241" spans="5:9">
      <c r="E241">
        <f t="shared" si="10"/>
        <v>638</v>
      </c>
      <c r="F241" s="15">
        <f>(LN(I_in_LED!G240)-LN(I_out!E240))/3</f>
        <v>3.0350309872669835E-2</v>
      </c>
      <c r="G241">
        <f>(LN(I_in_LED!G240)-LN(I_out!E240))/0.03</f>
        <v>3.0350309872669836</v>
      </c>
      <c r="H241">
        <v>3.0760000000000006E-3</v>
      </c>
      <c r="I241" s="32">
        <f t="shared" si="9"/>
        <v>9.3357553168332431E-3</v>
      </c>
    </row>
    <row r="242" spans="5:9">
      <c r="E242">
        <f t="shared" si="10"/>
        <v>639</v>
      </c>
      <c r="F242" s="15">
        <f>(LN(I_in_LED!G241)-LN(I_out!E241))/3</f>
        <v>3.0177654775729656E-2</v>
      </c>
      <c r="G242">
        <f>(LN(I_in_LED!G241)-LN(I_out!E241))/0.03</f>
        <v>3.0177654775729654</v>
      </c>
      <c r="H242">
        <v>3.0935000000000003E-3</v>
      </c>
      <c r="I242" s="32">
        <f t="shared" si="9"/>
        <v>9.335457504871969E-3</v>
      </c>
    </row>
    <row r="243" spans="5:9">
      <c r="E243">
        <f t="shared" si="10"/>
        <v>640</v>
      </c>
      <c r="F243" s="15">
        <f>(LN(I_in_LED!G242)-LN(I_out!E242))/3</f>
        <v>2.9993202745462983E-2</v>
      </c>
      <c r="G243">
        <f>(LN(I_in_LED!G242)-LN(I_out!E242))/0.03</f>
        <v>2.9993202745462986</v>
      </c>
      <c r="H243">
        <v>3.1110000000000001E-3</v>
      </c>
      <c r="I243" s="32">
        <f t="shared" si="9"/>
        <v>9.3308853741135359E-3</v>
      </c>
    </row>
    <row r="244" spans="5:9">
      <c r="E244">
        <f t="shared" si="10"/>
        <v>641</v>
      </c>
      <c r="F244" s="15">
        <f>(LN(I_in_LED!G243)-LN(I_out!E243))/3</f>
        <v>2.9797914511759144E-2</v>
      </c>
      <c r="G244">
        <f>(LN(I_in_LED!G243)-LN(I_out!E243))/0.03</f>
        <v>2.9797914511759145</v>
      </c>
      <c r="H244">
        <v>3.1275000000000001E-3</v>
      </c>
      <c r="I244" s="32">
        <f t="shared" si="9"/>
        <v>9.3192977635526732E-3</v>
      </c>
    </row>
    <row r="245" spans="5:9">
      <c r="E245">
        <f t="shared" si="10"/>
        <v>642</v>
      </c>
      <c r="F245" s="15">
        <f>(LN(I_in_LED!G244)-LN(I_out!E244))/3</f>
        <v>2.9884631396191436E-2</v>
      </c>
      <c r="G245">
        <f>(LN(I_in_LED!G244)-LN(I_out!E244))/0.03</f>
        <v>2.9884631396191437</v>
      </c>
      <c r="H245">
        <v>3.1440000000000001E-3</v>
      </c>
      <c r="I245" s="32">
        <f t="shared" si="9"/>
        <v>9.3957281109625888E-3</v>
      </c>
    </row>
    <row r="246" spans="5:9">
      <c r="E246">
        <f t="shared" si="10"/>
        <v>643</v>
      </c>
      <c r="F246" s="15">
        <f>(LN(I_in_LED!G245)-LN(I_out!E245))/3</f>
        <v>2.9887049994161096E-2</v>
      </c>
      <c r="G246">
        <f>(LN(I_in_LED!G245)-LN(I_out!E245))/0.03</f>
        <v>2.9887049994161097</v>
      </c>
      <c r="H246">
        <v>3.1624999999999999E-3</v>
      </c>
      <c r="I246" s="32">
        <f t="shared" si="9"/>
        <v>9.451779560653446E-3</v>
      </c>
    </row>
    <row r="247" spans="5:9">
      <c r="E247">
        <f t="shared" si="10"/>
        <v>644</v>
      </c>
      <c r="F247" s="15">
        <f>(LN(I_in_LED!G246)-LN(I_out!E246))/3</f>
        <v>2.9620797883006391E-2</v>
      </c>
      <c r="G247">
        <f>(LN(I_in_LED!G246)-LN(I_out!E246))/0.03</f>
        <v>2.9620797883006391</v>
      </c>
      <c r="H247">
        <v>3.1809999999999998E-3</v>
      </c>
      <c r="I247" s="32">
        <f t="shared" si="9"/>
        <v>9.4223758065843325E-3</v>
      </c>
    </row>
    <row r="248" spans="5:9">
      <c r="E248">
        <f t="shared" si="10"/>
        <v>645</v>
      </c>
      <c r="F248" s="15">
        <f>(LN(I_in_LED!G247)-LN(I_out!E247))/3</f>
        <v>2.9307250514389285E-2</v>
      </c>
      <c r="G248">
        <f>(LN(I_in_LED!G247)-LN(I_out!E247))/0.03</f>
        <v>2.9307250514389285</v>
      </c>
      <c r="H248">
        <v>3.202E-3</v>
      </c>
      <c r="I248" s="32">
        <f t="shared" si="9"/>
        <v>9.3841816147074483E-3</v>
      </c>
    </row>
    <row r="249" spans="5:9">
      <c r="E249">
        <f t="shared" si="10"/>
        <v>646</v>
      </c>
      <c r="F249" s="15">
        <f>(LN(I_in_LED!G248)-LN(I_out!E248))/3</f>
        <v>2.8956877374006484E-2</v>
      </c>
      <c r="G249">
        <f>(LN(I_in_LED!G248)-LN(I_out!E248))/0.03</f>
        <v>2.8956877374006487</v>
      </c>
      <c r="H249">
        <v>3.2230000000000002E-3</v>
      </c>
      <c r="I249" s="32">
        <f t="shared" si="9"/>
        <v>9.3328015776422916E-3</v>
      </c>
    </row>
    <row r="250" spans="5:9">
      <c r="E250">
        <f t="shared" si="10"/>
        <v>647</v>
      </c>
      <c r="F250" s="15">
        <f>(LN(I_in_LED!G249)-LN(I_out!E249))/3</f>
        <v>2.9415873518497199E-2</v>
      </c>
      <c r="G250">
        <f>(LN(I_in_LED!G249)-LN(I_out!E249))/0.03</f>
        <v>2.9415873518497198</v>
      </c>
      <c r="H250">
        <v>3.2430000000000002E-3</v>
      </c>
      <c r="I250" s="32">
        <f t="shared" si="9"/>
        <v>9.5395677820486417E-3</v>
      </c>
    </row>
    <row r="251" spans="5:9">
      <c r="E251">
        <f t="shared" si="10"/>
        <v>648</v>
      </c>
      <c r="F251" s="15">
        <f>(LN(I_in_LED!G250)-LN(I_out!E250))/3</f>
        <v>2.970581922943118E-2</v>
      </c>
      <c r="G251">
        <f>(LN(I_in_LED!G250)-LN(I_out!E250))/0.03</f>
        <v>2.9705819229431181</v>
      </c>
      <c r="H251">
        <v>3.2629999999999998E-3</v>
      </c>
      <c r="I251" s="32">
        <f t="shared" si="9"/>
        <v>9.6930088145633937E-3</v>
      </c>
    </row>
    <row r="252" spans="5:9">
      <c r="E252">
        <f t="shared" si="10"/>
        <v>649</v>
      </c>
      <c r="F252" s="15">
        <f>(LN(I_in_LED!G251)-LN(I_out!E251))/3</f>
        <v>2.9280646289608595E-2</v>
      </c>
      <c r="G252">
        <f>(LN(I_in_LED!G251)-LN(I_out!E251))/0.03</f>
        <v>2.9280646289608594</v>
      </c>
      <c r="H252">
        <v>3.2889999999999998E-3</v>
      </c>
      <c r="I252" s="32">
        <f t="shared" si="9"/>
        <v>9.6304045646522663E-3</v>
      </c>
    </row>
    <row r="253" spans="5:9">
      <c r="E253">
        <f t="shared" si="10"/>
        <v>650</v>
      </c>
      <c r="F253" s="15">
        <f>(LN(I_in_LED!G252)-LN(I_out!E252))/3</f>
        <v>2.9447840758034693E-2</v>
      </c>
      <c r="G253">
        <f>(LN(I_in_LED!G252)-LN(I_out!E252))/0.03</f>
        <v>2.9447840758034696</v>
      </c>
      <c r="H253">
        <v>3.3149999999999998E-3</v>
      </c>
      <c r="I253" s="32">
        <f t="shared" si="9"/>
        <v>9.7619592112885012E-3</v>
      </c>
    </row>
    <row r="254" spans="5:9">
      <c r="E254">
        <f t="shared" si="10"/>
        <v>651</v>
      </c>
      <c r="F254" s="15">
        <f>(LN(I_in_LED!G253)-LN(I_out!E253))/3</f>
        <v>3.0051445342914734E-2</v>
      </c>
      <c r="G254">
        <f>(LN(I_in_LED!G253)-LN(I_out!E253))/0.03</f>
        <v>3.0051445342914738</v>
      </c>
      <c r="H254">
        <v>3.3384999999999999E-3</v>
      </c>
      <c r="I254" s="32">
        <f t="shared" si="9"/>
        <v>1.0032675027732085E-2</v>
      </c>
    </row>
    <row r="255" spans="5:9">
      <c r="E255">
        <f t="shared" si="10"/>
        <v>652</v>
      </c>
      <c r="F255" s="15">
        <f>(LN(I_in_LED!G254)-LN(I_out!E254))/3</f>
        <v>2.9433083448379433E-2</v>
      </c>
      <c r="G255">
        <f>(LN(I_in_LED!G254)-LN(I_out!E254))/0.03</f>
        <v>2.9433083448379436</v>
      </c>
      <c r="H255">
        <v>3.362E-3</v>
      </c>
      <c r="I255" s="32">
        <f t="shared" si="9"/>
        <v>9.8954026553451663E-3</v>
      </c>
    </row>
    <row r="256" spans="5:9">
      <c r="E256">
        <f t="shared" si="10"/>
        <v>653</v>
      </c>
      <c r="F256" s="15">
        <f>(LN(I_in_LED!G255)-LN(I_out!E255))/3</f>
        <v>2.9007803713485658E-2</v>
      </c>
      <c r="G256">
        <f>(LN(I_in_LED!G255)-LN(I_out!E255))/0.03</f>
        <v>2.9007803713485658</v>
      </c>
      <c r="H256">
        <v>3.3924999999999997E-3</v>
      </c>
      <c r="I256" s="32">
        <f t="shared" si="9"/>
        <v>9.8408974098000094E-3</v>
      </c>
    </row>
    <row r="257" spans="5:9">
      <c r="E257">
        <f t="shared" si="10"/>
        <v>654</v>
      </c>
      <c r="F257" s="15">
        <f>(LN(I_in_LED!G256)-LN(I_out!E256))/3</f>
        <v>2.9491927804548245E-2</v>
      </c>
      <c r="G257">
        <f>(LN(I_in_LED!G256)-LN(I_out!E256))/0.03</f>
        <v>2.9491927804548244</v>
      </c>
      <c r="H257">
        <v>3.4229999999999998E-3</v>
      </c>
      <c r="I257" s="32">
        <f t="shared" si="9"/>
        <v>1.0095086887496864E-2</v>
      </c>
    </row>
    <row r="258" spans="5:9">
      <c r="E258">
        <f t="shared" si="10"/>
        <v>655</v>
      </c>
      <c r="F258" s="15">
        <f>(LN(I_in_LED!G257)-LN(I_out!E257))/3</f>
        <v>2.9689937490909615E-2</v>
      </c>
      <c r="G258">
        <f>(LN(I_in_LED!G257)-LN(I_out!E257))/0.03</f>
        <v>2.9689937490909615</v>
      </c>
      <c r="H258">
        <v>3.4654999999999998E-3</v>
      </c>
      <c r="I258" s="32">
        <f t="shared" si="9"/>
        <v>1.0289047837474726E-2</v>
      </c>
    </row>
    <row r="259" spans="5:9">
      <c r="E259">
        <f t="shared" si="10"/>
        <v>656</v>
      </c>
      <c r="F259" s="15">
        <f>(LN(I_in_LED!G258)-LN(I_out!E258))/3</f>
        <v>2.9686554855263555E-2</v>
      </c>
      <c r="G259">
        <f>(LN(I_in_LED!G258)-LN(I_out!E258))/0.03</f>
        <v>2.9686554855263556</v>
      </c>
      <c r="H259">
        <v>3.5079999999999998E-3</v>
      </c>
      <c r="I259" s="32">
        <f t="shared" si="9"/>
        <v>1.0414043443226455E-2</v>
      </c>
    </row>
    <row r="260" spans="5:9">
      <c r="E260">
        <f t="shared" si="10"/>
        <v>657</v>
      </c>
      <c r="F260" s="15">
        <f>(LN(I_in_LED!G259)-LN(I_out!E259))/3</f>
        <v>2.974228967289742E-2</v>
      </c>
      <c r="G260">
        <f>(LN(I_in_LED!G259)-LN(I_out!E259))/0.03</f>
        <v>2.9742289672897422</v>
      </c>
      <c r="H260">
        <v>3.5719999999999997E-3</v>
      </c>
      <c r="I260" s="32">
        <f t="shared" ref="I260:I303" si="11">H260*G260</f>
        <v>1.0623945871158958E-2</v>
      </c>
    </row>
    <row r="261" spans="5:9">
      <c r="E261">
        <f t="shared" ref="E261:E275" si="12">E260+1</f>
        <v>658</v>
      </c>
      <c r="F261" s="15">
        <f>(LN(I_in_LED!G260)-LN(I_out!E260))/3</f>
        <v>2.9792367057236313E-2</v>
      </c>
      <c r="G261">
        <f>(LN(I_in_LED!G260)-LN(I_out!E260))/0.03</f>
        <v>2.9792367057236313</v>
      </c>
      <c r="H261">
        <v>3.6359999999999999E-3</v>
      </c>
      <c r="I261" s="32">
        <f t="shared" si="11"/>
        <v>1.0832504662011123E-2</v>
      </c>
    </row>
    <row r="262" spans="5:9">
      <c r="E262">
        <f t="shared" si="12"/>
        <v>659</v>
      </c>
      <c r="F262" s="15">
        <f>(LN(I_in_LED!G261)-LN(I_out!E261))/3</f>
        <v>2.9814187534686429E-2</v>
      </c>
      <c r="G262">
        <f>(LN(I_in_LED!G261)-LN(I_out!E261))/0.03</f>
        <v>2.9814187534686432</v>
      </c>
      <c r="H262">
        <v>3.7134999999999998E-3</v>
      </c>
      <c r="I262" s="32">
        <f t="shared" si="11"/>
        <v>1.1071498541005805E-2</v>
      </c>
    </row>
    <row r="263" spans="5:9">
      <c r="E263">
        <f t="shared" si="12"/>
        <v>660</v>
      </c>
      <c r="F263" s="15">
        <f>(LN(I_in_LED!G262)-LN(I_out!E262))/3</f>
        <v>2.9530674523107456E-2</v>
      </c>
      <c r="G263">
        <f>(LN(I_in_LED!G262)-LN(I_out!E262))/0.03</f>
        <v>2.9530674523107461</v>
      </c>
      <c r="H263">
        <v>3.7910000000000001E-3</v>
      </c>
      <c r="I263" s="32">
        <f t="shared" si="11"/>
        <v>1.1195078711710039E-2</v>
      </c>
    </row>
    <row r="264" spans="5:9">
      <c r="E264">
        <f t="shared" si="12"/>
        <v>661</v>
      </c>
      <c r="F264" s="15">
        <f>(LN(I_in_LED!G263)-LN(I_out!E263))/3</f>
        <v>2.9049372120578034E-2</v>
      </c>
      <c r="G264">
        <f>(LN(I_in_LED!G263)-LN(I_out!E263))/0.03</f>
        <v>2.9049372120578032</v>
      </c>
      <c r="H264">
        <v>3.8609999999999998E-3</v>
      </c>
      <c r="I264" s="32">
        <f t="shared" si="11"/>
        <v>1.1215962575755177E-2</v>
      </c>
    </row>
    <row r="265" spans="5:9">
      <c r="E265">
        <f t="shared" si="12"/>
        <v>662</v>
      </c>
      <c r="F265" s="15">
        <f>(LN(I_in_LED!G264)-LN(I_out!E264))/3</f>
        <v>2.942145866582142E-2</v>
      </c>
      <c r="G265">
        <f>(LN(I_in_LED!G264)-LN(I_out!E264))/0.03</f>
        <v>2.9421458665821421</v>
      </c>
      <c r="H265">
        <v>3.9309999999999996E-3</v>
      </c>
      <c r="I265" s="32">
        <f t="shared" si="11"/>
        <v>1.1565575401534399E-2</v>
      </c>
    </row>
    <row r="266" spans="5:9">
      <c r="E266">
        <f t="shared" si="12"/>
        <v>663</v>
      </c>
      <c r="F266" s="15">
        <f>(LN(I_in_LED!G265)-LN(I_out!E265))/3</f>
        <v>2.961195765577589E-2</v>
      </c>
      <c r="G266">
        <f>(LN(I_in_LED!G265)-LN(I_out!E265))/0.03</f>
        <v>2.9611957655775893</v>
      </c>
      <c r="H266">
        <v>3.9749999999999994E-3</v>
      </c>
      <c r="I266" s="32">
        <f t="shared" si="11"/>
        <v>1.1770753168170917E-2</v>
      </c>
    </row>
    <row r="267" spans="5:9">
      <c r="E267">
        <f t="shared" si="12"/>
        <v>664</v>
      </c>
      <c r="F267" s="15">
        <f>(LN(I_in_LED!G266)-LN(I_out!E266))/3</f>
        <v>2.9338905191724395E-2</v>
      </c>
      <c r="G267">
        <f>(LN(I_in_LED!G266)-LN(I_out!E266))/0.03</f>
        <v>2.9338905191724396</v>
      </c>
      <c r="H267">
        <v>4.019E-3</v>
      </c>
      <c r="I267" s="32">
        <f t="shared" si="11"/>
        <v>1.1791305996554034E-2</v>
      </c>
    </row>
    <row r="268" spans="5:9">
      <c r="E268">
        <f t="shared" si="12"/>
        <v>665</v>
      </c>
      <c r="F268" s="15">
        <f>(LN(I_in_LED!G267)-LN(I_out!E267))/3</f>
        <v>2.8879397367432457E-2</v>
      </c>
      <c r="G268">
        <f>(LN(I_in_LED!G267)-LN(I_out!E267))/0.03</f>
        <v>2.8879397367432458</v>
      </c>
      <c r="H268">
        <v>4.0455000000000005E-3</v>
      </c>
      <c r="I268" s="32">
        <f t="shared" si="11"/>
        <v>1.1683160204994802E-2</v>
      </c>
    </row>
    <row r="269" spans="5:9">
      <c r="E269">
        <f t="shared" si="12"/>
        <v>666</v>
      </c>
      <c r="F269" s="15">
        <f>(LN(I_in_LED!G268)-LN(I_out!E268))/3</f>
        <v>2.8343846005998135E-2</v>
      </c>
      <c r="G269">
        <f>(LN(I_in_LED!G268)-LN(I_out!E268))/0.03</f>
        <v>2.8343846005998135</v>
      </c>
      <c r="H269">
        <v>4.0720000000000001E-3</v>
      </c>
      <c r="I269" s="32">
        <f t="shared" si="11"/>
        <v>1.1541614093642441E-2</v>
      </c>
    </row>
    <row r="270" spans="5:9">
      <c r="E270">
        <f t="shared" si="12"/>
        <v>667</v>
      </c>
      <c r="F270" s="15">
        <f>(LN(I_in_LED!G269)-LN(I_out!E269))/3</f>
        <v>2.8836002209256539E-2</v>
      </c>
      <c r="G270">
        <f>(LN(I_in_LED!G269)-LN(I_out!E269))/0.03</f>
        <v>2.8836002209256537</v>
      </c>
      <c r="H270">
        <v>4.0850000000000001E-3</v>
      </c>
      <c r="I270" s="32">
        <f t="shared" si="11"/>
        <v>1.1779506902481295E-2</v>
      </c>
    </row>
    <row r="271" spans="5:9">
      <c r="E271">
        <f t="shared" si="12"/>
        <v>668</v>
      </c>
      <c r="F271" s="15">
        <f>(LN(I_in_LED!G270)-LN(I_out!E270))/3</f>
        <v>2.9038023748970188E-2</v>
      </c>
      <c r="G271">
        <f>(LN(I_in_LED!G270)-LN(I_out!E270))/0.03</f>
        <v>2.903802374897019</v>
      </c>
      <c r="H271">
        <v>4.0980000000000001E-3</v>
      </c>
      <c r="I271" s="32">
        <f t="shared" si="11"/>
        <v>1.1899782132327985E-2</v>
      </c>
    </row>
    <row r="272" spans="5:9">
      <c r="E272">
        <f t="shared" si="12"/>
        <v>669</v>
      </c>
      <c r="F272" s="15">
        <f>(LN(I_in_LED!G271)-LN(I_out!E271))/3</f>
        <v>2.8737837846496656E-2</v>
      </c>
      <c r="G272">
        <f>(LN(I_in_LED!G271)-LN(I_out!E271))/0.03</f>
        <v>2.8737837846496657</v>
      </c>
      <c r="H272">
        <v>4.1099999999999999E-3</v>
      </c>
      <c r="I272" s="32">
        <f t="shared" si="11"/>
        <v>1.1811251354910126E-2</v>
      </c>
    </row>
    <row r="273" spans="5:9">
      <c r="E273">
        <f t="shared" si="12"/>
        <v>670</v>
      </c>
      <c r="F273" s="15">
        <f>(LN(I_in_LED!G272)-LN(I_out!E272))/3</f>
        <v>2.8945966743167129E-2</v>
      </c>
      <c r="G273">
        <f>(LN(I_in_LED!G272)-LN(I_out!E272))/0.03</f>
        <v>2.8945966743167131</v>
      </c>
      <c r="H273">
        <v>4.1219999999999998E-3</v>
      </c>
      <c r="I273" s="32">
        <f t="shared" si="11"/>
        <v>1.193152749153349E-2</v>
      </c>
    </row>
    <row r="274" spans="5:9">
      <c r="E274">
        <f t="shared" si="12"/>
        <v>671</v>
      </c>
      <c r="F274" s="15">
        <f>(LN(I_in_LED!G273)-LN(I_out!E273))/3</f>
        <v>2.9325760254927297E-2</v>
      </c>
      <c r="G274">
        <f>(LN(I_in_LED!G273)-LN(I_out!E273))/0.03</f>
        <v>2.9325760254927298</v>
      </c>
      <c r="H274">
        <v>4.1359999999999999E-3</v>
      </c>
      <c r="I274" s="32">
        <f t="shared" si="11"/>
        <v>1.2129134441437929E-2</v>
      </c>
    </row>
    <row r="275" spans="5:9">
      <c r="E275">
        <f t="shared" si="12"/>
        <v>672</v>
      </c>
      <c r="F275" s="15">
        <f>(LN(I_in_LED!G274)-LN(I_out!E274))/3</f>
        <v>2.9525756527029861E-2</v>
      </c>
      <c r="G275">
        <f>(LN(I_in_LED!G274)-LN(I_out!E274))/0.03</f>
        <v>2.9525756527029863</v>
      </c>
      <c r="H275">
        <v>4.15E-3</v>
      </c>
      <c r="I275" s="32">
        <f t="shared" si="11"/>
        <v>1.2253188958717394E-2</v>
      </c>
    </row>
    <row r="276" spans="5:9">
      <c r="E276">
        <f>E275+1</f>
        <v>673</v>
      </c>
      <c r="F276" s="15">
        <f>(LN(I_in_LED!G275)-LN(I_out!E275))/3</f>
        <v>2.9489270066279289E-2</v>
      </c>
      <c r="G276">
        <f>(LN(I_in_LED!G275)-LN(I_out!E275))/0.03</f>
        <v>2.9489270066279292</v>
      </c>
      <c r="H276">
        <v>4.1615000000000003E-3</v>
      </c>
      <c r="I276" s="32">
        <f t="shared" si="11"/>
        <v>1.2271959738082127E-2</v>
      </c>
    </row>
    <row r="277" spans="5:9">
      <c r="E277">
        <f t="shared" ref="E277:E303" si="13">E276+1</f>
        <v>674</v>
      </c>
      <c r="F277" s="15">
        <f>(LN(I_in_LED!G276)-LN(I_out!E276))/3</f>
        <v>2.916234982987918E-2</v>
      </c>
      <c r="G277">
        <f>(LN(I_in_LED!G276)-LN(I_out!E276))/0.03</f>
        <v>2.9162349829879179</v>
      </c>
      <c r="H277">
        <v>4.1729999999999996E-3</v>
      </c>
      <c r="I277" s="32">
        <f t="shared" si="11"/>
        <v>1.216944858400858E-2</v>
      </c>
    </row>
    <row r="278" spans="5:9">
      <c r="E278">
        <f t="shared" si="13"/>
        <v>675</v>
      </c>
      <c r="F278" s="15">
        <f>(LN(I_in_LED!G277)-LN(I_out!E277))/3</f>
        <v>2.8804783381192207E-2</v>
      </c>
      <c r="G278">
        <f>(LN(I_in_LED!G277)-LN(I_out!E277))/0.03</f>
        <v>2.8804783381192207</v>
      </c>
      <c r="H278">
        <v>4.1980000000000003E-3</v>
      </c>
      <c r="I278" s="32">
        <f t="shared" si="11"/>
        <v>1.209224806342449E-2</v>
      </c>
    </row>
    <row r="279" spans="5:9">
      <c r="E279">
        <f t="shared" si="13"/>
        <v>676</v>
      </c>
      <c r="F279" s="15">
        <f>(LN(I_in_LED!G278)-LN(I_out!E278))/3</f>
        <v>2.8400319591303087E-2</v>
      </c>
      <c r="G279">
        <f>(LN(I_in_LED!G278)-LN(I_out!E278))/0.03</f>
        <v>2.8400319591303087</v>
      </c>
      <c r="H279">
        <v>4.2230000000000002E-3</v>
      </c>
      <c r="I279" s="32">
        <f t="shared" si="11"/>
        <v>1.1993454963407294E-2</v>
      </c>
    </row>
    <row r="280" spans="5:9">
      <c r="E280">
        <f t="shared" si="13"/>
        <v>677</v>
      </c>
      <c r="F280" s="15">
        <f>(LN(I_in_LED!G279)-LN(I_out!E279))/3</f>
        <v>2.7864536333472245E-2</v>
      </c>
      <c r="G280">
        <f>(LN(I_in_LED!G279)-LN(I_out!E279))/0.03</f>
        <v>2.7864536333472247</v>
      </c>
      <c r="H280">
        <v>4.2465000000000003E-3</v>
      </c>
      <c r="I280" s="32">
        <f t="shared" si="11"/>
        <v>1.1832675354008991E-2</v>
      </c>
    </row>
    <row r="281" spans="5:9">
      <c r="E281">
        <f t="shared" si="13"/>
        <v>678</v>
      </c>
      <c r="F281" s="15">
        <f>(LN(I_in_LED!G280)-LN(I_out!E280))/3</f>
        <v>2.7820338581217852E-2</v>
      </c>
      <c r="G281">
        <f>(LN(I_in_LED!G280)-LN(I_out!E280))/0.03</f>
        <v>2.7820338581217854</v>
      </c>
      <c r="H281">
        <v>4.2700000000000004E-3</v>
      </c>
      <c r="I281" s="32">
        <f t="shared" si="11"/>
        <v>1.1879284574180025E-2</v>
      </c>
    </row>
    <row r="282" spans="5:9">
      <c r="E282">
        <f t="shared" si="13"/>
        <v>679</v>
      </c>
      <c r="F282" s="15">
        <f>(LN(I_in_LED!G281)-LN(I_out!E281))/3</f>
        <v>2.8175887252206062E-2</v>
      </c>
      <c r="G282">
        <f>(LN(I_in_LED!G281)-LN(I_out!E281))/0.03</f>
        <v>2.8175887252206064</v>
      </c>
      <c r="H282">
        <v>4.2940000000000001E-3</v>
      </c>
      <c r="I282" s="32">
        <f t="shared" si="11"/>
        <v>1.2098725986097285E-2</v>
      </c>
    </row>
    <row r="283" spans="5:9">
      <c r="E283">
        <f t="shared" si="13"/>
        <v>680</v>
      </c>
      <c r="F283" s="15">
        <f>(LN(I_in_LED!G282)-LN(I_out!E282))/3</f>
        <v>2.9048607820938765E-2</v>
      </c>
      <c r="G283">
        <f>(LN(I_in_LED!G282)-LN(I_out!E282))/0.03</f>
        <v>2.9048607820938765</v>
      </c>
      <c r="H283">
        <v>4.3179999999999998E-3</v>
      </c>
      <c r="I283" s="32">
        <f t="shared" si="11"/>
        <v>1.2543188857081358E-2</v>
      </c>
    </row>
    <row r="284" spans="5:9">
      <c r="E284">
        <f t="shared" si="13"/>
        <v>681</v>
      </c>
      <c r="F284" s="15">
        <f>(LN(I_in_LED!G283)-LN(I_out!E283))/3</f>
        <v>2.9596373641725737E-2</v>
      </c>
      <c r="G284">
        <f>(LN(I_in_LED!G283)-LN(I_out!E283))/0.03</f>
        <v>2.9596373641725737</v>
      </c>
      <c r="H284">
        <v>4.3495000000000001E-3</v>
      </c>
      <c r="I284" s="32">
        <f t="shared" si="11"/>
        <v>1.287294271546861E-2</v>
      </c>
    </row>
    <row r="285" spans="5:9">
      <c r="E285">
        <f t="shared" si="13"/>
        <v>682</v>
      </c>
      <c r="F285" s="15">
        <f>(LN(I_in_LED!G284)-LN(I_out!E284))/3</f>
        <v>2.9281119736811245E-2</v>
      </c>
      <c r="G285">
        <f>(LN(I_in_LED!G284)-LN(I_out!E284))/0.03</f>
        <v>2.9281119736811245</v>
      </c>
      <c r="H285">
        <v>4.3810000000000003E-3</v>
      </c>
      <c r="I285" s="32">
        <f t="shared" si="11"/>
        <v>1.2828058556697008E-2</v>
      </c>
    </row>
    <row r="286" spans="5:9">
      <c r="E286">
        <f t="shared" si="13"/>
        <v>683</v>
      </c>
      <c r="F286" s="15">
        <f>(LN(I_in_LED!G285)-LN(I_out!E285))/3</f>
        <v>2.9279920060472937E-2</v>
      </c>
      <c r="G286">
        <f>(LN(I_in_LED!G285)-LN(I_out!E285))/0.03</f>
        <v>2.9279920060472939</v>
      </c>
      <c r="H286">
        <v>4.4194999999999998E-3</v>
      </c>
      <c r="I286" s="32">
        <f t="shared" si="11"/>
        <v>1.2940260670726015E-2</v>
      </c>
    </row>
    <row r="287" spans="5:9">
      <c r="E287">
        <f t="shared" si="13"/>
        <v>684</v>
      </c>
      <c r="F287" s="15">
        <f>(LN(I_in_LED!G286)-LN(I_out!E286))/3</f>
        <v>2.943390544474267E-2</v>
      </c>
      <c r="G287">
        <f>(LN(I_in_LED!G286)-LN(I_out!E286))/0.03</f>
        <v>2.943390544474267</v>
      </c>
      <c r="H287">
        <v>4.4580000000000002E-3</v>
      </c>
      <c r="I287" s="32">
        <f t="shared" si="11"/>
        <v>1.3121635047266282E-2</v>
      </c>
    </row>
    <row r="288" spans="5:9">
      <c r="E288">
        <f t="shared" si="13"/>
        <v>685</v>
      </c>
      <c r="F288" s="15">
        <f>(LN(I_in_LED!G287)-LN(I_out!E287))/3</f>
        <v>2.9648226509487619E-2</v>
      </c>
      <c r="G288">
        <f>(LN(I_in_LED!G287)-LN(I_out!E287))/0.03</f>
        <v>2.9648226509487619</v>
      </c>
      <c r="H288">
        <v>4.5015000000000003E-3</v>
      </c>
      <c r="I288" s="32">
        <f t="shared" si="11"/>
        <v>1.3346149163245852E-2</v>
      </c>
    </row>
    <row r="289" spans="5:9">
      <c r="E289">
        <f t="shared" si="13"/>
        <v>686</v>
      </c>
      <c r="F289" s="15">
        <f>(LN(I_in_LED!G288)-LN(I_out!E288))/3</f>
        <v>2.9688161239595872E-2</v>
      </c>
      <c r="G289">
        <f>(LN(I_in_LED!G288)-LN(I_out!E288))/0.03</f>
        <v>2.9688161239595874</v>
      </c>
      <c r="H289">
        <v>4.5450000000000004E-3</v>
      </c>
      <c r="I289" s="32">
        <f t="shared" si="11"/>
        <v>1.3493269283396326E-2</v>
      </c>
    </row>
    <row r="290" spans="5:9">
      <c r="E290">
        <f t="shared" si="13"/>
        <v>687</v>
      </c>
      <c r="F290" s="15">
        <f>(LN(I_in_LED!G289)-LN(I_out!E289))/3</f>
        <v>2.9500022255715058E-2</v>
      </c>
      <c r="G290">
        <f>(LN(I_in_LED!G289)-LN(I_out!E289))/0.03</f>
        <v>2.9500022255715059</v>
      </c>
      <c r="H290">
        <v>4.5955000000000006E-3</v>
      </c>
      <c r="I290" s="32">
        <f t="shared" si="11"/>
        <v>1.3556735227613857E-2</v>
      </c>
    </row>
    <row r="291" spans="5:9">
      <c r="E291">
        <f t="shared" si="13"/>
        <v>688</v>
      </c>
      <c r="F291" s="15">
        <f>(LN(I_in_LED!G290)-LN(I_out!E290))/3</f>
        <v>2.851222799425553E-2</v>
      </c>
      <c r="G291">
        <f>(LN(I_in_LED!G290)-LN(I_out!E290))/0.03</f>
        <v>2.8512227994255532</v>
      </c>
      <c r="H291">
        <v>4.646E-3</v>
      </c>
      <c r="I291" s="32">
        <f t="shared" si="11"/>
        <v>1.324678112613112E-2</v>
      </c>
    </row>
    <row r="292" spans="5:9">
      <c r="E292">
        <f t="shared" si="13"/>
        <v>689</v>
      </c>
      <c r="F292" s="15">
        <f>(LN(I_in_LED!G291)-LN(I_out!E291))/3</f>
        <v>2.76301929639086E-2</v>
      </c>
      <c r="G292">
        <f>(LN(I_in_LED!G291)-LN(I_out!E291))/0.03</f>
        <v>2.7630192963908602</v>
      </c>
      <c r="H292">
        <v>4.7030000000000006E-3</v>
      </c>
      <c r="I292" s="32">
        <f t="shared" si="11"/>
        <v>1.2994479750926217E-2</v>
      </c>
    </row>
    <row r="293" spans="5:9">
      <c r="E293">
        <f t="shared" si="13"/>
        <v>690</v>
      </c>
      <c r="F293" s="15">
        <f>(LN(I_in_LED!G292)-LN(I_out!E292))/3</f>
        <v>2.7848873447274453E-2</v>
      </c>
      <c r="G293">
        <f>(LN(I_in_LED!G292)-LN(I_out!E292))/0.03</f>
        <v>2.7848873447274456</v>
      </c>
      <c r="H293">
        <v>4.7600000000000003E-3</v>
      </c>
      <c r="I293" s="32">
        <f t="shared" si="11"/>
        <v>1.3256063760902641E-2</v>
      </c>
    </row>
    <row r="294" spans="5:9">
      <c r="E294">
        <f t="shared" si="13"/>
        <v>691</v>
      </c>
      <c r="F294" s="15">
        <f>(LN(I_in_LED!G293)-LN(I_out!E293))/3</f>
        <v>2.8653790615584224E-2</v>
      </c>
      <c r="G294">
        <f>(LN(I_in_LED!G293)-LN(I_out!E293))/0.03</f>
        <v>2.8653790615584227</v>
      </c>
      <c r="H294">
        <v>4.8315000000000007E-3</v>
      </c>
      <c r="I294" s="32">
        <f t="shared" si="11"/>
        <v>1.3844078935919522E-2</v>
      </c>
    </row>
    <row r="295" spans="5:9">
      <c r="E295">
        <f t="shared" si="13"/>
        <v>692</v>
      </c>
      <c r="F295" s="15">
        <f>(LN(I_in_LED!G294)-LN(I_out!E294))/3</f>
        <v>2.9881941348077163E-2</v>
      </c>
      <c r="G295">
        <f>(LN(I_in_LED!G294)-LN(I_out!E294))/0.03</f>
        <v>2.9881941348077166</v>
      </c>
      <c r="H295">
        <v>4.9030000000000002E-3</v>
      </c>
      <c r="I295" s="32">
        <f t="shared" si="11"/>
        <v>1.4651115842962236E-2</v>
      </c>
    </row>
    <row r="296" spans="5:9">
      <c r="E296">
        <f t="shared" si="13"/>
        <v>693</v>
      </c>
      <c r="F296" s="15">
        <f>(LN(I_in_LED!G295)-LN(I_out!E295))/3</f>
        <v>3.1419341299762128E-2</v>
      </c>
      <c r="G296">
        <f>(LN(I_in_LED!G295)-LN(I_out!E295))/0.03</f>
        <v>3.1419341299762134</v>
      </c>
      <c r="H296">
        <v>4.9870000000000001E-3</v>
      </c>
      <c r="I296" s="32">
        <f t="shared" si="11"/>
        <v>1.5668825506191378E-2</v>
      </c>
    </row>
    <row r="297" spans="5:9">
      <c r="E297">
        <f t="shared" si="13"/>
        <v>694</v>
      </c>
      <c r="F297" s="15">
        <f>(LN(I_in_LED!G296)-LN(I_out!E296))/3</f>
        <v>3.1141034746049456E-2</v>
      </c>
      <c r="G297">
        <f>(LN(I_in_LED!G296)-LN(I_out!E296))/0.03</f>
        <v>3.1141034746049456</v>
      </c>
      <c r="H297">
        <v>5.071E-3</v>
      </c>
      <c r="I297" s="32">
        <f t="shared" si="11"/>
        <v>1.5791618719721678E-2</v>
      </c>
    </row>
    <row r="298" spans="5:9">
      <c r="E298">
        <f t="shared" si="13"/>
        <v>695</v>
      </c>
      <c r="F298" s="15">
        <f>(LN(I_in_LED!G297)-LN(I_out!E297))/3</f>
        <v>2.7867382232121523E-2</v>
      </c>
      <c r="G298">
        <f>(LN(I_in_LED!G297)-LN(I_out!E297))/0.03</f>
        <v>2.7867382232121525</v>
      </c>
      <c r="H298">
        <v>5.1575000000000006E-3</v>
      </c>
      <c r="I298" s="32">
        <f t="shared" si="11"/>
        <v>1.4372602386216678E-2</v>
      </c>
    </row>
    <row r="299" spans="5:9">
      <c r="E299">
        <f t="shared" si="13"/>
        <v>696</v>
      </c>
      <c r="F299" s="15">
        <f>(LN(I_in_LED!G298)-LN(I_out!E298))/3</f>
        <v>2.8264568469892965E-2</v>
      </c>
      <c r="G299">
        <f>(LN(I_in_LED!G298)-LN(I_out!E298))/0.03</f>
        <v>2.8264568469892968</v>
      </c>
      <c r="H299">
        <v>5.2440000000000013E-3</v>
      </c>
      <c r="I299" s="32">
        <f t="shared" si="11"/>
        <v>1.4821939705611875E-2</v>
      </c>
    </row>
    <row r="300" spans="5:9">
      <c r="E300">
        <f t="shared" si="13"/>
        <v>697</v>
      </c>
      <c r="F300" s="15">
        <f>(LN(I_in_LED!G299)-LN(I_out!E299))/3</f>
        <v>2.9568750424573558E-2</v>
      </c>
      <c r="G300">
        <f>(LN(I_in_LED!G299)-LN(I_out!E299))/0.03</f>
        <v>2.956875042457356</v>
      </c>
      <c r="H300">
        <v>5.3570000000000007E-3</v>
      </c>
      <c r="I300" s="32">
        <f t="shared" si="11"/>
        <v>1.5839979602444057E-2</v>
      </c>
    </row>
    <row r="301" spans="5:9">
      <c r="E301">
        <f t="shared" si="13"/>
        <v>698</v>
      </c>
      <c r="F301" s="15">
        <f>(LN(I_in_LED!G300)-LN(I_out!E300))/3</f>
        <v>3.0245545564235827E-2</v>
      </c>
      <c r="G301">
        <f>(LN(I_in_LED!G300)-LN(I_out!E300))/0.03</f>
        <v>3.024554556423583</v>
      </c>
      <c r="H301">
        <v>5.47E-3</v>
      </c>
      <c r="I301" s="32">
        <f t="shared" si="11"/>
        <v>1.6544313423636998E-2</v>
      </c>
    </row>
    <row r="302" spans="5:9">
      <c r="E302">
        <f t="shared" si="13"/>
        <v>699</v>
      </c>
      <c r="F302" s="15">
        <f>(LN(I_in_LED!G301)-LN(I_out!E301))/3</f>
        <v>3.1238874634058167E-2</v>
      </c>
      <c r="G302">
        <f>(LN(I_in_LED!G301)-LN(I_out!E301))/0.03</f>
        <v>3.1238874634058167</v>
      </c>
      <c r="H302">
        <v>5.5960000000000003E-3</v>
      </c>
      <c r="I302" s="32">
        <f t="shared" si="11"/>
        <v>1.7481274245218951E-2</v>
      </c>
    </row>
    <row r="303" spans="5:9">
      <c r="E303">
        <f t="shared" si="13"/>
        <v>700</v>
      </c>
      <c r="F303" s="15">
        <f>(LN(I_in_LED!G302)-LN(I_out!E302))/3</f>
        <v>3.2484476304762921E-2</v>
      </c>
      <c r="G303">
        <f>(LN(I_in_LED!G302)-LN(I_out!E302))/0.03</f>
        <v>3.2484476304762921</v>
      </c>
      <c r="H303">
        <v>5.7219999999999997E-3</v>
      </c>
      <c r="I303" s="32">
        <f t="shared" si="11"/>
        <v>1.8587617341585344E-2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F4D0-74B8-5544-BE57-4B7BABE6D638}">
  <dimension ref="A1:J305"/>
  <sheetViews>
    <sheetView workbookViewId="0">
      <selection activeCell="S1" sqref="S1:S1048576"/>
    </sheetView>
  </sheetViews>
  <sheetFormatPr baseColWidth="10" defaultRowHeight="16"/>
  <sheetData>
    <row r="1" spans="1:10">
      <c r="B1" t="s">
        <v>112</v>
      </c>
      <c r="C1" t="s">
        <v>110</v>
      </c>
      <c r="F1" t="s">
        <v>112</v>
      </c>
      <c r="G1" t="s">
        <v>110</v>
      </c>
      <c r="I1" t="s">
        <v>111</v>
      </c>
      <c r="J1" t="s">
        <v>110</v>
      </c>
    </row>
    <row r="2" spans="1:10">
      <c r="A2" t="s">
        <v>109</v>
      </c>
      <c r="B2" s="31" t="s">
        <v>108</v>
      </c>
      <c r="C2" s="31" t="s">
        <v>107</v>
      </c>
      <c r="I2">
        <f>COUNTA(I5:I305)</f>
        <v>301</v>
      </c>
      <c r="J2">
        <f>COUNTA(J5:J305)</f>
        <v>301</v>
      </c>
    </row>
    <row r="3" spans="1:10">
      <c r="A3" s="31"/>
      <c r="E3" t="s">
        <v>106</v>
      </c>
      <c r="F3">
        <f>SUM(F5:F305)</f>
        <v>5872.7479999999969</v>
      </c>
      <c r="G3">
        <f>SUM(G5:G305)</f>
        <v>5270.9190000000008</v>
      </c>
      <c r="I3">
        <f>SUM(I5:I305)</f>
        <v>40.224301369863007</v>
      </c>
      <c r="J3">
        <f>SUM(J5:J305)</f>
        <v>36.102184931506834</v>
      </c>
    </row>
    <row r="5" spans="1:10">
      <c r="A5">
        <v>400</v>
      </c>
      <c r="B5">
        <v>9.0999999999999998E-2</v>
      </c>
      <c r="C5">
        <v>3.3239999999999998</v>
      </c>
      <c r="E5">
        <v>400</v>
      </c>
      <c r="F5">
        <v>9.0999999999999998E-2</v>
      </c>
      <c r="G5">
        <v>3.3239999999999998</v>
      </c>
      <c r="I5">
        <f t="shared" ref="I5:I68" si="0">F5/146</f>
        <v>6.2328767123287672E-4</v>
      </c>
      <c r="J5">
        <f t="shared" ref="J5:J68" si="1">G5/146</f>
        <v>2.2767123287671231E-2</v>
      </c>
    </row>
    <row r="6" spans="1:10">
      <c r="A6">
        <f t="shared" ref="A6:A37" si="2">A5+5</f>
        <v>405</v>
      </c>
      <c r="B6">
        <v>0.11700000000000001</v>
      </c>
      <c r="C6">
        <v>3.1190000000000002</v>
      </c>
      <c r="E6">
        <v>401</v>
      </c>
      <c r="F6">
        <v>9.6199999999999994E-2</v>
      </c>
      <c r="G6">
        <v>3.2829999999999999</v>
      </c>
      <c r="I6">
        <f t="shared" si="0"/>
        <v>6.5890410958904105E-4</v>
      </c>
      <c r="J6">
        <f t="shared" si="1"/>
        <v>2.2486301369863012E-2</v>
      </c>
    </row>
    <row r="7" spans="1:10">
      <c r="A7">
        <f t="shared" si="2"/>
        <v>410</v>
      </c>
      <c r="B7">
        <v>0.14799999999999999</v>
      </c>
      <c r="C7">
        <v>2.75</v>
      </c>
      <c r="E7">
        <v>402</v>
      </c>
      <c r="F7">
        <v>0.1014</v>
      </c>
      <c r="G7">
        <v>3.242</v>
      </c>
      <c r="I7">
        <f t="shared" si="0"/>
        <v>6.945205479452055E-4</v>
      </c>
      <c r="J7">
        <f t="shared" si="1"/>
        <v>2.2205479452054793E-2</v>
      </c>
    </row>
    <row r="8" spans="1:10">
      <c r="A8">
        <f t="shared" si="2"/>
        <v>415</v>
      </c>
      <c r="B8">
        <v>0.17100000000000001</v>
      </c>
      <c r="C8">
        <v>2.335</v>
      </c>
      <c r="E8">
        <v>403</v>
      </c>
      <c r="F8">
        <v>0.1066</v>
      </c>
      <c r="G8">
        <v>3.2010000000000001</v>
      </c>
      <c r="I8">
        <f t="shared" si="0"/>
        <v>7.3013698630136983E-4</v>
      </c>
      <c r="J8">
        <f t="shared" si="1"/>
        <v>2.1924657534246574E-2</v>
      </c>
    </row>
    <row r="9" spans="1:10">
      <c r="A9">
        <f t="shared" si="2"/>
        <v>420</v>
      </c>
      <c r="B9">
        <v>0.19</v>
      </c>
      <c r="C9">
        <v>2</v>
      </c>
      <c r="E9">
        <v>404</v>
      </c>
      <c r="F9">
        <v>0.11180000000000001</v>
      </c>
      <c r="G9">
        <v>3.16</v>
      </c>
      <c r="I9">
        <f t="shared" si="0"/>
        <v>7.6575342465753427E-4</v>
      </c>
      <c r="J9">
        <f t="shared" si="1"/>
        <v>2.1643835616438359E-2</v>
      </c>
    </row>
    <row r="10" spans="1:10">
      <c r="A10">
        <f t="shared" si="2"/>
        <v>425</v>
      </c>
      <c r="B10">
        <v>0.2</v>
      </c>
      <c r="C10">
        <v>1.7529999999999999</v>
      </c>
      <c r="E10">
        <v>405</v>
      </c>
      <c r="F10">
        <v>0.11700000000000001</v>
      </c>
      <c r="G10">
        <v>3.1190000000000002</v>
      </c>
      <c r="I10">
        <f t="shared" si="0"/>
        <v>8.0136986301369872E-4</v>
      </c>
      <c r="J10">
        <f t="shared" si="1"/>
        <v>2.136301369863014E-2</v>
      </c>
    </row>
    <row r="11" spans="1:10">
      <c r="A11">
        <f t="shared" si="2"/>
        <v>430</v>
      </c>
      <c r="B11">
        <v>0.19800000000000001</v>
      </c>
      <c r="C11">
        <v>1.617</v>
      </c>
      <c r="E11">
        <v>406</v>
      </c>
      <c r="F11">
        <v>0.1232</v>
      </c>
      <c r="G11">
        <v>3.0452000000000004</v>
      </c>
      <c r="I11">
        <f t="shared" si="0"/>
        <v>8.4383561643835623E-4</v>
      </c>
      <c r="J11">
        <f t="shared" si="1"/>
        <v>2.0857534246575344E-2</v>
      </c>
    </row>
    <row r="12" spans="1:10">
      <c r="A12">
        <f t="shared" si="2"/>
        <v>435</v>
      </c>
      <c r="B12">
        <v>0.17599999999999999</v>
      </c>
      <c r="C12">
        <v>1.6479999999999999</v>
      </c>
      <c r="E12">
        <v>407</v>
      </c>
      <c r="F12">
        <v>0.12940000000000002</v>
      </c>
      <c r="G12">
        <v>2.9714</v>
      </c>
      <c r="I12">
        <f t="shared" si="0"/>
        <v>8.8630136986301384E-4</v>
      </c>
      <c r="J12">
        <f t="shared" si="1"/>
        <v>2.0352054794520548E-2</v>
      </c>
    </row>
    <row r="13" spans="1:10">
      <c r="A13">
        <f t="shared" si="2"/>
        <v>440</v>
      </c>
      <c r="B13">
        <v>0.151</v>
      </c>
      <c r="C13">
        <v>1.8520000000000001</v>
      </c>
      <c r="E13">
        <v>408</v>
      </c>
      <c r="F13">
        <v>0.1356</v>
      </c>
      <c r="G13">
        <v>2.8976000000000002</v>
      </c>
      <c r="I13">
        <f t="shared" si="0"/>
        <v>9.2876712328767124E-4</v>
      </c>
      <c r="J13">
        <f t="shared" si="1"/>
        <v>1.9846575342465755E-2</v>
      </c>
    </row>
    <row r="14" spans="1:10">
      <c r="A14">
        <f t="shared" si="2"/>
        <v>445</v>
      </c>
      <c r="B14">
        <v>0.11600000000000001</v>
      </c>
      <c r="C14">
        <v>2.2360000000000002</v>
      </c>
      <c r="E14">
        <v>409</v>
      </c>
      <c r="F14">
        <v>0.14179999999999998</v>
      </c>
      <c r="G14">
        <v>2.8237999999999999</v>
      </c>
      <c r="I14">
        <f t="shared" si="0"/>
        <v>9.7123287671232864E-4</v>
      </c>
      <c r="J14">
        <f t="shared" si="1"/>
        <v>1.9341095890410959E-2</v>
      </c>
    </row>
    <row r="15" spans="1:10">
      <c r="A15">
        <f t="shared" si="2"/>
        <v>450</v>
      </c>
      <c r="B15">
        <v>8.4000000000000005E-2</v>
      </c>
      <c r="C15">
        <v>2.8340000000000001</v>
      </c>
      <c r="E15">
        <v>410</v>
      </c>
      <c r="F15">
        <v>0.14799999999999999</v>
      </c>
      <c r="G15">
        <v>2.75</v>
      </c>
      <c r="I15">
        <f t="shared" si="0"/>
        <v>1.0136986301369862E-3</v>
      </c>
      <c r="J15">
        <f t="shared" si="1"/>
        <v>1.8835616438356163E-2</v>
      </c>
    </row>
    <row r="16" spans="1:10">
      <c r="A16">
        <f t="shared" si="2"/>
        <v>455</v>
      </c>
      <c r="B16">
        <v>5.6000000000000001E-2</v>
      </c>
      <c r="C16">
        <v>3.714</v>
      </c>
      <c r="E16">
        <v>411</v>
      </c>
      <c r="F16">
        <v>0.15259999999999999</v>
      </c>
      <c r="G16">
        <v>2.6669999999999998</v>
      </c>
      <c r="I16">
        <f t="shared" si="0"/>
        <v>1.0452054794520547E-3</v>
      </c>
      <c r="J16">
        <f t="shared" si="1"/>
        <v>1.826712328767123E-2</v>
      </c>
    </row>
    <row r="17" spans="1:10">
      <c r="A17">
        <f t="shared" si="2"/>
        <v>460</v>
      </c>
      <c r="B17">
        <v>3.6999999999999998E-2</v>
      </c>
      <c r="C17">
        <v>5.1710000000000003</v>
      </c>
      <c r="E17">
        <v>412</v>
      </c>
      <c r="F17">
        <v>0.15720000000000001</v>
      </c>
      <c r="G17">
        <v>2.5840000000000001</v>
      </c>
      <c r="I17">
        <f t="shared" si="0"/>
        <v>1.0767123287671234E-3</v>
      </c>
      <c r="J17">
        <f t="shared" si="1"/>
        <v>1.7698630136986301E-2</v>
      </c>
    </row>
    <row r="18" spans="1:10">
      <c r="A18">
        <f t="shared" si="2"/>
        <v>465</v>
      </c>
      <c r="B18">
        <v>2.3E-2</v>
      </c>
      <c r="C18">
        <v>7.7640000000000002</v>
      </c>
      <c r="E18">
        <v>413</v>
      </c>
      <c r="F18">
        <v>0.1618</v>
      </c>
      <c r="G18">
        <v>2.5009999999999999</v>
      </c>
      <c r="I18">
        <f t="shared" si="0"/>
        <v>1.1082191780821917E-3</v>
      </c>
      <c r="J18">
        <f t="shared" si="1"/>
        <v>1.7130136986301368E-2</v>
      </c>
    </row>
    <row r="19" spans="1:10">
      <c r="A19">
        <f t="shared" si="2"/>
        <v>470</v>
      </c>
      <c r="B19">
        <v>1.4999999999999999E-2</v>
      </c>
      <c r="C19">
        <v>12.263</v>
      </c>
      <c r="E19">
        <v>414</v>
      </c>
      <c r="F19">
        <v>0.16640000000000002</v>
      </c>
      <c r="G19">
        <v>2.4180000000000001</v>
      </c>
      <c r="I19">
        <f t="shared" si="0"/>
        <v>1.1397260273972604E-3</v>
      </c>
      <c r="J19">
        <f t="shared" si="1"/>
        <v>1.6561643835616438E-2</v>
      </c>
    </row>
    <row r="20" spans="1:10">
      <c r="A20">
        <f t="shared" si="2"/>
        <v>475</v>
      </c>
      <c r="B20">
        <v>1.2E-2</v>
      </c>
      <c r="C20">
        <v>19.501999999999999</v>
      </c>
      <c r="E20">
        <v>415</v>
      </c>
      <c r="F20">
        <v>0.17100000000000001</v>
      </c>
      <c r="G20">
        <v>2.335</v>
      </c>
      <c r="I20">
        <f t="shared" si="0"/>
        <v>1.171232876712329E-3</v>
      </c>
      <c r="J20">
        <f t="shared" si="1"/>
        <v>1.5993150684931505E-2</v>
      </c>
    </row>
    <row r="21" spans="1:10">
      <c r="A21">
        <f t="shared" si="2"/>
        <v>480</v>
      </c>
      <c r="B21">
        <v>0.01</v>
      </c>
      <c r="C21">
        <v>29.638000000000002</v>
      </c>
      <c r="E21">
        <v>416</v>
      </c>
      <c r="F21">
        <v>0.17480000000000001</v>
      </c>
      <c r="G21">
        <v>2.2679999999999998</v>
      </c>
      <c r="I21">
        <f t="shared" si="0"/>
        <v>1.1972602739726028E-3</v>
      </c>
      <c r="J21">
        <f t="shared" si="1"/>
        <v>1.5534246575342464E-2</v>
      </c>
    </row>
    <row r="22" spans="1:10">
      <c r="A22">
        <f t="shared" si="2"/>
        <v>485</v>
      </c>
      <c r="B22">
        <v>0.01</v>
      </c>
      <c r="C22">
        <v>42.133000000000003</v>
      </c>
      <c r="E22">
        <v>417</v>
      </c>
      <c r="F22">
        <v>0.17860000000000001</v>
      </c>
      <c r="G22">
        <v>2.2010000000000001</v>
      </c>
      <c r="I22">
        <f t="shared" si="0"/>
        <v>1.2232876712328768E-3</v>
      </c>
      <c r="J22">
        <f t="shared" si="1"/>
        <v>1.5075342465753426E-2</v>
      </c>
    </row>
    <row r="23" spans="1:10">
      <c r="A23">
        <f t="shared" si="2"/>
        <v>490</v>
      </c>
      <c r="B23">
        <v>0.01</v>
      </c>
      <c r="C23">
        <v>53.661999999999999</v>
      </c>
      <c r="E23">
        <v>418</v>
      </c>
      <c r="F23">
        <v>0.18240000000000001</v>
      </c>
      <c r="G23">
        <v>2.1339999999999999</v>
      </c>
      <c r="I23">
        <f t="shared" si="0"/>
        <v>1.2493150684931508E-3</v>
      </c>
      <c r="J23">
        <f t="shared" si="1"/>
        <v>1.4616438356164383E-2</v>
      </c>
    </row>
    <row r="24" spans="1:10">
      <c r="A24">
        <f t="shared" si="2"/>
        <v>495</v>
      </c>
      <c r="B24">
        <v>0.01</v>
      </c>
      <c r="C24">
        <v>61.012999999999998</v>
      </c>
      <c r="E24">
        <v>419</v>
      </c>
      <c r="F24">
        <v>0.1862</v>
      </c>
      <c r="G24">
        <v>2.0670000000000002</v>
      </c>
      <c r="I24">
        <f t="shared" si="0"/>
        <v>1.2753424657534246E-3</v>
      </c>
      <c r="J24">
        <f t="shared" si="1"/>
        <v>1.4157534246575343E-2</v>
      </c>
    </row>
    <row r="25" spans="1:10">
      <c r="A25">
        <f t="shared" si="2"/>
        <v>500</v>
      </c>
      <c r="B25">
        <v>0.01</v>
      </c>
      <c r="C25">
        <v>65.244</v>
      </c>
      <c r="E25">
        <v>420</v>
      </c>
      <c r="F25">
        <v>0.19</v>
      </c>
      <c r="G25">
        <v>2</v>
      </c>
      <c r="I25">
        <f t="shared" si="0"/>
        <v>1.3013698630136986E-3</v>
      </c>
      <c r="J25">
        <f t="shared" si="1"/>
        <v>1.3698630136986301E-2</v>
      </c>
    </row>
    <row r="26" spans="1:10">
      <c r="A26">
        <f t="shared" si="2"/>
        <v>505</v>
      </c>
      <c r="B26">
        <v>0.01</v>
      </c>
      <c r="C26">
        <v>68.87</v>
      </c>
      <c r="E26">
        <v>421</v>
      </c>
      <c r="F26">
        <v>0.192</v>
      </c>
      <c r="G26">
        <v>1.9505999999999999</v>
      </c>
      <c r="I26">
        <f t="shared" si="0"/>
        <v>1.315068493150685E-3</v>
      </c>
      <c r="J26">
        <f t="shared" si="1"/>
        <v>1.3360273972602739E-2</v>
      </c>
    </row>
    <row r="27" spans="1:10">
      <c r="A27">
        <f t="shared" si="2"/>
        <v>510</v>
      </c>
      <c r="B27">
        <v>0.01</v>
      </c>
      <c r="C27">
        <v>70.66</v>
      </c>
      <c r="E27">
        <v>422</v>
      </c>
      <c r="F27">
        <v>0.19400000000000001</v>
      </c>
      <c r="G27">
        <v>1.9012</v>
      </c>
      <c r="I27">
        <f t="shared" si="0"/>
        <v>1.3287671232876713E-3</v>
      </c>
      <c r="J27">
        <f t="shared" si="1"/>
        <v>1.3021917808219178E-2</v>
      </c>
    </row>
    <row r="28" spans="1:10">
      <c r="A28">
        <f t="shared" si="2"/>
        <v>515</v>
      </c>
      <c r="B28">
        <v>0.01</v>
      </c>
      <c r="C28">
        <v>69.355999999999995</v>
      </c>
      <c r="E28">
        <v>423</v>
      </c>
      <c r="F28">
        <v>0.19600000000000001</v>
      </c>
      <c r="G28">
        <v>1.8517999999999999</v>
      </c>
      <c r="I28">
        <f t="shared" si="0"/>
        <v>1.3424657534246577E-3</v>
      </c>
      <c r="J28">
        <f t="shared" si="1"/>
        <v>1.2683561643835616E-2</v>
      </c>
    </row>
    <row r="29" spans="1:10">
      <c r="A29">
        <f t="shared" si="2"/>
        <v>520</v>
      </c>
      <c r="B29">
        <v>0.01</v>
      </c>
      <c r="C29">
        <v>66.417000000000002</v>
      </c>
      <c r="E29">
        <v>424</v>
      </c>
      <c r="F29">
        <v>0.19800000000000001</v>
      </c>
      <c r="G29">
        <v>1.8024</v>
      </c>
      <c r="I29">
        <f t="shared" si="0"/>
        <v>1.3561643835616438E-3</v>
      </c>
      <c r="J29">
        <f t="shared" si="1"/>
        <v>1.2345205479452054E-2</v>
      </c>
    </row>
    <row r="30" spans="1:10">
      <c r="A30">
        <f t="shared" si="2"/>
        <v>525</v>
      </c>
      <c r="B30">
        <v>0.01</v>
      </c>
      <c r="C30">
        <v>63.356000000000002</v>
      </c>
      <c r="E30">
        <v>425</v>
      </c>
      <c r="F30">
        <v>0.2</v>
      </c>
      <c r="G30">
        <v>1.7529999999999999</v>
      </c>
      <c r="I30">
        <f t="shared" si="0"/>
        <v>1.3698630136986301E-3</v>
      </c>
      <c r="J30">
        <f t="shared" si="1"/>
        <v>1.2006849315068492E-2</v>
      </c>
    </row>
    <row r="31" spans="1:10">
      <c r="A31">
        <f t="shared" si="2"/>
        <v>530</v>
      </c>
      <c r="B31">
        <v>0.01</v>
      </c>
      <c r="C31">
        <v>60.662999999999997</v>
      </c>
      <c r="E31">
        <v>426</v>
      </c>
      <c r="F31">
        <v>0.1996</v>
      </c>
      <c r="G31">
        <v>1.7258</v>
      </c>
      <c r="I31">
        <f t="shared" si="0"/>
        <v>1.3671232876712328E-3</v>
      </c>
      <c r="J31">
        <f t="shared" si="1"/>
        <v>1.1820547945205479E-2</v>
      </c>
    </row>
    <row r="32" spans="1:10">
      <c r="A32">
        <f t="shared" si="2"/>
        <v>535</v>
      </c>
      <c r="B32">
        <v>0.01</v>
      </c>
      <c r="C32">
        <v>57.084000000000003</v>
      </c>
      <c r="E32">
        <v>427</v>
      </c>
      <c r="F32">
        <v>0.19920000000000002</v>
      </c>
      <c r="G32">
        <v>1.6985999999999999</v>
      </c>
      <c r="I32">
        <f t="shared" si="0"/>
        <v>1.3643835616438357E-3</v>
      </c>
      <c r="J32">
        <f t="shared" si="1"/>
        <v>1.1634246575342466E-2</v>
      </c>
    </row>
    <row r="33" spans="1:10">
      <c r="A33">
        <f t="shared" si="2"/>
        <v>540</v>
      </c>
      <c r="B33">
        <v>0.01</v>
      </c>
      <c r="C33">
        <v>52.037999999999997</v>
      </c>
      <c r="E33">
        <v>428</v>
      </c>
      <c r="F33">
        <v>0.1988</v>
      </c>
      <c r="G33">
        <v>1.6714</v>
      </c>
      <c r="I33">
        <f t="shared" si="0"/>
        <v>1.3616438356164383E-3</v>
      </c>
      <c r="J33">
        <f t="shared" si="1"/>
        <v>1.1447945205479452E-2</v>
      </c>
    </row>
    <row r="34" spans="1:10">
      <c r="A34">
        <f t="shared" si="2"/>
        <v>545</v>
      </c>
      <c r="B34">
        <v>0.01</v>
      </c>
      <c r="C34">
        <v>45.994</v>
      </c>
      <c r="E34">
        <v>429</v>
      </c>
      <c r="F34">
        <v>0.19840000000000002</v>
      </c>
      <c r="G34">
        <v>1.6441999999999999</v>
      </c>
      <c r="I34">
        <f t="shared" si="0"/>
        <v>1.3589041095890412E-3</v>
      </c>
      <c r="J34">
        <f t="shared" si="1"/>
        <v>1.1261643835616437E-2</v>
      </c>
    </row>
    <row r="35" spans="1:10">
      <c r="A35">
        <f t="shared" si="2"/>
        <v>550</v>
      </c>
      <c r="B35">
        <v>0.01</v>
      </c>
      <c r="C35">
        <v>39.692</v>
      </c>
      <c r="E35">
        <v>430</v>
      </c>
      <c r="F35">
        <v>0.19800000000000001</v>
      </c>
      <c r="G35">
        <v>1.617</v>
      </c>
      <c r="I35">
        <f t="shared" si="0"/>
        <v>1.3561643835616438E-3</v>
      </c>
      <c r="J35">
        <f t="shared" si="1"/>
        <v>1.1075342465753424E-2</v>
      </c>
    </row>
    <row r="36" spans="1:10">
      <c r="A36">
        <f t="shared" si="2"/>
        <v>555</v>
      </c>
      <c r="B36">
        <v>0.01</v>
      </c>
      <c r="C36">
        <v>32.981000000000002</v>
      </c>
      <c r="E36">
        <v>431</v>
      </c>
      <c r="F36">
        <v>0.19359999999999999</v>
      </c>
      <c r="G36">
        <v>1.6232</v>
      </c>
      <c r="I36">
        <f t="shared" si="0"/>
        <v>1.326027397260274E-3</v>
      </c>
      <c r="J36">
        <f t="shared" si="1"/>
        <v>1.1117808219178082E-2</v>
      </c>
    </row>
    <row r="37" spans="1:10">
      <c r="A37">
        <f t="shared" si="2"/>
        <v>560</v>
      </c>
      <c r="B37">
        <v>1.4E-2</v>
      </c>
      <c r="C37">
        <v>26.131</v>
      </c>
      <c r="E37">
        <v>432</v>
      </c>
      <c r="F37">
        <v>0.18920000000000001</v>
      </c>
      <c r="G37">
        <v>1.6294</v>
      </c>
      <c r="I37">
        <f t="shared" si="0"/>
        <v>1.2958904109589041E-3</v>
      </c>
      <c r="J37">
        <f t="shared" si="1"/>
        <v>1.116027397260274E-2</v>
      </c>
    </row>
    <row r="38" spans="1:10">
      <c r="A38">
        <f t="shared" ref="A38:A65" si="3">A37+5</f>
        <v>565</v>
      </c>
      <c r="B38">
        <v>1.9E-2</v>
      </c>
      <c r="C38">
        <v>19.87</v>
      </c>
      <c r="E38">
        <v>433</v>
      </c>
      <c r="F38">
        <v>0.18479999999999999</v>
      </c>
      <c r="G38">
        <v>1.6355999999999999</v>
      </c>
      <c r="I38">
        <f t="shared" si="0"/>
        <v>1.2657534246575343E-3</v>
      </c>
      <c r="J38">
        <f t="shared" si="1"/>
        <v>1.1202739726027398E-2</v>
      </c>
    </row>
    <row r="39" spans="1:10">
      <c r="A39">
        <f t="shared" si="3"/>
        <v>570</v>
      </c>
      <c r="B39">
        <v>3.3000000000000002E-2</v>
      </c>
      <c r="C39">
        <v>14.497</v>
      </c>
      <c r="E39">
        <v>434</v>
      </c>
      <c r="F39">
        <v>0.1804</v>
      </c>
      <c r="G39">
        <v>1.6417999999999999</v>
      </c>
      <c r="I39">
        <f t="shared" si="0"/>
        <v>1.2356164383561644E-3</v>
      </c>
      <c r="J39">
        <f t="shared" si="1"/>
        <v>1.1245205479452054E-2</v>
      </c>
    </row>
    <row r="40" spans="1:10">
      <c r="A40">
        <f t="shared" si="3"/>
        <v>575</v>
      </c>
      <c r="B40">
        <v>7.1999999999999995E-2</v>
      </c>
      <c r="C40">
        <v>10.429</v>
      </c>
      <c r="E40">
        <v>435</v>
      </c>
      <c r="F40">
        <v>0.17599999999999999</v>
      </c>
      <c r="G40">
        <v>1.6479999999999999</v>
      </c>
      <c r="I40">
        <f t="shared" si="0"/>
        <v>1.2054794520547944E-3</v>
      </c>
      <c r="J40">
        <f t="shared" si="1"/>
        <v>1.1287671232876712E-2</v>
      </c>
    </row>
    <row r="41" spans="1:10">
      <c r="A41">
        <f t="shared" si="3"/>
        <v>580</v>
      </c>
      <c r="B41">
        <v>0.20799999999999999</v>
      </c>
      <c r="C41">
        <v>7.39</v>
      </c>
      <c r="E41">
        <v>436</v>
      </c>
      <c r="F41">
        <v>0.17099999999999999</v>
      </c>
      <c r="G41">
        <v>1.6887999999999999</v>
      </c>
      <c r="I41">
        <f t="shared" si="0"/>
        <v>1.1712328767123287E-3</v>
      </c>
      <c r="J41">
        <f t="shared" si="1"/>
        <v>1.1567123287671233E-2</v>
      </c>
    </row>
    <row r="42" spans="1:10">
      <c r="A42">
        <f t="shared" si="3"/>
        <v>585</v>
      </c>
      <c r="B42">
        <v>0.52300000000000002</v>
      </c>
      <c r="C42">
        <v>5.2990000000000004</v>
      </c>
      <c r="E42">
        <v>437</v>
      </c>
      <c r="F42">
        <v>0.16599999999999998</v>
      </c>
      <c r="G42">
        <v>1.7296</v>
      </c>
      <c r="I42">
        <f t="shared" si="0"/>
        <v>1.1369863013698629E-3</v>
      </c>
      <c r="J42">
        <f t="shared" si="1"/>
        <v>1.1846575342465753E-2</v>
      </c>
    </row>
    <row r="43" spans="1:10">
      <c r="A43">
        <f t="shared" si="3"/>
        <v>590</v>
      </c>
      <c r="B43">
        <v>1.3819999999999999</v>
      </c>
      <c r="C43">
        <v>3.6989999999999998</v>
      </c>
      <c r="E43">
        <v>438</v>
      </c>
      <c r="F43">
        <v>0.161</v>
      </c>
      <c r="G43">
        <v>1.7704</v>
      </c>
      <c r="I43">
        <f t="shared" si="0"/>
        <v>1.1027397260273972E-3</v>
      </c>
      <c r="J43">
        <f t="shared" si="1"/>
        <v>1.2126027397260274E-2</v>
      </c>
    </row>
    <row r="44" spans="1:10">
      <c r="A44">
        <f t="shared" si="3"/>
        <v>595</v>
      </c>
      <c r="B44">
        <v>3.4129999999999998</v>
      </c>
      <c r="C44">
        <v>2.4750000000000001</v>
      </c>
      <c r="E44">
        <v>439</v>
      </c>
      <c r="F44">
        <v>0.156</v>
      </c>
      <c r="G44">
        <v>1.8112000000000001</v>
      </c>
      <c r="I44">
        <f t="shared" si="0"/>
        <v>1.0684931506849315E-3</v>
      </c>
      <c r="J44">
        <f t="shared" si="1"/>
        <v>1.2405479452054795E-2</v>
      </c>
    </row>
    <row r="45" spans="1:10">
      <c r="A45">
        <f t="shared" si="3"/>
        <v>600</v>
      </c>
      <c r="B45">
        <v>7.5490000000000004</v>
      </c>
      <c r="C45">
        <v>1.571</v>
      </c>
      <c r="E45">
        <v>440</v>
      </c>
      <c r="F45">
        <v>0.151</v>
      </c>
      <c r="G45">
        <v>1.8520000000000001</v>
      </c>
      <c r="I45">
        <f t="shared" si="0"/>
        <v>1.0342465753424657E-3</v>
      </c>
      <c r="J45">
        <f t="shared" si="1"/>
        <v>1.2684931506849316E-2</v>
      </c>
    </row>
    <row r="46" spans="1:10">
      <c r="A46">
        <f t="shared" si="3"/>
        <v>605</v>
      </c>
      <c r="B46">
        <v>14.305</v>
      </c>
      <c r="C46">
        <v>0.997</v>
      </c>
      <c r="E46">
        <v>441</v>
      </c>
      <c r="F46">
        <v>0.14399999999999999</v>
      </c>
      <c r="G46">
        <v>1.9288000000000001</v>
      </c>
      <c r="I46">
        <f t="shared" si="0"/>
        <v>9.8630136986301367E-4</v>
      </c>
      <c r="J46">
        <f t="shared" si="1"/>
        <v>1.3210958904109589E-2</v>
      </c>
    </row>
    <row r="47" spans="1:10">
      <c r="A47">
        <f t="shared" si="3"/>
        <v>610</v>
      </c>
      <c r="B47">
        <v>23.37</v>
      </c>
      <c r="C47">
        <v>0.68</v>
      </c>
      <c r="E47">
        <v>442</v>
      </c>
      <c r="F47">
        <v>0.13700000000000001</v>
      </c>
      <c r="G47">
        <v>2.0056000000000003</v>
      </c>
      <c r="I47">
        <f t="shared" si="0"/>
        <v>9.3835616438356167E-4</v>
      </c>
      <c r="J47">
        <f t="shared" si="1"/>
        <v>1.3736986301369864E-2</v>
      </c>
    </row>
    <row r="48" spans="1:10">
      <c r="A48">
        <f t="shared" si="3"/>
        <v>615</v>
      </c>
      <c r="B48">
        <v>33.173000000000002</v>
      </c>
      <c r="C48">
        <v>0.52600000000000002</v>
      </c>
      <c r="E48">
        <v>443</v>
      </c>
      <c r="F48">
        <v>0.13</v>
      </c>
      <c r="G48">
        <v>2.0824000000000003</v>
      </c>
      <c r="I48">
        <f t="shared" si="0"/>
        <v>8.9041095890410966E-4</v>
      </c>
      <c r="J48">
        <f t="shared" si="1"/>
        <v>1.4263013698630138E-2</v>
      </c>
    </row>
    <row r="49" spans="1:10">
      <c r="A49">
        <f t="shared" si="3"/>
        <v>620</v>
      </c>
      <c r="B49">
        <v>42.22</v>
      </c>
      <c r="C49">
        <v>0.45500000000000002</v>
      </c>
      <c r="E49">
        <v>444</v>
      </c>
      <c r="F49">
        <v>0.123</v>
      </c>
      <c r="G49">
        <v>2.1592000000000002</v>
      </c>
      <c r="I49">
        <f t="shared" si="0"/>
        <v>8.4246575342465755E-4</v>
      </c>
      <c r="J49">
        <f t="shared" si="1"/>
        <v>1.4789041095890413E-2</v>
      </c>
    </row>
    <row r="50" spans="1:10">
      <c r="A50">
        <f t="shared" si="3"/>
        <v>625</v>
      </c>
      <c r="B50">
        <v>49.475000000000001</v>
      </c>
      <c r="C50">
        <v>0.432</v>
      </c>
      <c r="E50">
        <v>445</v>
      </c>
      <c r="F50">
        <v>0.11600000000000001</v>
      </c>
      <c r="G50">
        <v>2.2360000000000002</v>
      </c>
      <c r="I50">
        <f t="shared" si="0"/>
        <v>7.9452054794520554E-4</v>
      </c>
      <c r="J50">
        <f t="shared" si="1"/>
        <v>1.5315068493150686E-2</v>
      </c>
    </row>
    <row r="51" spans="1:10">
      <c r="A51">
        <f t="shared" si="3"/>
        <v>630</v>
      </c>
      <c r="B51">
        <v>55.555999999999997</v>
      </c>
      <c r="C51">
        <v>0.44700000000000001</v>
      </c>
      <c r="E51">
        <v>446</v>
      </c>
      <c r="F51">
        <v>0.1096</v>
      </c>
      <c r="G51">
        <v>2.3556000000000004</v>
      </c>
      <c r="I51">
        <f t="shared" si="0"/>
        <v>7.5068493150684935E-4</v>
      </c>
      <c r="J51">
        <f t="shared" si="1"/>
        <v>1.613424657534247E-2</v>
      </c>
    </row>
    <row r="52" spans="1:10">
      <c r="A52">
        <f t="shared" si="3"/>
        <v>635</v>
      </c>
      <c r="B52">
        <v>59.765999999999998</v>
      </c>
      <c r="C52">
        <v>0.49099999999999999</v>
      </c>
      <c r="E52">
        <v>447</v>
      </c>
      <c r="F52">
        <v>0.1032</v>
      </c>
      <c r="G52">
        <v>2.4752000000000001</v>
      </c>
      <c r="I52">
        <f t="shared" si="0"/>
        <v>7.0684931506849317E-4</v>
      </c>
      <c r="J52">
        <f t="shared" si="1"/>
        <v>1.6953424657534247E-2</v>
      </c>
    </row>
    <row r="53" spans="1:10">
      <c r="A53">
        <f t="shared" si="3"/>
        <v>640</v>
      </c>
      <c r="B53">
        <v>62.566000000000003</v>
      </c>
      <c r="C53">
        <v>0.55300000000000005</v>
      </c>
      <c r="E53">
        <v>448</v>
      </c>
      <c r="F53">
        <v>9.6799999999999997E-2</v>
      </c>
      <c r="G53">
        <v>2.5948000000000002</v>
      </c>
      <c r="I53">
        <f t="shared" si="0"/>
        <v>6.6301369863013698E-4</v>
      </c>
      <c r="J53">
        <f t="shared" si="1"/>
        <v>1.7772602739726029E-2</v>
      </c>
    </row>
    <row r="54" spans="1:10">
      <c r="A54">
        <f t="shared" si="3"/>
        <v>645</v>
      </c>
      <c r="B54">
        <v>64.685000000000002</v>
      </c>
      <c r="C54">
        <v>0.60699999999999998</v>
      </c>
      <c r="E54">
        <v>449</v>
      </c>
      <c r="F54">
        <v>9.0400000000000008E-2</v>
      </c>
      <c r="G54">
        <v>2.7143999999999999</v>
      </c>
      <c r="I54">
        <f t="shared" si="0"/>
        <v>6.191780821917809E-4</v>
      </c>
      <c r="J54">
        <f t="shared" si="1"/>
        <v>1.8591780821917807E-2</v>
      </c>
    </row>
    <row r="55" spans="1:10">
      <c r="A55">
        <f t="shared" si="3"/>
        <v>650</v>
      </c>
      <c r="B55">
        <v>66.370999999999995</v>
      </c>
      <c r="C55">
        <v>0.61499999999999999</v>
      </c>
      <c r="E55">
        <v>450</v>
      </c>
      <c r="F55">
        <v>8.4000000000000005E-2</v>
      </c>
      <c r="G55">
        <v>2.8340000000000001</v>
      </c>
      <c r="I55">
        <f t="shared" si="0"/>
        <v>5.7534246575342471E-4</v>
      </c>
      <c r="J55">
        <f t="shared" si="1"/>
        <v>1.9410958904109588E-2</v>
      </c>
    </row>
    <row r="56" spans="1:10">
      <c r="A56">
        <f t="shared" si="3"/>
        <v>655</v>
      </c>
      <c r="B56">
        <v>67.891999999999996</v>
      </c>
      <c r="C56">
        <v>0.55500000000000005</v>
      </c>
      <c r="E56">
        <v>451</v>
      </c>
      <c r="F56">
        <v>7.8399999999999997E-2</v>
      </c>
      <c r="G56">
        <v>3.0100000000000002</v>
      </c>
      <c r="I56">
        <f t="shared" si="0"/>
        <v>5.3698630136986302E-4</v>
      </c>
      <c r="J56">
        <f t="shared" si="1"/>
        <v>2.0616438356164384E-2</v>
      </c>
    </row>
    <row r="57" spans="1:10">
      <c r="A57">
        <f t="shared" si="3"/>
        <v>660</v>
      </c>
      <c r="B57">
        <v>69.661000000000001</v>
      </c>
      <c r="C57">
        <v>0.437</v>
      </c>
      <c r="E57">
        <v>452</v>
      </c>
      <c r="F57">
        <v>7.2800000000000004E-2</v>
      </c>
      <c r="G57">
        <v>3.1859999999999999</v>
      </c>
      <c r="I57">
        <f t="shared" si="0"/>
        <v>4.9863013698630144E-4</v>
      </c>
      <c r="J57">
        <f t="shared" si="1"/>
        <v>2.1821917808219179E-2</v>
      </c>
    </row>
    <row r="58" spans="1:10">
      <c r="A58">
        <f t="shared" si="3"/>
        <v>665</v>
      </c>
      <c r="B58">
        <v>71.048000000000002</v>
      </c>
      <c r="C58">
        <v>0.311</v>
      </c>
      <c r="E58">
        <v>453</v>
      </c>
      <c r="F58">
        <v>6.720000000000001E-2</v>
      </c>
      <c r="G58">
        <v>3.3620000000000001</v>
      </c>
      <c r="I58">
        <f t="shared" si="0"/>
        <v>4.602739726027398E-4</v>
      </c>
      <c r="J58">
        <f t="shared" si="1"/>
        <v>2.3027397260273974E-2</v>
      </c>
    </row>
    <row r="59" spans="1:10">
      <c r="A59">
        <f t="shared" si="3"/>
        <v>670</v>
      </c>
      <c r="B59">
        <v>71.66</v>
      </c>
      <c r="C59">
        <v>0.23599999999999999</v>
      </c>
      <c r="E59">
        <v>454</v>
      </c>
      <c r="F59">
        <v>6.1600000000000002E-2</v>
      </c>
      <c r="G59">
        <v>3.5380000000000003</v>
      </c>
      <c r="I59">
        <f t="shared" si="0"/>
        <v>4.2191780821917811E-4</v>
      </c>
      <c r="J59">
        <f t="shared" si="1"/>
        <v>2.4232876712328769E-2</v>
      </c>
    </row>
    <row r="60" spans="1:10">
      <c r="A60">
        <f t="shared" si="3"/>
        <v>675</v>
      </c>
      <c r="B60">
        <v>71.66</v>
      </c>
      <c r="C60">
        <v>0.21</v>
      </c>
      <c r="E60">
        <v>455</v>
      </c>
      <c r="F60">
        <v>5.6000000000000001E-2</v>
      </c>
      <c r="G60">
        <v>3.714</v>
      </c>
      <c r="I60">
        <f t="shared" si="0"/>
        <v>3.8356164383561642E-4</v>
      </c>
      <c r="J60">
        <f t="shared" si="1"/>
        <v>2.5438356164383561E-2</v>
      </c>
    </row>
    <row r="61" spans="1:10">
      <c r="A61">
        <f t="shared" si="3"/>
        <v>680</v>
      </c>
      <c r="B61">
        <v>71.662999999999997</v>
      </c>
      <c r="C61">
        <v>0.23100000000000001</v>
      </c>
      <c r="E61">
        <v>456</v>
      </c>
      <c r="F61">
        <v>5.2200000000000003E-2</v>
      </c>
      <c r="G61">
        <v>4.0053999999999998</v>
      </c>
      <c r="I61">
        <f t="shared" si="0"/>
        <v>3.5753424657534251E-4</v>
      </c>
      <c r="J61">
        <f t="shared" si="1"/>
        <v>2.7434246575342464E-2</v>
      </c>
    </row>
    <row r="62" spans="1:10">
      <c r="A62">
        <f t="shared" si="3"/>
        <v>685</v>
      </c>
      <c r="B62">
        <v>71.805999999999997</v>
      </c>
      <c r="C62">
        <v>0.33100000000000002</v>
      </c>
      <c r="E62">
        <v>457</v>
      </c>
      <c r="F62">
        <v>4.8399999999999999E-2</v>
      </c>
      <c r="G62">
        <v>4.2968000000000002</v>
      </c>
      <c r="I62">
        <f t="shared" si="0"/>
        <v>3.3150684931506849E-4</v>
      </c>
      <c r="J62">
        <f t="shared" si="1"/>
        <v>2.943013698630137E-2</v>
      </c>
    </row>
    <row r="63" spans="1:10">
      <c r="A63">
        <f t="shared" si="3"/>
        <v>690</v>
      </c>
      <c r="B63">
        <v>72.900999999999996</v>
      </c>
      <c r="C63">
        <v>0.61599999999999999</v>
      </c>
      <c r="E63">
        <v>458</v>
      </c>
      <c r="F63">
        <v>4.4600000000000001E-2</v>
      </c>
      <c r="G63">
        <v>4.5882000000000005</v>
      </c>
      <c r="I63">
        <f t="shared" si="0"/>
        <v>3.0547945205479452E-4</v>
      </c>
      <c r="J63">
        <f t="shared" si="1"/>
        <v>3.1426027397260275E-2</v>
      </c>
    </row>
    <row r="64" spans="1:10">
      <c r="A64">
        <f t="shared" si="3"/>
        <v>695</v>
      </c>
      <c r="B64">
        <v>74.421999999999997</v>
      </c>
      <c r="C64">
        <v>1.2549999999999999</v>
      </c>
      <c r="E64">
        <v>459</v>
      </c>
      <c r="F64">
        <v>4.0800000000000003E-2</v>
      </c>
      <c r="G64">
        <v>4.8795999999999999</v>
      </c>
      <c r="I64">
        <f t="shared" si="0"/>
        <v>2.7945205479452056E-4</v>
      </c>
      <c r="J64">
        <f t="shared" si="1"/>
        <v>3.3421917808219175E-2</v>
      </c>
    </row>
    <row r="65" spans="1:10">
      <c r="A65">
        <f t="shared" si="3"/>
        <v>700</v>
      </c>
      <c r="B65">
        <v>75.38</v>
      </c>
      <c r="C65">
        <v>2.4740000000000002</v>
      </c>
      <c r="E65">
        <v>460</v>
      </c>
      <c r="F65">
        <v>3.6999999999999998E-2</v>
      </c>
      <c r="G65">
        <v>5.1710000000000003</v>
      </c>
      <c r="I65">
        <f t="shared" si="0"/>
        <v>2.5342465753424654E-4</v>
      </c>
      <c r="J65">
        <f t="shared" si="1"/>
        <v>3.5417808219178087E-2</v>
      </c>
    </row>
    <row r="66" spans="1:10">
      <c r="E66">
        <v>461</v>
      </c>
      <c r="F66">
        <v>3.4200000000000001E-2</v>
      </c>
      <c r="G66">
        <v>5.6896000000000004</v>
      </c>
      <c r="I66">
        <f t="shared" si="0"/>
        <v>2.3424657534246577E-4</v>
      </c>
      <c r="J66">
        <f t="shared" si="1"/>
        <v>3.8969863013698633E-2</v>
      </c>
    </row>
    <row r="67" spans="1:10">
      <c r="E67">
        <v>462</v>
      </c>
      <c r="F67">
        <v>3.1399999999999997E-2</v>
      </c>
      <c r="G67">
        <v>6.2081999999999997</v>
      </c>
      <c r="I67">
        <f t="shared" si="0"/>
        <v>2.150684931506849E-4</v>
      </c>
      <c r="J67">
        <f t="shared" si="1"/>
        <v>4.2521917808219178E-2</v>
      </c>
    </row>
    <row r="68" spans="1:10">
      <c r="E68">
        <v>463</v>
      </c>
      <c r="F68">
        <v>2.86E-2</v>
      </c>
      <c r="G68">
        <v>6.7268000000000008</v>
      </c>
      <c r="I68">
        <f t="shared" si="0"/>
        <v>1.9589041095890411E-4</v>
      </c>
      <c r="J68">
        <f t="shared" si="1"/>
        <v>4.6073972602739731E-2</v>
      </c>
    </row>
    <row r="69" spans="1:10">
      <c r="E69">
        <v>464</v>
      </c>
      <c r="F69">
        <v>2.58E-2</v>
      </c>
      <c r="G69">
        <v>7.2454000000000001</v>
      </c>
      <c r="I69">
        <f t="shared" ref="I69:I132" si="4">F69/146</f>
        <v>1.7671232876712329E-4</v>
      </c>
      <c r="J69">
        <f t="shared" ref="J69:J132" si="5">G69/146</f>
        <v>4.9626027397260276E-2</v>
      </c>
    </row>
    <row r="70" spans="1:10">
      <c r="E70">
        <v>465</v>
      </c>
      <c r="F70">
        <v>2.3E-2</v>
      </c>
      <c r="G70">
        <v>7.7640000000000002</v>
      </c>
      <c r="I70">
        <f t="shared" si="4"/>
        <v>1.5753424657534247E-4</v>
      </c>
      <c r="J70">
        <f t="shared" si="5"/>
        <v>5.3178082191780822E-2</v>
      </c>
    </row>
    <row r="71" spans="1:10">
      <c r="E71">
        <v>466</v>
      </c>
      <c r="F71">
        <v>2.1399999999999999E-2</v>
      </c>
      <c r="G71">
        <v>8.6638000000000002</v>
      </c>
      <c r="I71">
        <f t="shared" si="4"/>
        <v>1.4657534246575343E-4</v>
      </c>
      <c r="J71">
        <f t="shared" si="5"/>
        <v>5.9341095890410957E-2</v>
      </c>
    </row>
    <row r="72" spans="1:10">
      <c r="E72">
        <v>467</v>
      </c>
      <c r="F72">
        <v>1.9799999999999998E-2</v>
      </c>
      <c r="G72">
        <v>9.563600000000001</v>
      </c>
      <c r="I72">
        <f t="shared" si="4"/>
        <v>1.3561643835616438E-4</v>
      </c>
      <c r="J72">
        <f t="shared" si="5"/>
        <v>6.5504109589041098E-2</v>
      </c>
    </row>
    <row r="73" spans="1:10">
      <c r="E73">
        <v>468</v>
      </c>
      <c r="F73">
        <v>1.8200000000000001E-2</v>
      </c>
      <c r="G73">
        <v>10.4634</v>
      </c>
      <c r="I73">
        <f t="shared" si="4"/>
        <v>1.2465753424657536E-4</v>
      </c>
      <c r="J73">
        <f t="shared" si="5"/>
        <v>7.1667123287671233E-2</v>
      </c>
    </row>
    <row r="74" spans="1:10">
      <c r="E74">
        <v>469</v>
      </c>
      <c r="F74">
        <v>1.66E-2</v>
      </c>
      <c r="G74">
        <v>11.363199999999999</v>
      </c>
      <c r="I74">
        <f t="shared" si="4"/>
        <v>1.136986301369863E-4</v>
      </c>
      <c r="J74">
        <f t="shared" si="5"/>
        <v>7.7830136986301368E-2</v>
      </c>
    </row>
    <row r="75" spans="1:10">
      <c r="E75">
        <v>470</v>
      </c>
      <c r="F75">
        <v>1.4999999999999999E-2</v>
      </c>
      <c r="G75">
        <v>12.263</v>
      </c>
      <c r="I75">
        <f t="shared" si="4"/>
        <v>1.0273972602739725E-4</v>
      </c>
      <c r="J75">
        <f t="shared" si="5"/>
        <v>8.3993150684931503E-2</v>
      </c>
    </row>
    <row r="76" spans="1:10">
      <c r="E76">
        <v>471</v>
      </c>
      <c r="F76">
        <v>1.44E-2</v>
      </c>
      <c r="G76">
        <v>13.710799999999999</v>
      </c>
      <c r="I76">
        <f t="shared" si="4"/>
        <v>9.8630136986301367E-5</v>
      </c>
      <c r="J76">
        <f t="shared" si="5"/>
        <v>9.3909589041095878E-2</v>
      </c>
    </row>
    <row r="77" spans="1:10">
      <c r="E77">
        <v>472</v>
      </c>
      <c r="F77">
        <v>1.38E-2</v>
      </c>
      <c r="G77">
        <v>15.1586</v>
      </c>
      <c r="I77">
        <f t="shared" si="4"/>
        <v>9.4520547945205481E-5</v>
      </c>
      <c r="J77">
        <f t="shared" si="5"/>
        <v>0.10382602739726027</v>
      </c>
    </row>
    <row r="78" spans="1:10">
      <c r="E78">
        <v>473</v>
      </c>
      <c r="F78">
        <v>1.32E-2</v>
      </c>
      <c r="G78">
        <v>16.606400000000001</v>
      </c>
      <c r="I78">
        <f t="shared" si="4"/>
        <v>9.0410958904109582E-5</v>
      </c>
      <c r="J78">
        <f t="shared" si="5"/>
        <v>0.11374246575342466</v>
      </c>
    </row>
    <row r="79" spans="1:10">
      <c r="E79">
        <v>474</v>
      </c>
      <c r="F79">
        <v>1.26E-2</v>
      </c>
      <c r="G79">
        <v>18.054199999999998</v>
      </c>
      <c r="I79">
        <f t="shared" si="4"/>
        <v>8.6301369863013696E-5</v>
      </c>
      <c r="J79">
        <f t="shared" si="5"/>
        <v>0.12365890410958903</v>
      </c>
    </row>
    <row r="80" spans="1:10">
      <c r="E80">
        <v>475</v>
      </c>
      <c r="F80">
        <v>1.2E-2</v>
      </c>
      <c r="G80">
        <v>19.501999999999999</v>
      </c>
      <c r="I80">
        <f t="shared" si="4"/>
        <v>8.219178082191781E-5</v>
      </c>
      <c r="J80">
        <f t="shared" si="5"/>
        <v>0.13357534246575342</v>
      </c>
    </row>
    <row r="81" spans="5:10">
      <c r="E81">
        <v>476</v>
      </c>
      <c r="F81">
        <v>1.1600000000000001E-2</v>
      </c>
      <c r="G81">
        <v>21.529199999999999</v>
      </c>
      <c r="I81">
        <f t="shared" si="4"/>
        <v>7.9452054794520549E-5</v>
      </c>
      <c r="J81">
        <f t="shared" si="5"/>
        <v>0.14746027397260272</v>
      </c>
    </row>
    <row r="82" spans="5:10">
      <c r="E82">
        <v>477</v>
      </c>
      <c r="F82">
        <v>1.12E-2</v>
      </c>
      <c r="G82">
        <v>23.5564</v>
      </c>
      <c r="I82">
        <f t="shared" si="4"/>
        <v>7.6712328767123287E-5</v>
      </c>
      <c r="J82">
        <f t="shared" si="5"/>
        <v>0.16134520547945205</v>
      </c>
    </row>
    <row r="83" spans="5:10">
      <c r="E83">
        <v>478</v>
      </c>
      <c r="F83">
        <v>1.0800000000000001E-2</v>
      </c>
      <c r="G83">
        <v>25.583600000000001</v>
      </c>
      <c r="I83">
        <f t="shared" si="4"/>
        <v>7.3972602739726025E-5</v>
      </c>
      <c r="J83">
        <f t="shared" si="5"/>
        <v>0.17523013698630138</v>
      </c>
    </row>
    <row r="84" spans="5:10">
      <c r="E84">
        <v>479</v>
      </c>
      <c r="F84">
        <v>1.04E-2</v>
      </c>
      <c r="G84">
        <v>27.610800000000001</v>
      </c>
      <c r="I84">
        <f t="shared" si="4"/>
        <v>7.1232876712328764E-5</v>
      </c>
      <c r="J84">
        <f t="shared" si="5"/>
        <v>0.18911506849315068</v>
      </c>
    </row>
    <row r="85" spans="5:10">
      <c r="E85">
        <v>480</v>
      </c>
      <c r="F85">
        <v>0.01</v>
      </c>
      <c r="G85">
        <v>29.638000000000002</v>
      </c>
      <c r="I85">
        <f t="shared" si="4"/>
        <v>6.8493150684931502E-5</v>
      </c>
      <c r="J85">
        <f t="shared" si="5"/>
        <v>0.20300000000000001</v>
      </c>
    </row>
    <row r="86" spans="5:10">
      <c r="E86">
        <v>481</v>
      </c>
      <c r="F86">
        <v>0.01</v>
      </c>
      <c r="G86">
        <v>32.137</v>
      </c>
      <c r="I86">
        <f t="shared" si="4"/>
        <v>6.8493150684931502E-5</v>
      </c>
      <c r="J86">
        <f t="shared" si="5"/>
        <v>0.22011643835616437</v>
      </c>
    </row>
    <row r="87" spans="5:10">
      <c r="E87">
        <v>482</v>
      </c>
      <c r="F87">
        <v>0.01</v>
      </c>
      <c r="G87">
        <v>34.636000000000003</v>
      </c>
      <c r="I87">
        <f t="shared" si="4"/>
        <v>6.8493150684931502E-5</v>
      </c>
      <c r="J87">
        <f t="shared" si="5"/>
        <v>0.23723287671232879</v>
      </c>
    </row>
    <row r="88" spans="5:10">
      <c r="E88">
        <v>483</v>
      </c>
      <c r="F88">
        <v>0.01</v>
      </c>
      <c r="G88">
        <v>37.135000000000005</v>
      </c>
      <c r="I88">
        <f t="shared" si="4"/>
        <v>6.8493150684931502E-5</v>
      </c>
      <c r="J88">
        <f t="shared" si="5"/>
        <v>0.25434931506849318</v>
      </c>
    </row>
    <row r="89" spans="5:10">
      <c r="E89">
        <v>484</v>
      </c>
      <c r="F89">
        <v>0.01</v>
      </c>
      <c r="G89">
        <v>39.634</v>
      </c>
      <c r="I89">
        <f t="shared" si="4"/>
        <v>6.8493150684931502E-5</v>
      </c>
      <c r="J89">
        <f t="shared" si="5"/>
        <v>0.27146575342465756</v>
      </c>
    </row>
    <row r="90" spans="5:10">
      <c r="E90">
        <v>485</v>
      </c>
      <c r="F90">
        <v>0.01</v>
      </c>
      <c r="G90">
        <v>42.133000000000003</v>
      </c>
      <c r="I90">
        <f t="shared" si="4"/>
        <v>6.8493150684931502E-5</v>
      </c>
      <c r="J90">
        <f t="shared" si="5"/>
        <v>0.28858219178082195</v>
      </c>
    </row>
    <row r="91" spans="5:10">
      <c r="E91">
        <v>486</v>
      </c>
      <c r="F91">
        <v>0.01</v>
      </c>
      <c r="G91">
        <v>44.438800000000001</v>
      </c>
      <c r="I91">
        <f t="shared" si="4"/>
        <v>6.8493150684931502E-5</v>
      </c>
      <c r="J91">
        <f t="shared" si="5"/>
        <v>0.30437534246575343</v>
      </c>
    </row>
    <row r="92" spans="5:10">
      <c r="E92">
        <v>487</v>
      </c>
      <c r="F92">
        <v>0.01</v>
      </c>
      <c r="G92">
        <v>46.744599999999998</v>
      </c>
      <c r="I92">
        <f t="shared" si="4"/>
        <v>6.8493150684931502E-5</v>
      </c>
      <c r="J92">
        <f t="shared" si="5"/>
        <v>0.32016849315068491</v>
      </c>
    </row>
    <row r="93" spans="5:10">
      <c r="E93">
        <v>488</v>
      </c>
      <c r="F93">
        <v>0.01</v>
      </c>
      <c r="G93">
        <v>49.050400000000003</v>
      </c>
      <c r="I93">
        <f t="shared" si="4"/>
        <v>6.8493150684931502E-5</v>
      </c>
      <c r="J93">
        <f t="shared" si="5"/>
        <v>0.33596164383561644</v>
      </c>
    </row>
    <row r="94" spans="5:10">
      <c r="E94">
        <v>489</v>
      </c>
      <c r="F94">
        <v>0.01</v>
      </c>
      <c r="G94">
        <v>51.356200000000001</v>
      </c>
      <c r="I94">
        <f t="shared" si="4"/>
        <v>6.8493150684931502E-5</v>
      </c>
      <c r="J94">
        <f t="shared" si="5"/>
        <v>0.35175479452054798</v>
      </c>
    </row>
    <row r="95" spans="5:10">
      <c r="E95">
        <v>490</v>
      </c>
      <c r="F95">
        <v>0.01</v>
      </c>
      <c r="G95">
        <v>53.661999999999999</v>
      </c>
      <c r="I95">
        <f t="shared" si="4"/>
        <v>6.8493150684931502E-5</v>
      </c>
      <c r="J95">
        <f t="shared" si="5"/>
        <v>0.36754794520547945</v>
      </c>
    </row>
    <row r="96" spans="5:10">
      <c r="E96">
        <v>491</v>
      </c>
      <c r="F96">
        <v>0.01</v>
      </c>
      <c r="G96">
        <v>55.132199999999997</v>
      </c>
      <c r="I96">
        <f t="shared" si="4"/>
        <v>6.8493150684931502E-5</v>
      </c>
      <c r="J96">
        <f t="shared" si="5"/>
        <v>0.37761780821917806</v>
      </c>
    </row>
    <row r="97" spans="5:10">
      <c r="E97">
        <v>492</v>
      </c>
      <c r="F97">
        <v>0.01</v>
      </c>
      <c r="G97">
        <v>56.602399999999996</v>
      </c>
      <c r="I97">
        <f t="shared" si="4"/>
        <v>6.8493150684931502E-5</v>
      </c>
      <c r="J97">
        <f t="shared" si="5"/>
        <v>0.38768767123287667</v>
      </c>
    </row>
    <row r="98" spans="5:10">
      <c r="E98">
        <v>493</v>
      </c>
      <c r="F98">
        <v>0.01</v>
      </c>
      <c r="G98">
        <v>58.072600000000001</v>
      </c>
      <c r="I98">
        <f t="shared" si="4"/>
        <v>6.8493150684931502E-5</v>
      </c>
      <c r="J98">
        <f t="shared" si="5"/>
        <v>0.39775753424657534</v>
      </c>
    </row>
    <row r="99" spans="5:10">
      <c r="E99">
        <v>494</v>
      </c>
      <c r="F99">
        <v>0.01</v>
      </c>
      <c r="G99">
        <v>59.5428</v>
      </c>
      <c r="I99">
        <f t="shared" si="4"/>
        <v>6.8493150684931502E-5</v>
      </c>
      <c r="J99">
        <f t="shared" si="5"/>
        <v>0.40782739726027395</v>
      </c>
    </row>
    <row r="100" spans="5:10">
      <c r="E100">
        <v>495</v>
      </c>
      <c r="F100">
        <v>0.01</v>
      </c>
      <c r="G100">
        <v>61.012999999999998</v>
      </c>
      <c r="I100">
        <f t="shared" si="4"/>
        <v>6.8493150684931502E-5</v>
      </c>
      <c r="J100">
        <f t="shared" si="5"/>
        <v>0.41789726027397261</v>
      </c>
    </row>
    <row r="101" spans="5:10">
      <c r="E101">
        <v>496</v>
      </c>
      <c r="F101">
        <v>0.01</v>
      </c>
      <c r="G101">
        <v>61.859200000000001</v>
      </c>
      <c r="I101">
        <f t="shared" si="4"/>
        <v>6.8493150684931502E-5</v>
      </c>
      <c r="J101">
        <f t="shared" si="5"/>
        <v>0.42369315068493152</v>
      </c>
    </row>
    <row r="102" spans="5:10">
      <c r="E102">
        <v>497</v>
      </c>
      <c r="F102">
        <v>0.01</v>
      </c>
      <c r="G102">
        <v>62.705399999999997</v>
      </c>
      <c r="I102">
        <f t="shared" si="4"/>
        <v>6.8493150684931502E-5</v>
      </c>
      <c r="J102">
        <f t="shared" si="5"/>
        <v>0.42948904109589037</v>
      </c>
    </row>
    <row r="103" spans="5:10">
      <c r="E103">
        <v>498</v>
      </c>
      <c r="F103">
        <v>0.01</v>
      </c>
      <c r="G103">
        <v>63.551600000000001</v>
      </c>
      <c r="I103">
        <f t="shared" si="4"/>
        <v>6.8493150684931502E-5</v>
      </c>
      <c r="J103">
        <f t="shared" si="5"/>
        <v>0.43528493150684933</v>
      </c>
    </row>
    <row r="104" spans="5:10">
      <c r="E104">
        <v>499</v>
      </c>
      <c r="F104">
        <v>0.01</v>
      </c>
      <c r="G104">
        <v>64.397800000000004</v>
      </c>
      <c r="I104">
        <f t="shared" si="4"/>
        <v>6.8493150684931502E-5</v>
      </c>
      <c r="J104">
        <f t="shared" si="5"/>
        <v>0.44108082191780823</v>
      </c>
    </row>
    <row r="105" spans="5:10">
      <c r="E105">
        <v>500</v>
      </c>
      <c r="F105">
        <v>0.01</v>
      </c>
      <c r="G105">
        <v>65.244</v>
      </c>
      <c r="I105">
        <f t="shared" si="4"/>
        <v>6.8493150684931502E-5</v>
      </c>
      <c r="J105">
        <f t="shared" si="5"/>
        <v>0.44687671232876713</v>
      </c>
    </row>
    <row r="106" spans="5:10">
      <c r="E106">
        <v>501</v>
      </c>
      <c r="F106">
        <v>0.01</v>
      </c>
      <c r="G106">
        <v>65.969200000000001</v>
      </c>
      <c r="I106">
        <f t="shared" si="4"/>
        <v>6.8493150684931502E-5</v>
      </c>
      <c r="J106">
        <f t="shared" si="5"/>
        <v>0.45184383561643837</v>
      </c>
    </row>
    <row r="107" spans="5:10">
      <c r="E107">
        <v>502</v>
      </c>
      <c r="F107">
        <v>0.01</v>
      </c>
      <c r="G107">
        <v>66.694400000000002</v>
      </c>
      <c r="I107">
        <f t="shared" si="4"/>
        <v>6.8493150684931502E-5</v>
      </c>
      <c r="J107">
        <f t="shared" si="5"/>
        <v>0.45681095890410961</v>
      </c>
    </row>
    <row r="108" spans="5:10">
      <c r="E108">
        <v>503</v>
      </c>
      <c r="F108">
        <v>0.01</v>
      </c>
      <c r="G108">
        <v>67.419600000000003</v>
      </c>
      <c r="I108">
        <f t="shared" si="4"/>
        <v>6.8493150684931502E-5</v>
      </c>
      <c r="J108">
        <f t="shared" si="5"/>
        <v>0.46177808219178085</v>
      </c>
    </row>
    <row r="109" spans="5:10">
      <c r="E109">
        <v>504</v>
      </c>
      <c r="F109">
        <v>0.01</v>
      </c>
      <c r="G109">
        <v>68.144800000000004</v>
      </c>
      <c r="I109">
        <f t="shared" si="4"/>
        <v>6.8493150684931502E-5</v>
      </c>
      <c r="J109">
        <f t="shared" si="5"/>
        <v>0.46674520547945209</v>
      </c>
    </row>
    <row r="110" spans="5:10">
      <c r="E110">
        <v>505</v>
      </c>
      <c r="F110">
        <v>0.01</v>
      </c>
      <c r="G110">
        <v>68.87</v>
      </c>
      <c r="I110">
        <f t="shared" si="4"/>
        <v>6.8493150684931502E-5</v>
      </c>
      <c r="J110">
        <f t="shared" si="5"/>
        <v>0.47171232876712332</v>
      </c>
    </row>
    <row r="111" spans="5:10">
      <c r="E111">
        <v>506</v>
      </c>
      <c r="F111">
        <v>0.01</v>
      </c>
      <c r="G111">
        <v>69.228000000000009</v>
      </c>
      <c r="I111">
        <f t="shared" si="4"/>
        <v>6.8493150684931502E-5</v>
      </c>
      <c r="J111">
        <f t="shared" si="5"/>
        <v>0.47416438356164392</v>
      </c>
    </row>
    <row r="112" spans="5:10">
      <c r="E112">
        <v>507</v>
      </c>
      <c r="F112">
        <v>0.01</v>
      </c>
      <c r="G112">
        <v>69.585999999999999</v>
      </c>
      <c r="I112">
        <f t="shared" si="4"/>
        <v>6.8493150684931502E-5</v>
      </c>
      <c r="J112">
        <f t="shared" si="5"/>
        <v>0.47661643835616435</v>
      </c>
    </row>
    <row r="113" spans="5:10">
      <c r="E113">
        <v>508</v>
      </c>
      <c r="F113">
        <v>0.01</v>
      </c>
      <c r="G113">
        <v>69.944000000000003</v>
      </c>
      <c r="I113">
        <f t="shared" si="4"/>
        <v>6.8493150684931502E-5</v>
      </c>
      <c r="J113">
        <f t="shared" si="5"/>
        <v>0.47906849315068495</v>
      </c>
    </row>
    <row r="114" spans="5:10">
      <c r="E114">
        <v>509</v>
      </c>
      <c r="F114">
        <v>0.01</v>
      </c>
      <c r="G114">
        <v>70.301999999999992</v>
      </c>
      <c r="I114">
        <f t="shared" si="4"/>
        <v>6.8493150684931502E-5</v>
      </c>
      <c r="J114">
        <f t="shared" si="5"/>
        <v>0.48152054794520543</v>
      </c>
    </row>
    <row r="115" spans="5:10">
      <c r="E115">
        <v>510</v>
      </c>
      <c r="F115">
        <v>0.01</v>
      </c>
      <c r="G115">
        <v>70.66</v>
      </c>
      <c r="I115">
        <f t="shared" si="4"/>
        <v>6.8493150684931502E-5</v>
      </c>
      <c r="J115">
        <f t="shared" si="5"/>
        <v>0.48397260273972598</v>
      </c>
    </row>
    <row r="116" spans="5:10">
      <c r="E116">
        <v>511</v>
      </c>
      <c r="F116">
        <v>0.01</v>
      </c>
      <c r="G116">
        <v>70.399199999999993</v>
      </c>
      <c r="I116">
        <f t="shared" si="4"/>
        <v>6.8493150684931502E-5</v>
      </c>
      <c r="J116">
        <f t="shared" si="5"/>
        <v>0.48218630136986296</v>
      </c>
    </row>
    <row r="117" spans="5:10">
      <c r="E117">
        <v>512</v>
      </c>
      <c r="F117">
        <v>0.01</v>
      </c>
      <c r="G117">
        <v>70.13839999999999</v>
      </c>
      <c r="I117">
        <f t="shared" si="4"/>
        <v>6.8493150684931502E-5</v>
      </c>
      <c r="J117">
        <f t="shared" si="5"/>
        <v>0.48039999999999994</v>
      </c>
    </row>
    <row r="118" spans="5:10">
      <c r="E118">
        <v>513</v>
      </c>
      <c r="F118">
        <v>0.01</v>
      </c>
      <c r="G118">
        <v>69.877600000000001</v>
      </c>
      <c r="I118">
        <f t="shared" si="4"/>
        <v>6.8493150684931502E-5</v>
      </c>
      <c r="J118">
        <f t="shared" si="5"/>
        <v>0.47861369863013697</v>
      </c>
    </row>
    <row r="119" spans="5:10">
      <c r="E119">
        <v>514</v>
      </c>
      <c r="F119">
        <v>0.01</v>
      </c>
      <c r="G119">
        <v>69.616799999999998</v>
      </c>
      <c r="I119">
        <f t="shared" si="4"/>
        <v>6.8493150684931502E-5</v>
      </c>
      <c r="J119">
        <f t="shared" si="5"/>
        <v>0.47682739726027396</v>
      </c>
    </row>
    <row r="120" spans="5:10">
      <c r="E120">
        <v>515</v>
      </c>
      <c r="F120">
        <v>0.01</v>
      </c>
      <c r="G120">
        <v>69.355999999999995</v>
      </c>
      <c r="I120">
        <f t="shared" si="4"/>
        <v>6.8493150684931502E-5</v>
      </c>
      <c r="J120">
        <f t="shared" si="5"/>
        <v>0.47504109589041094</v>
      </c>
    </row>
    <row r="121" spans="5:10">
      <c r="E121">
        <v>516</v>
      </c>
      <c r="F121">
        <v>0.01</v>
      </c>
      <c r="G121">
        <v>68.768199999999993</v>
      </c>
      <c r="I121">
        <f t="shared" si="4"/>
        <v>6.8493150684931502E-5</v>
      </c>
      <c r="J121">
        <f t="shared" si="5"/>
        <v>0.47101506849315061</v>
      </c>
    </row>
    <row r="122" spans="5:10">
      <c r="E122">
        <v>517</v>
      </c>
      <c r="F122">
        <v>0.01</v>
      </c>
      <c r="G122">
        <v>68.180399999999992</v>
      </c>
      <c r="I122">
        <f t="shared" si="4"/>
        <v>6.8493150684931502E-5</v>
      </c>
      <c r="J122">
        <f t="shared" si="5"/>
        <v>0.46698904109589034</v>
      </c>
    </row>
    <row r="123" spans="5:10">
      <c r="E123">
        <v>518</v>
      </c>
      <c r="F123">
        <v>0.01</v>
      </c>
      <c r="G123">
        <v>67.592600000000004</v>
      </c>
      <c r="I123">
        <f t="shared" si="4"/>
        <v>6.8493150684931502E-5</v>
      </c>
      <c r="J123">
        <f t="shared" si="5"/>
        <v>0.46296301369863019</v>
      </c>
    </row>
    <row r="124" spans="5:10">
      <c r="E124">
        <v>519</v>
      </c>
      <c r="F124">
        <v>0.01</v>
      </c>
      <c r="G124">
        <v>67.004800000000003</v>
      </c>
      <c r="I124">
        <f t="shared" si="4"/>
        <v>6.8493150684931502E-5</v>
      </c>
      <c r="J124">
        <f t="shared" si="5"/>
        <v>0.45893698630136986</v>
      </c>
    </row>
    <row r="125" spans="5:10">
      <c r="E125">
        <v>520</v>
      </c>
      <c r="F125">
        <v>0.01</v>
      </c>
      <c r="G125">
        <v>66.417000000000002</v>
      </c>
      <c r="I125">
        <f t="shared" si="4"/>
        <v>6.8493150684931502E-5</v>
      </c>
      <c r="J125">
        <f t="shared" si="5"/>
        <v>0.4549109589041096</v>
      </c>
    </row>
    <row r="126" spans="5:10">
      <c r="E126">
        <v>521</v>
      </c>
      <c r="F126">
        <v>0.01</v>
      </c>
      <c r="G126">
        <v>65.8048</v>
      </c>
      <c r="I126">
        <f t="shared" si="4"/>
        <v>6.8493150684931502E-5</v>
      </c>
      <c r="J126">
        <f t="shared" si="5"/>
        <v>0.45071780821917806</v>
      </c>
    </row>
    <row r="127" spans="5:10">
      <c r="E127">
        <v>522</v>
      </c>
      <c r="F127">
        <v>0.01</v>
      </c>
      <c r="G127">
        <v>65.192599999999999</v>
      </c>
      <c r="I127">
        <f t="shared" si="4"/>
        <v>6.8493150684931502E-5</v>
      </c>
      <c r="J127">
        <f t="shared" si="5"/>
        <v>0.44652465753424658</v>
      </c>
    </row>
    <row r="128" spans="5:10">
      <c r="E128">
        <v>523</v>
      </c>
      <c r="F128">
        <v>0.01</v>
      </c>
      <c r="G128">
        <v>64.580399999999997</v>
      </c>
      <c r="I128">
        <f t="shared" si="4"/>
        <v>6.8493150684931502E-5</v>
      </c>
      <c r="J128">
        <f t="shared" si="5"/>
        <v>0.44233150684931505</v>
      </c>
    </row>
    <row r="129" spans="5:10">
      <c r="E129">
        <v>524</v>
      </c>
      <c r="F129">
        <v>0.01</v>
      </c>
      <c r="G129">
        <v>63.968200000000003</v>
      </c>
      <c r="I129">
        <f t="shared" si="4"/>
        <v>6.8493150684931502E-5</v>
      </c>
      <c r="J129">
        <f t="shared" si="5"/>
        <v>0.43813835616438357</v>
      </c>
    </row>
    <row r="130" spans="5:10">
      <c r="E130">
        <v>525</v>
      </c>
      <c r="F130">
        <v>0.01</v>
      </c>
      <c r="G130">
        <v>63.356000000000002</v>
      </c>
      <c r="I130">
        <f t="shared" si="4"/>
        <v>6.8493150684931502E-5</v>
      </c>
      <c r="J130">
        <f t="shared" si="5"/>
        <v>0.43394520547945209</v>
      </c>
    </row>
    <row r="131" spans="5:10">
      <c r="E131">
        <v>526</v>
      </c>
      <c r="F131">
        <v>0.01</v>
      </c>
      <c r="G131">
        <v>62.817399999999999</v>
      </c>
      <c r="I131">
        <f t="shared" si="4"/>
        <v>6.8493150684931502E-5</v>
      </c>
      <c r="J131">
        <f t="shared" si="5"/>
        <v>0.43025616438356162</v>
      </c>
    </row>
    <row r="132" spans="5:10">
      <c r="E132">
        <v>527</v>
      </c>
      <c r="F132">
        <v>0.01</v>
      </c>
      <c r="G132">
        <v>62.278799999999997</v>
      </c>
      <c r="I132">
        <f t="shared" si="4"/>
        <v>6.8493150684931502E-5</v>
      </c>
      <c r="J132">
        <f t="shared" si="5"/>
        <v>0.42656712328767121</v>
      </c>
    </row>
    <row r="133" spans="5:10">
      <c r="E133">
        <v>528</v>
      </c>
      <c r="F133">
        <v>0.01</v>
      </c>
      <c r="G133">
        <v>61.740200000000002</v>
      </c>
      <c r="I133">
        <f t="shared" ref="I133:I196" si="6">F133/146</f>
        <v>6.8493150684931502E-5</v>
      </c>
      <c r="J133">
        <f t="shared" ref="J133:J196" si="7">G133/146</f>
        <v>0.42287808219178086</v>
      </c>
    </row>
    <row r="134" spans="5:10">
      <c r="E134">
        <v>529</v>
      </c>
      <c r="F134">
        <v>0.01</v>
      </c>
      <c r="G134">
        <v>61.201599999999999</v>
      </c>
      <c r="I134">
        <f t="shared" si="6"/>
        <v>6.8493150684931502E-5</v>
      </c>
      <c r="J134">
        <f t="shared" si="7"/>
        <v>0.41918904109589039</v>
      </c>
    </row>
    <row r="135" spans="5:10">
      <c r="E135">
        <v>530</v>
      </c>
      <c r="F135">
        <v>0.01</v>
      </c>
      <c r="G135">
        <v>60.662999999999997</v>
      </c>
      <c r="I135">
        <f t="shared" si="6"/>
        <v>6.8493150684931502E-5</v>
      </c>
      <c r="J135">
        <f t="shared" si="7"/>
        <v>0.41549999999999998</v>
      </c>
    </row>
    <row r="136" spans="5:10">
      <c r="E136">
        <v>531</v>
      </c>
      <c r="F136">
        <v>0.01</v>
      </c>
      <c r="G136">
        <v>59.947199999999995</v>
      </c>
      <c r="I136">
        <f t="shared" si="6"/>
        <v>6.8493150684931502E-5</v>
      </c>
      <c r="J136">
        <f t="shared" si="7"/>
        <v>0.41059726027397259</v>
      </c>
    </row>
    <row r="137" spans="5:10">
      <c r="E137">
        <v>532</v>
      </c>
      <c r="F137">
        <v>0.01</v>
      </c>
      <c r="G137">
        <v>59.231400000000001</v>
      </c>
      <c r="I137">
        <f t="shared" si="6"/>
        <v>6.8493150684931502E-5</v>
      </c>
      <c r="J137">
        <f t="shared" si="7"/>
        <v>0.40569452054794519</v>
      </c>
    </row>
    <row r="138" spans="5:10">
      <c r="E138">
        <v>533</v>
      </c>
      <c r="F138">
        <v>0.01</v>
      </c>
      <c r="G138">
        <v>58.515599999999999</v>
      </c>
      <c r="I138">
        <f t="shared" si="6"/>
        <v>6.8493150684931502E-5</v>
      </c>
      <c r="J138">
        <f t="shared" si="7"/>
        <v>0.4007917808219178</v>
      </c>
    </row>
    <row r="139" spans="5:10">
      <c r="E139">
        <v>534</v>
      </c>
      <c r="F139">
        <v>0.01</v>
      </c>
      <c r="G139">
        <v>57.799800000000005</v>
      </c>
      <c r="I139">
        <f t="shared" si="6"/>
        <v>6.8493150684931502E-5</v>
      </c>
      <c r="J139">
        <f t="shared" si="7"/>
        <v>0.39588904109589046</v>
      </c>
    </row>
    <row r="140" spans="5:10">
      <c r="E140">
        <v>535</v>
      </c>
      <c r="F140">
        <v>0.01</v>
      </c>
      <c r="G140">
        <v>57.084000000000003</v>
      </c>
      <c r="I140">
        <f t="shared" si="6"/>
        <v>6.8493150684931502E-5</v>
      </c>
      <c r="J140">
        <f t="shared" si="7"/>
        <v>0.39098630136986301</v>
      </c>
    </row>
    <row r="141" spans="5:10">
      <c r="E141">
        <v>536</v>
      </c>
      <c r="F141">
        <v>0.01</v>
      </c>
      <c r="G141">
        <v>56.074800000000003</v>
      </c>
      <c r="I141">
        <f t="shared" si="6"/>
        <v>6.8493150684931502E-5</v>
      </c>
      <c r="J141">
        <f t="shared" si="7"/>
        <v>0.38407397260273973</v>
      </c>
    </row>
    <row r="142" spans="5:10">
      <c r="E142">
        <v>537</v>
      </c>
      <c r="F142">
        <v>0.01</v>
      </c>
      <c r="G142">
        <v>55.065600000000003</v>
      </c>
      <c r="I142">
        <f t="shared" si="6"/>
        <v>6.8493150684931502E-5</v>
      </c>
      <c r="J142">
        <f t="shared" si="7"/>
        <v>0.37716164383561646</v>
      </c>
    </row>
    <row r="143" spans="5:10">
      <c r="E143">
        <v>538</v>
      </c>
      <c r="F143">
        <v>0.01</v>
      </c>
      <c r="G143">
        <v>54.056399999999996</v>
      </c>
      <c r="I143">
        <f t="shared" si="6"/>
        <v>6.8493150684931502E-5</v>
      </c>
      <c r="J143">
        <f t="shared" si="7"/>
        <v>0.37024931506849312</v>
      </c>
    </row>
    <row r="144" spans="5:10">
      <c r="E144">
        <v>539</v>
      </c>
      <c r="F144">
        <v>0.01</v>
      </c>
      <c r="G144">
        <v>53.047199999999997</v>
      </c>
      <c r="I144">
        <f t="shared" si="6"/>
        <v>6.8493150684931502E-5</v>
      </c>
      <c r="J144">
        <f t="shared" si="7"/>
        <v>0.36333698630136985</v>
      </c>
    </row>
    <row r="145" spans="5:10">
      <c r="E145">
        <v>540</v>
      </c>
      <c r="F145">
        <v>0.01</v>
      </c>
      <c r="G145">
        <v>52.037999999999997</v>
      </c>
      <c r="I145">
        <f t="shared" si="6"/>
        <v>6.8493150684931502E-5</v>
      </c>
      <c r="J145">
        <f t="shared" si="7"/>
        <v>0.35642465753424657</v>
      </c>
    </row>
    <row r="146" spans="5:10">
      <c r="E146">
        <v>541</v>
      </c>
      <c r="F146">
        <v>0.01</v>
      </c>
      <c r="G146">
        <v>50.8292</v>
      </c>
      <c r="I146">
        <f t="shared" si="6"/>
        <v>6.8493150684931502E-5</v>
      </c>
      <c r="J146">
        <f t="shared" si="7"/>
        <v>0.34814520547945205</v>
      </c>
    </row>
    <row r="147" spans="5:10">
      <c r="E147">
        <v>542</v>
      </c>
      <c r="F147">
        <v>0.01</v>
      </c>
      <c r="G147">
        <v>49.620399999999997</v>
      </c>
      <c r="I147">
        <f t="shared" si="6"/>
        <v>6.8493150684931502E-5</v>
      </c>
      <c r="J147">
        <f t="shared" si="7"/>
        <v>0.33986575342465752</v>
      </c>
    </row>
    <row r="148" spans="5:10">
      <c r="E148">
        <v>543</v>
      </c>
      <c r="F148">
        <v>0.01</v>
      </c>
      <c r="G148">
        <v>48.4116</v>
      </c>
      <c r="I148">
        <f t="shared" si="6"/>
        <v>6.8493150684931502E-5</v>
      </c>
      <c r="J148">
        <f t="shared" si="7"/>
        <v>0.331586301369863</v>
      </c>
    </row>
    <row r="149" spans="5:10">
      <c r="E149">
        <v>544</v>
      </c>
      <c r="F149">
        <v>0.01</v>
      </c>
      <c r="G149">
        <v>47.202799999999996</v>
      </c>
      <c r="I149">
        <f t="shared" si="6"/>
        <v>6.8493150684931502E-5</v>
      </c>
      <c r="J149">
        <f t="shared" si="7"/>
        <v>0.32330684931506848</v>
      </c>
    </row>
    <row r="150" spans="5:10">
      <c r="E150">
        <v>545</v>
      </c>
      <c r="F150">
        <v>0.01</v>
      </c>
      <c r="G150">
        <v>45.994</v>
      </c>
      <c r="I150">
        <f t="shared" si="6"/>
        <v>6.8493150684931502E-5</v>
      </c>
      <c r="J150">
        <f t="shared" si="7"/>
        <v>0.31502739726027396</v>
      </c>
    </row>
    <row r="151" spans="5:10">
      <c r="E151">
        <v>546</v>
      </c>
      <c r="F151">
        <v>0.01</v>
      </c>
      <c r="G151">
        <v>44.733600000000003</v>
      </c>
      <c r="I151">
        <f t="shared" si="6"/>
        <v>6.8493150684931502E-5</v>
      </c>
      <c r="J151">
        <f t="shared" si="7"/>
        <v>0.30639452054794525</v>
      </c>
    </row>
    <row r="152" spans="5:10">
      <c r="E152">
        <v>547</v>
      </c>
      <c r="F152">
        <v>0.01</v>
      </c>
      <c r="G152">
        <v>43.473199999999999</v>
      </c>
      <c r="I152">
        <f t="shared" si="6"/>
        <v>6.8493150684931502E-5</v>
      </c>
      <c r="J152">
        <f t="shared" si="7"/>
        <v>0.29776164383561643</v>
      </c>
    </row>
    <row r="153" spans="5:10">
      <c r="E153">
        <v>548</v>
      </c>
      <c r="F153">
        <v>0.01</v>
      </c>
      <c r="G153">
        <v>42.212800000000001</v>
      </c>
      <c r="I153">
        <f t="shared" si="6"/>
        <v>6.8493150684931502E-5</v>
      </c>
      <c r="J153">
        <f t="shared" si="7"/>
        <v>0.28912876712328767</v>
      </c>
    </row>
    <row r="154" spans="5:10">
      <c r="E154">
        <v>549</v>
      </c>
      <c r="F154">
        <v>0.01</v>
      </c>
      <c r="G154">
        <v>40.952399999999997</v>
      </c>
      <c r="I154">
        <f t="shared" si="6"/>
        <v>6.8493150684931502E-5</v>
      </c>
      <c r="J154">
        <f t="shared" si="7"/>
        <v>0.2804958904109589</v>
      </c>
    </row>
    <row r="155" spans="5:10">
      <c r="E155">
        <v>550</v>
      </c>
      <c r="F155">
        <v>0.01</v>
      </c>
      <c r="G155">
        <v>39.692</v>
      </c>
      <c r="I155">
        <f t="shared" si="6"/>
        <v>6.8493150684931502E-5</v>
      </c>
      <c r="J155">
        <f t="shared" si="7"/>
        <v>0.27186301369863014</v>
      </c>
    </row>
    <row r="156" spans="5:10">
      <c r="E156">
        <v>551</v>
      </c>
      <c r="F156">
        <v>0.01</v>
      </c>
      <c r="G156">
        <v>38.349800000000002</v>
      </c>
      <c r="I156">
        <f t="shared" si="6"/>
        <v>6.8493150684931502E-5</v>
      </c>
      <c r="J156">
        <f t="shared" si="7"/>
        <v>0.26266986301369866</v>
      </c>
    </row>
    <row r="157" spans="5:10">
      <c r="E157">
        <v>552</v>
      </c>
      <c r="F157">
        <v>0.01</v>
      </c>
      <c r="G157">
        <v>37.007600000000004</v>
      </c>
      <c r="I157">
        <f t="shared" si="6"/>
        <v>6.8493150684931502E-5</v>
      </c>
      <c r="J157">
        <f t="shared" si="7"/>
        <v>0.25347671232876717</v>
      </c>
    </row>
    <row r="158" spans="5:10">
      <c r="E158">
        <v>553</v>
      </c>
      <c r="F158">
        <v>0.01</v>
      </c>
      <c r="G158">
        <v>35.665399999999998</v>
      </c>
      <c r="I158">
        <f t="shared" si="6"/>
        <v>6.8493150684931502E-5</v>
      </c>
      <c r="J158">
        <f t="shared" si="7"/>
        <v>0.24428356164383561</v>
      </c>
    </row>
    <row r="159" spans="5:10">
      <c r="E159">
        <v>554</v>
      </c>
      <c r="F159">
        <v>0.01</v>
      </c>
      <c r="G159">
        <v>34.3232</v>
      </c>
      <c r="I159">
        <f t="shared" si="6"/>
        <v>6.8493150684931502E-5</v>
      </c>
      <c r="J159">
        <f t="shared" si="7"/>
        <v>0.23509041095890412</v>
      </c>
    </row>
    <row r="160" spans="5:10">
      <c r="E160">
        <v>555</v>
      </c>
      <c r="F160">
        <v>0.01</v>
      </c>
      <c r="G160">
        <v>32.981000000000002</v>
      </c>
      <c r="I160">
        <f t="shared" si="6"/>
        <v>6.8493150684931502E-5</v>
      </c>
      <c r="J160">
        <f t="shared" si="7"/>
        <v>0.22589726027397261</v>
      </c>
    </row>
    <row r="161" spans="5:10">
      <c r="E161">
        <v>556</v>
      </c>
      <c r="F161">
        <v>1.0800000000000001E-2</v>
      </c>
      <c r="G161">
        <v>31.611000000000001</v>
      </c>
      <c r="I161">
        <f t="shared" si="6"/>
        <v>7.3972602739726025E-5</v>
      </c>
      <c r="J161">
        <f t="shared" si="7"/>
        <v>0.216513698630137</v>
      </c>
    </row>
    <row r="162" spans="5:10">
      <c r="E162">
        <v>557</v>
      </c>
      <c r="F162">
        <v>1.1600000000000001E-2</v>
      </c>
      <c r="G162">
        <v>30.241</v>
      </c>
      <c r="I162">
        <f t="shared" si="6"/>
        <v>7.9452054794520549E-5</v>
      </c>
      <c r="J162">
        <f t="shared" si="7"/>
        <v>0.20713013698630137</v>
      </c>
    </row>
    <row r="163" spans="5:10">
      <c r="E163">
        <v>558</v>
      </c>
      <c r="F163">
        <v>1.2400000000000001E-2</v>
      </c>
      <c r="G163">
        <v>28.871000000000002</v>
      </c>
      <c r="I163">
        <f t="shared" si="6"/>
        <v>8.4931506849315072E-5</v>
      </c>
      <c r="J163">
        <f t="shared" si="7"/>
        <v>0.19774657534246576</v>
      </c>
    </row>
    <row r="164" spans="5:10">
      <c r="E164">
        <v>559</v>
      </c>
      <c r="F164">
        <v>1.32E-2</v>
      </c>
      <c r="G164">
        <v>27.501000000000001</v>
      </c>
      <c r="I164">
        <f t="shared" si="6"/>
        <v>9.0410958904109582E-5</v>
      </c>
      <c r="J164">
        <f t="shared" si="7"/>
        <v>0.18836301369863015</v>
      </c>
    </row>
    <row r="165" spans="5:10">
      <c r="E165">
        <v>560</v>
      </c>
      <c r="F165">
        <v>1.4E-2</v>
      </c>
      <c r="G165">
        <v>26.131</v>
      </c>
      <c r="I165">
        <f t="shared" si="6"/>
        <v>9.5890410958904105E-5</v>
      </c>
      <c r="J165">
        <f t="shared" si="7"/>
        <v>0.17897945205479451</v>
      </c>
    </row>
    <row r="166" spans="5:10">
      <c r="E166">
        <v>561</v>
      </c>
      <c r="F166">
        <v>1.4999999999999999E-2</v>
      </c>
      <c r="G166">
        <v>24.878800000000002</v>
      </c>
      <c r="I166">
        <f t="shared" si="6"/>
        <v>1.0273972602739725E-4</v>
      </c>
      <c r="J166">
        <f t="shared" si="7"/>
        <v>0.1704027397260274</v>
      </c>
    </row>
    <row r="167" spans="5:10">
      <c r="E167">
        <v>562</v>
      </c>
      <c r="F167">
        <v>1.6E-2</v>
      </c>
      <c r="G167">
        <v>23.6266</v>
      </c>
      <c r="I167">
        <f t="shared" si="6"/>
        <v>1.0958904109589041E-4</v>
      </c>
      <c r="J167">
        <f t="shared" si="7"/>
        <v>0.16182602739726026</v>
      </c>
    </row>
    <row r="168" spans="5:10">
      <c r="E168">
        <v>563</v>
      </c>
      <c r="F168">
        <v>1.7000000000000001E-2</v>
      </c>
      <c r="G168">
        <v>22.374400000000001</v>
      </c>
      <c r="I168">
        <f t="shared" si="6"/>
        <v>1.1643835616438358E-4</v>
      </c>
      <c r="J168">
        <f t="shared" si="7"/>
        <v>0.15324931506849315</v>
      </c>
    </row>
    <row r="169" spans="5:10">
      <c r="E169">
        <v>564</v>
      </c>
      <c r="F169">
        <v>1.7999999999999999E-2</v>
      </c>
      <c r="G169">
        <v>21.122199999999999</v>
      </c>
      <c r="I169">
        <f t="shared" si="6"/>
        <v>1.2328767123287671E-4</v>
      </c>
      <c r="J169">
        <f t="shared" si="7"/>
        <v>0.14467260273972601</v>
      </c>
    </row>
    <row r="170" spans="5:10">
      <c r="E170">
        <v>565</v>
      </c>
      <c r="F170">
        <v>1.9E-2</v>
      </c>
      <c r="G170">
        <v>19.87</v>
      </c>
      <c r="I170">
        <f t="shared" si="6"/>
        <v>1.3013698630136986E-4</v>
      </c>
      <c r="J170">
        <f t="shared" si="7"/>
        <v>0.1360958904109589</v>
      </c>
    </row>
    <row r="171" spans="5:10">
      <c r="E171">
        <v>566</v>
      </c>
      <c r="F171">
        <v>2.18E-2</v>
      </c>
      <c r="G171">
        <v>18.795400000000001</v>
      </c>
      <c r="I171">
        <f t="shared" si="6"/>
        <v>1.4931506849315067E-4</v>
      </c>
      <c r="J171">
        <f t="shared" si="7"/>
        <v>0.12873561643835618</v>
      </c>
    </row>
    <row r="172" spans="5:10">
      <c r="E172">
        <v>567</v>
      </c>
      <c r="F172">
        <v>2.46E-2</v>
      </c>
      <c r="G172">
        <v>17.720800000000001</v>
      </c>
      <c r="I172">
        <f t="shared" si="6"/>
        <v>1.6849315068493152E-4</v>
      </c>
      <c r="J172">
        <f t="shared" si="7"/>
        <v>0.12137534246575343</v>
      </c>
    </row>
    <row r="173" spans="5:10">
      <c r="E173">
        <v>568</v>
      </c>
      <c r="F173">
        <v>2.7400000000000001E-2</v>
      </c>
      <c r="G173">
        <v>16.6462</v>
      </c>
      <c r="I173">
        <f t="shared" si="6"/>
        <v>1.8767123287671234E-4</v>
      </c>
      <c r="J173">
        <f t="shared" si="7"/>
        <v>0.11401506849315068</v>
      </c>
    </row>
    <row r="174" spans="5:10">
      <c r="E174">
        <v>569</v>
      </c>
      <c r="F174">
        <v>3.0200000000000001E-2</v>
      </c>
      <c r="G174">
        <v>15.5716</v>
      </c>
      <c r="I174">
        <f t="shared" si="6"/>
        <v>2.0684931506849316E-4</v>
      </c>
      <c r="J174">
        <f t="shared" si="7"/>
        <v>0.10665479452054795</v>
      </c>
    </row>
    <row r="175" spans="5:10">
      <c r="E175">
        <v>570</v>
      </c>
      <c r="F175">
        <v>3.3000000000000002E-2</v>
      </c>
      <c r="G175">
        <v>14.497</v>
      </c>
      <c r="I175">
        <f t="shared" si="6"/>
        <v>2.2602739726027398E-4</v>
      </c>
      <c r="J175">
        <f t="shared" si="7"/>
        <v>9.92945205479452E-2</v>
      </c>
    </row>
    <row r="176" spans="5:10">
      <c r="E176">
        <v>571</v>
      </c>
      <c r="F176">
        <v>4.0800000000000003E-2</v>
      </c>
      <c r="G176">
        <v>13.683400000000001</v>
      </c>
      <c r="I176">
        <f t="shared" si="6"/>
        <v>2.7945205479452056E-4</v>
      </c>
      <c r="J176">
        <f t="shared" si="7"/>
        <v>9.3721917808219188E-2</v>
      </c>
    </row>
    <row r="177" spans="5:10">
      <c r="E177">
        <v>572</v>
      </c>
      <c r="F177">
        <v>4.8599999999999997E-2</v>
      </c>
      <c r="G177">
        <v>12.8698</v>
      </c>
      <c r="I177">
        <f t="shared" si="6"/>
        <v>3.3287671232876711E-4</v>
      </c>
      <c r="J177">
        <f t="shared" si="7"/>
        <v>8.8149315068493148E-2</v>
      </c>
    </row>
    <row r="178" spans="5:10">
      <c r="E178">
        <v>573</v>
      </c>
      <c r="F178">
        <v>5.6399999999999999E-2</v>
      </c>
      <c r="G178">
        <v>12.0562</v>
      </c>
      <c r="I178">
        <f t="shared" si="6"/>
        <v>3.8630136986301367E-4</v>
      </c>
      <c r="J178">
        <f t="shared" si="7"/>
        <v>8.2576712328767121E-2</v>
      </c>
    </row>
    <row r="179" spans="5:10">
      <c r="E179">
        <v>574</v>
      </c>
      <c r="F179">
        <v>6.4199999999999993E-2</v>
      </c>
      <c r="G179">
        <v>11.242599999999999</v>
      </c>
      <c r="I179">
        <f t="shared" si="6"/>
        <v>4.3972602739726023E-4</v>
      </c>
      <c r="J179">
        <f t="shared" si="7"/>
        <v>7.7004109589041095E-2</v>
      </c>
    </row>
    <row r="180" spans="5:10">
      <c r="E180">
        <v>575</v>
      </c>
      <c r="F180">
        <v>7.1999999999999995E-2</v>
      </c>
      <c r="G180">
        <v>10.429</v>
      </c>
      <c r="I180">
        <f t="shared" si="6"/>
        <v>4.9315068493150684E-4</v>
      </c>
      <c r="J180">
        <f t="shared" si="7"/>
        <v>7.1431506849315068E-2</v>
      </c>
    </row>
    <row r="181" spans="5:10">
      <c r="E181">
        <v>576</v>
      </c>
      <c r="F181">
        <v>9.9199999999999997E-2</v>
      </c>
      <c r="G181">
        <v>9.821200000000001</v>
      </c>
      <c r="I181">
        <f t="shared" si="6"/>
        <v>6.7945205479452058E-4</v>
      </c>
      <c r="J181">
        <f t="shared" si="7"/>
        <v>6.7268493150684935E-2</v>
      </c>
    </row>
    <row r="182" spans="5:10">
      <c r="E182">
        <v>577</v>
      </c>
      <c r="F182">
        <v>0.12640000000000001</v>
      </c>
      <c r="G182">
        <v>9.2134</v>
      </c>
      <c r="I182">
        <f t="shared" si="6"/>
        <v>8.6575342465753432E-4</v>
      </c>
      <c r="J182">
        <f t="shared" si="7"/>
        <v>6.3105479452054788E-2</v>
      </c>
    </row>
    <row r="183" spans="5:10">
      <c r="E183">
        <v>578</v>
      </c>
      <c r="F183">
        <v>0.15360000000000001</v>
      </c>
      <c r="G183">
        <v>8.6056000000000008</v>
      </c>
      <c r="I183">
        <f t="shared" si="6"/>
        <v>1.0520547945205481E-3</v>
      </c>
      <c r="J183">
        <f t="shared" si="7"/>
        <v>5.8942465753424662E-2</v>
      </c>
    </row>
    <row r="184" spans="5:10">
      <c r="E184">
        <v>579</v>
      </c>
      <c r="F184">
        <v>0.18080000000000002</v>
      </c>
      <c r="G184">
        <v>7.9977999999999998</v>
      </c>
      <c r="I184">
        <f t="shared" si="6"/>
        <v>1.2383561643835618E-3</v>
      </c>
      <c r="J184">
        <f t="shared" si="7"/>
        <v>5.4779452054794522E-2</v>
      </c>
    </row>
    <row r="185" spans="5:10">
      <c r="E185">
        <v>580</v>
      </c>
      <c r="F185">
        <v>0.20799999999999999</v>
      </c>
      <c r="G185">
        <v>7.39</v>
      </c>
      <c r="I185">
        <f t="shared" si="6"/>
        <v>1.4246575342465753E-3</v>
      </c>
      <c r="J185">
        <f t="shared" si="7"/>
        <v>5.0616438356164382E-2</v>
      </c>
    </row>
    <row r="186" spans="5:10">
      <c r="E186">
        <v>581</v>
      </c>
      <c r="F186">
        <v>0.27100000000000002</v>
      </c>
      <c r="G186">
        <v>6.9718</v>
      </c>
      <c r="I186">
        <f t="shared" si="6"/>
        <v>1.856164383561644E-3</v>
      </c>
      <c r="J186">
        <f t="shared" si="7"/>
        <v>4.7752054794520549E-2</v>
      </c>
    </row>
    <row r="187" spans="5:10">
      <c r="E187">
        <v>582</v>
      </c>
      <c r="F187">
        <v>0.33400000000000002</v>
      </c>
      <c r="G187">
        <v>6.5536000000000003</v>
      </c>
      <c r="I187">
        <f t="shared" si="6"/>
        <v>2.2876712328767125E-3</v>
      </c>
      <c r="J187">
        <f t="shared" si="7"/>
        <v>4.4887671232876715E-2</v>
      </c>
    </row>
    <row r="188" spans="5:10">
      <c r="E188">
        <v>583</v>
      </c>
      <c r="F188">
        <v>0.39700000000000002</v>
      </c>
      <c r="G188">
        <v>6.1354000000000006</v>
      </c>
      <c r="I188">
        <f t="shared" si="6"/>
        <v>2.7191780821917808E-3</v>
      </c>
      <c r="J188">
        <f t="shared" si="7"/>
        <v>4.2023287671232881E-2</v>
      </c>
    </row>
    <row r="189" spans="5:10">
      <c r="E189">
        <v>584</v>
      </c>
      <c r="F189">
        <v>0.46000000000000008</v>
      </c>
      <c r="G189">
        <v>5.7172000000000001</v>
      </c>
      <c r="I189">
        <f t="shared" si="6"/>
        <v>3.1506849315068499E-3</v>
      </c>
      <c r="J189">
        <f t="shared" si="7"/>
        <v>3.9158904109589041E-2</v>
      </c>
    </row>
    <row r="190" spans="5:10">
      <c r="E190">
        <v>585</v>
      </c>
      <c r="F190">
        <v>0.52300000000000002</v>
      </c>
      <c r="G190">
        <v>5.2990000000000004</v>
      </c>
      <c r="I190">
        <f t="shared" si="6"/>
        <v>3.5821917808219177E-3</v>
      </c>
      <c r="J190">
        <f t="shared" si="7"/>
        <v>3.6294520547945207E-2</v>
      </c>
    </row>
    <row r="191" spans="5:10">
      <c r="E191">
        <v>586</v>
      </c>
      <c r="F191">
        <v>0.69479999999999997</v>
      </c>
      <c r="G191">
        <v>4.9790000000000001</v>
      </c>
      <c r="I191">
        <f t="shared" si="6"/>
        <v>4.7589041095890405E-3</v>
      </c>
      <c r="J191">
        <f t="shared" si="7"/>
        <v>3.4102739726027398E-2</v>
      </c>
    </row>
    <row r="192" spans="5:10">
      <c r="E192">
        <v>587</v>
      </c>
      <c r="F192">
        <v>0.86660000000000004</v>
      </c>
      <c r="G192">
        <v>4.6589999999999998</v>
      </c>
      <c r="I192">
        <f t="shared" si="6"/>
        <v>5.9356164383561651E-3</v>
      </c>
      <c r="J192">
        <f t="shared" si="7"/>
        <v>3.1910958904109589E-2</v>
      </c>
    </row>
    <row r="193" spans="5:10">
      <c r="E193">
        <v>588</v>
      </c>
      <c r="F193">
        <v>1.0383999999999998</v>
      </c>
      <c r="G193">
        <v>4.3390000000000004</v>
      </c>
      <c r="I193">
        <f t="shared" si="6"/>
        <v>7.1123287671232861E-3</v>
      </c>
      <c r="J193">
        <f t="shared" si="7"/>
        <v>2.9719178082191784E-2</v>
      </c>
    </row>
    <row r="194" spans="5:10">
      <c r="E194">
        <v>589</v>
      </c>
      <c r="F194">
        <v>1.2101999999999999</v>
      </c>
      <c r="G194">
        <v>4.0190000000000001</v>
      </c>
      <c r="I194">
        <f t="shared" si="6"/>
        <v>8.2890410958904107E-3</v>
      </c>
      <c r="J194">
        <f t="shared" si="7"/>
        <v>2.7527397260273975E-2</v>
      </c>
    </row>
    <row r="195" spans="5:10">
      <c r="E195">
        <v>590</v>
      </c>
      <c r="F195">
        <v>1.3819999999999999</v>
      </c>
      <c r="G195">
        <v>3.6989999999999998</v>
      </c>
      <c r="I195">
        <f t="shared" si="6"/>
        <v>9.4657534246575335E-3</v>
      </c>
      <c r="J195">
        <f t="shared" si="7"/>
        <v>2.5335616438356162E-2</v>
      </c>
    </row>
    <row r="196" spans="5:10">
      <c r="E196">
        <v>591</v>
      </c>
      <c r="F196">
        <v>1.7881999999999998</v>
      </c>
      <c r="G196">
        <v>3.4541999999999997</v>
      </c>
      <c r="I196">
        <f t="shared" si="6"/>
        <v>1.2247945205479451E-2</v>
      </c>
      <c r="J196">
        <f t="shared" si="7"/>
        <v>2.3658904109589041E-2</v>
      </c>
    </row>
    <row r="197" spans="5:10">
      <c r="E197">
        <v>592</v>
      </c>
      <c r="F197">
        <v>2.1943999999999999</v>
      </c>
      <c r="G197">
        <v>3.2094</v>
      </c>
      <c r="I197">
        <f t="shared" ref="I197:I260" si="8">F197/146</f>
        <v>1.503013698630137E-2</v>
      </c>
      <c r="J197">
        <f t="shared" ref="J197:J260" si="9">G197/146</f>
        <v>2.1982191780821919E-2</v>
      </c>
    </row>
    <row r="198" spans="5:10">
      <c r="E198">
        <v>593</v>
      </c>
      <c r="F198">
        <v>2.6006</v>
      </c>
      <c r="G198">
        <v>2.9645999999999999</v>
      </c>
      <c r="I198">
        <f t="shared" si="8"/>
        <v>1.7812328767123287E-2</v>
      </c>
      <c r="J198">
        <f t="shared" si="9"/>
        <v>2.0305479452054794E-2</v>
      </c>
    </row>
    <row r="199" spans="5:10">
      <c r="E199">
        <v>594</v>
      </c>
      <c r="F199">
        <v>3.0067999999999997</v>
      </c>
      <c r="G199">
        <v>2.7198000000000002</v>
      </c>
      <c r="I199">
        <f t="shared" si="8"/>
        <v>2.0594520547945205E-2</v>
      </c>
      <c r="J199">
        <f t="shared" si="9"/>
        <v>1.8628767123287673E-2</v>
      </c>
    </row>
    <row r="200" spans="5:10">
      <c r="E200">
        <v>595</v>
      </c>
      <c r="F200">
        <v>3.4129999999999998</v>
      </c>
      <c r="G200">
        <v>2.4750000000000001</v>
      </c>
      <c r="I200">
        <f t="shared" si="8"/>
        <v>2.3376712328767122E-2</v>
      </c>
      <c r="J200">
        <f t="shared" si="9"/>
        <v>1.6952054794520548E-2</v>
      </c>
    </row>
    <row r="201" spans="5:10">
      <c r="E201">
        <v>596</v>
      </c>
      <c r="F201">
        <v>4.2401999999999997</v>
      </c>
      <c r="G201">
        <v>2.2942</v>
      </c>
      <c r="I201">
        <f t="shared" si="8"/>
        <v>2.9042465753424656E-2</v>
      </c>
      <c r="J201">
        <f t="shared" si="9"/>
        <v>1.5713698630136986E-2</v>
      </c>
    </row>
    <row r="202" spans="5:10">
      <c r="E202">
        <v>597</v>
      </c>
      <c r="F202">
        <v>5.0674000000000001</v>
      </c>
      <c r="G202">
        <v>2.1133999999999999</v>
      </c>
      <c r="I202">
        <f t="shared" si="8"/>
        <v>3.4708219178082193E-2</v>
      </c>
      <c r="J202">
        <f t="shared" si="9"/>
        <v>1.4475342465753424E-2</v>
      </c>
    </row>
    <row r="203" spans="5:10">
      <c r="E203">
        <v>598</v>
      </c>
      <c r="F203">
        <v>5.8946000000000005</v>
      </c>
      <c r="G203">
        <v>1.9325999999999999</v>
      </c>
      <c r="I203">
        <f t="shared" si="8"/>
        <v>4.0373972602739727E-2</v>
      </c>
      <c r="J203">
        <f t="shared" si="9"/>
        <v>1.3236986301369862E-2</v>
      </c>
    </row>
    <row r="204" spans="5:10">
      <c r="E204">
        <v>599</v>
      </c>
      <c r="F204">
        <v>6.7218</v>
      </c>
      <c r="G204">
        <v>1.7518</v>
      </c>
      <c r="I204">
        <f t="shared" si="8"/>
        <v>4.6039726027397261E-2</v>
      </c>
      <c r="J204">
        <f t="shared" si="9"/>
        <v>1.1998630136986302E-2</v>
      </c>
    </row>
    <row r="205" spans="5:10">
      <c r="E205">
        <v>600</v>
      </c>
      <c r="F205">
        <v>7.5490000000000004</v>
      </c>
      <c r="G205">
        <v>1.571</v>
      </c>
      <c r="I205">
        <f t="shared" si="8"/>
        <v>5.1705479452054795E-2</v>
      </c>
      <c r="J205">
        <f t="shared" si="9"/>
        <v>1.0760273972602739E-2</v>
      </c>
    </row>
    <row r="206" spans="5:10">
      <c r="E206">
        <v>601</v>
      </c>
      <c r="F206">
        <v>8.9001999999999999</v>
      </c>
      <c r="G206">
        <v>1.4561999999999999</v>
      </c>
      <c r="I206">
        <f t="shared" si="8"/>
        <v>6.0960273972602737E-2</v>
      </c>
      <c r="J206">
        <f t="shared" si="9"/>
        <v>9.9739726027397255E-3</v>
      </c>
    </row>
    <row r="207" spans="5:10">
      <c r="E207">
        <v>602</v>
      </c>
      <c r="F207">
        <v>10.2514</v>
      </c>
      <c r="G207">
        <v>1.3413999999999999</v>
      </c>
      <c r="I207">
        <f t="shared" si="8"/>
        <v>7.0215068493150692E-2</v>
      </c>
      <c r="J207">
        <f t="shared" si="9"/>
        <v>9.1876712328767124E-3</v>
      </c>
    </row>
    <row r="208" spans="5:10">
      <c r="E208">
        <v>603</v>
      </c>
      <c r="F208">
        <v>11.602599999999999</v>
      </c>
      <c r="G208">
        <v>1.2265999999999999</v>
      </c>
      <c r="I208">
        <f t="shared" si="8"/>
        <v>7.9469863013698627E-2</v>
      </c>
      <c r="J208">
        <f t="shared" si="9"/>
        <v>8.4013698630136975E-3</v>
      </c>
    </row>
    <row r="209" spans="5:10">
      <c r="E209">
        <v>604</v>
      </c>
      <c r="F209">
        <v>12.953800000000001</v>
      </c>
      <c r="G209">
        <v>1.1118000000000001</v>
      </c>
      <c r="I209">
        <f t="shared" si="8"/>
        <v>8.8724657534246576E-2</v>
      </c>
      <c r="J209">
        <f t="shared" si="9"/>
        <v>7.6150684931506861E-3</v>
      </c>
    </row>
    <row r="210" spans="5:10">
      <c r="E210">
        <v>605</v>
      </c>
      <c r="F210">
        <v>14.305</v>
      </c>
      <c r="G210">
        <v>0.997</v>
      </c>
      <c r="I210">
        <f t="shared" si="8"/>
        <v>9.7979452054794525E-2</v>
      </c>
      <c r="J210">
        <f t="shared" si="9"/>
        <v>6.8287671232876712E-3</v>
      </c>
    </row>
    <row r="211" spans="5:10">
      <c r="E211">
        <v>606</v>
      </c>
      <c r="F211">
        <v>16.117999999999999</v>
      </c>
      <c r="G211">
        <v>0.93359999999999999</v>
      </c>
      <c r="I211">
        <f t="shared" si="8"/>
        <v>0.11039726027397259</v>
      </c>
      <c r="J211">
        <f t="shared" si="9"/>
        <v>6.3945205479452056E-3</v>
      </c>
    </row>
    <row r="212" spans="5:10">
      <c r="E212">
        <v>607</v>
      </c>
      <c r="F212">
        <v>17.931000000000001</v>
      </c>
      <c r="G212">
        <v>0.87020000000000008</v>
      </c>
      <c r="I212">
        <f t="shared" si="8"/>
        <v>0.12281506849315069</v>
      </c>
      <c r="J212">
        <f t="shared" si="9"/>
        <v>5.96027397260274E-3</v>
      </c>
    </row>
    <row r="213" spans="5:10">
      <c r="E213">
        <v>608</v>
      </c>
      <c r="F213">
        <v>19.744</v>
      </c>
      <c r="G213">
        <v>0.80679999999999996</v>
      </c>
      <c r="I213">
        <f t="shared" si="8"/>
        <v>0.13523287671232875</v>
      </c>
      <c r="J213">
        <f t="shared" si="9"/>
        <v>5.5260273972602735E-3</v>
      </c>
    </row>
    <row r="214" spans="5:10">
      <c r="E214">
        <v>609</v>
      </c>
      <c r="F214">
        <v>21.557000000000002</v>
      </c>
      <c r="G214">
        <v>0.74340000000000006</v>
      </c>
      <c r="I214">
        <f t="shared" si="8"/>
        <v>0.14765068493150688</v>
      </c>
      <c r="J214">
        <f t="shared" si="9"/>
        <v>5.0917808219178087E-3</v>
      </c>
    </row>
    <row r="215" spans="5:10">
      <c r="E215">
        <v>610</v>
      </c>
      <c r="F215">
        <v>23.37</v>
      </c>
      <c r="G215">
        <v>0.68</v>
      </c>
      <c r="I215">
        <f t="shared" si="8"/>
        <v>0.16006849315068494</v>
      </c>
      <c r="J215">
        <f t="shared" si="9"/>
        <v>4.6575342465753431E-3</v>
      </c>
    </row>
    <row r="216" spans="5:10">
      <c r="E216">
        <v>611</v>
      </c>
      <c r="F216">
        <v>25.3306</v>
      </c>
      <c r="G216">
        <v>0.6492</v>
      </c>
      <c r="I216">
        <f t="shared" si="8"/>
        <v>0.17349726027397261</v>
      </c>
      <c r="J216">
        <f t="shared" si="9"/>
        <v>4.4465753424657532E-3</v>
      </c>
    </row>
    <row r="217" spans="5:10">
      <c r="E217">
        <v>612</v>
      </c>
      <c r="F217">
        <v>27.2912</v>
      </c>
      <c r="G217">
        <v>0.61840000000000006</v>
      </c>
      <c r="I217">
        <f t="shared" si="8"/>
        <v>0.18692602739726027</v>
      </c>
      <c r="J217">
        <f t="shared" si="9"/>
        <v>4.2356164383561649E-3</v>
      </c>
    </row>
    <row r="218" spans="5:10">
      <c r="E218">
        <v>613</v>
      </c>
      <c r="F218">
        <v>29.251800000000003</v>
      </c>
      <c r="G218">
        <v>0.58760000000000001</v>
      </c>
      <c r="I218">
        <f t="shared" si="8"/>
        <v>0.20035479452054797</v>
      </c>
      <c r="J218">
        <f t="shared" si="9"/>
        <v>4.024657534246575E-3</v>
      </c>
    </row>
    <row r="219" spans="5:10">
      <c r="E219">
        <v>614</v>
      </c>
      <c r="F219">
        <v>31.212400000000002</v>
      </c>
      <c r="G219">
        <v>0.55680000000000007</v>
      </c>
      <c r="I219">
        <f t="shared" si="8"/>
        <v>0.21378356164383563</v>
      </c>
      <c r="J219">
        <f t="shared" si="9"/>
        <v>3.8136986301369868E-3</v>
      </c>
    </row>
    <row r="220" spans="5:10">
      <c r="E220">
        <v>615</v>
      </c>
      <c r="F220">
        <v>33.173000000000002</v>
      </c>
      <c r="G220">
        <v>0.52600000000000002</v>
      </c>
      <c r="I220">
        <f t="shared" si="8"/>
        <v>0.2272123287671233</v>
      </c>
      <c r="J220">
        <f t="shared" si="9"/>
        <v>3.6027397260273973E-3</v>
      </c>
    </row>
    <row r="221" spans="5:10">
      <c r="E221">
        <v>616</v>
      </c>
      <c r="F221">
        <v>34.982399999999998</v>
      </c>
      <c r="G221">
        <v>0.51180000000000003</v>
      </c>
      <c r="I221">
        <f t="shared" si="8"/>
        <v>0.23960547945205479</v>
      </c>
      <c r="J221">
        <f t="shared" si="9"/>
        <v>3.5054794520547948E-3</v>
      </c>
    </row>
    <row r="222" spans="5:10">
      <c r="E222">
        <v>617</v>
      </c>
      <c r="F222">
        <v>36.791800000000002</v>
      </c>
      <c r="G222">
        <v>0.49760000000000004</v>
      </c>
      <c r="I222">
        <f t="shared" si="8"/>
        <v>0.25199863013698631</v>
      </c>
      <c r="J222">
        <f t="shared" si="9"/>
        <v>3.4082191780821919E-3</v>
      </c>
    </row>
    <row r="223" spans="5:10">
      <c r="E223">
        <v>618</v>
      </c>
      <c r="F223">
        <v>38.601199999999999</v>
      </c>
      <c r="G223">
        <v>0.4834</v>
      </c>
      <c r="I223">
        <f t="shared" si="8"/>
        <v>0.26439178082191778</v>
      </c>
      <c r="J223">
        <f t="shared" si="9"/>
        <v>3.310958904109589E-3</v>
      </c>
    </row>
    <row r="224" spans="5:10">
      <c r="E224">
        <v>619</v>
      </c>
      <c r="F224">
        <v>40.410600000000002</v>
      </c>
      <c r="G224">
        <v>0.46920000000000001</v>
      </c>
      <c r="I224">
        <f t="shared" si="8"/>
        <v>0.27678493150684935</v>
      </c>
      <c r="J224">
        <f t="shared" si="9"/>
        <v>3.2136986301369865E-3</v>
      </c>
    </row>
    <row r="225" spans="5:10">
      <c r="E225">
        <v>620</v>
      </c>
      <c r="F225">
        <v>42.22</v>
      </c>
      <c r="G225">
        <v>0.45500000000000002</v>
      </c>
      <c r="I225">
        <f t="shared" si="8"/>
        <v>0.28917808219178082</v>
      </c>
      <c r="J225">
        <f t="shared" si="9"/>
        <v>3.1164383561643836E-3</v>
      </c>
    </row>
    <row r="226" spans="5:10">
      <c r="E226">
        <v>621</v>
      </c>
      <c r="F226">
        <v>43.670999999999999</v>
      </c>
      <c r="G226">
        <v>0.45040000000000002</v>
      </c>
      <c r="I226">
        <f t="shared" si="8"/>
        <v>0.29911643835616436</v>
      </c>
      <c r="J226">
        <f t="shared" si="9"/>
        <v>3.0849315068493151E-3</v>
      </c>
    </row>
    <row r="227" spans="5:10">
      <c r="E227">
        <v>622</v>
      </c>
      <c r="F227">
        <v>45.122</v>
      </c>
      <c r="G227">
        <v>0.44580000000000003</v>
      </c>
      <c r="I227">
        <f t="shared" si="8"/>
        <v>0.30905479452054796</v>
      </c>
      <c r="J227">
        <f t="shared" si="9"/>
        <v>3.0534246575342466E-3</v>
      </c>
    </row>
    <row r="228" spans="5:10">
      <c r="E228">
        <v>623</v>
      </c>
      <c r="F228">
        <v>46.573</v>
      </c>
      <c r="G228">
        <v>0.44119999999999998</v>
      </c>
      <c r="I228">
        <f t="shared" si="8"/>
        <v>0.3189931506849315</v>
      </c>
      <c r="J228">
        <f t="shared" si="9"/>
        <v>3.021917808219178E-3</v>
      </c>
    </row>
    <row r="229" spans="5:10">
      <c r="E229">
        <v>624</v>
      </c>
      <c r="F229">
        <v>48.024000000000001</v>
      </c>
      <c r="G229">
        <v>0.43659999999999999</v>
      </c>
      <c r="I229">
        <f t="shared" si="8"/>
        <v>0.32893150684931505</v>
      </c>
      <c r="J229">
        <f t="shared" si="9"/>
        <v>2.9904109589041095E-3</v>
      </c>
    </row>
    <row r="230" spans="5:10">
      <c r="E230">
        <v>625</v>
      </c>
      <c r="F230">
        <v>49.475000000000001</v>
      </c>
      <c r="G230">
        <v>0.432</v>
      </c>
      <c r="I230">
        <f t="shared" si="8"/>
        <v>0.33886986301369865</v>
      </c>
      <c r="J230">
        <f t="shared" si="9"/>
        <v>2.958904109589041E-3</v>
      </c>
    </row>
    <row r="231" spans="5:10">
      <c r="E231">
        <v>626</v>
      </c>
      <c r="F231">
        <v>50.691200000000002</v>
      </c>
      <c r="G231">
        <v>0.435</v>
      </c>
      <c r="I231">
        <f t="shared" si="8"/>
        <v>0.34720000000000001</v>
      </c>
      <c r="J231">
        <f t="shared" si="9"/>
        <v>2.9794520547945205E-3</v>
      </c>
    </row>
    <row r="232" spans="5:10">
      <c r="E232">
        <v>627</v>
      </c>
      <c r="F232">
        <v>51.907400000000003</v>
      </c>
      <c r="G232">
        <v>0.438</v>
      </c>
      <c r="I232">
        <f t="shared" si="8"/>
        <v>0.35553013698630137</v>
      </c>
      <c r="J232">
        <f t="shared" si="9"/>
        <v>3.0000000000000001E-3</v>
      </c>
    </row>
    <row r="233" spans="5:10">
      <c r="E233">
        <v>628</v>
      </c>
      <c r="F233">
        <v>53.123599999999996</v>
      </c>
      <c r="G233">
        <v>0.441</v>
      </c>
      <c r="I233">
        <f t="shared" si="8"/>
        <v>0.36386027397260273</v>
      </c>
      <c r="J233">
        <f t="shared" si="9"/>
        <v>3.0205479452054796E-3</v>
      </c>
    </row>
    <row r="234" spans="5:10">
      <c r="E234">
        <v>629</v>
      </c>
      <c r="F234">
        <v>54.339799999999997</v>
      </c>
      <c r="G234">
        <v>0.44400000000000001</v>
      </c>
      <c r="I234">
        <f t="shared" si="8"/>
        <v>0.37219041095890409</v>
      </c>
      <c r="J234">
        <f t="shared" si="9"/>
        <v>3.0410958904109591E-3</v>
      </c>
    </row>
    <row r="235" spans="5:10">
      <c r="E235">
        <v>630</v>
      </c>
      <c r="F235">
        <v>55.555999999999997</v>
      </c>
      <c r="G235">
        <v>0.44700000000000001</v>
      </c>
      <c r="I235">
        <f t="shared" si="8"/>
        <v>0.38052054794520546</v>
      </c>
      <c r="J235">
        <f t="shared" si="9"/>
        <v>3.0616438356164382E-3</v>
      </c>
    </row>
    <row r="236" spans="5:10">
      <c r="E236">
        <v>631</v>
      </c>
      <c r="F236">
        <v>56.397999999999996</v>
      </c>
      <c r="G236">
        <v>0.45579999999999998</v>
      </c>
      <c r="I236">
        <f t="shared" si="8"/>
        <v>0.38628767123287666</v>
      </c>
      <c r="J236">
        <f t="shared" si="9"/>
        <v>3.1219178082191779E-3</v>
      </c>
    </row>
    <row r="237" spans="5:10">
      <c r="E237">
        <v>632</v>
      </c>
      <c r="F237">
        <v>57.239999999999995</v>
      </c>
      <c r="G237">
        <v>0.46460000000000001</v>
      </c>
      <c r="I237">
        <f t="shared" si="8"/>
        <v>0.39205479452054792</v>
      </c>
      <c r="J237">
        <f t="shared" si="9"/>
        <v>3.182191780821918E-3</v>
      </c>
    </row>
    <row r="238" spans="5:10">
      <c r="E238">
        <v>633</v>
      </c>
      <c r="F238">
        <v>58.082000000000001</v>
      </c>
      <c r="G238">
        <v>0.47339999999999999</v>
      </c>
      <c r="I238">
        <f t="shared" si="8"/>
        <v>0.39782191780821918</v>
      </c>
      <c r="J238">
        <f t="shared" si="9"/>
        <v>3.2424657534246577E-3</v>
      </c>
    </row>
    <row r="239" spans="5:10">
      <c r="E239">
        <v>634</v>
      </c>
      <c r="F239">
        <v>58.923999999999999</v>
      </c>
      <c r="G239">
        <v>0.48220000000000002</v>
      </c>
      <c r="I239">
        <f t="shared" si="8"/>
        <v>0.40358904109589039</v>
      </c>
      <c r="J239">
        <f t="shared" si="9"/>
        <v>3.3027397260273973E-3</v>
      </c>
    </row>
    <row r="240" spans="5:10">
      <c r="E240">
        <v>635</v>
      </c>
      <c r="F240">
        <v>59.765999999999998</v>
      </c>
      <c r="G240">
        <v>0.49099999999999999</v>
      </c>
      <c r="I240">
        <f t="shared" si="8"/>
        <v>0.40935616438356165</v>
      </c>
      <c r="J240">
        <f t="shared" si="9"/>
        <v>3.363013698630137E-3</v>
      </c>
    </row>
    <row r="241" spans="5:10">
      <c r="E241">
        <v>636</v>
      </c>
      <c r="F241">
        <v>60.326000000000001</v>
      </c>
      <c r="G241">
        <v>0.50339999999999996</v>
      </c>
      <c r="I241">
        <f t="shared" si="8"/>
        <v>0.41319178082191782</v>
      </c>
      <c r="J241">
        <f t="shared" si="9"/>
        <v>3.4479452054794516E-3</v>
      </c>
    </row>
    <row r="242" spans="5:10">
      <c r="E242">
        <v>637</v>
      </c>
      <c r="F242">
        <v>60.886000000000003</v>
      </c>
      <c r="G242">
        <v>0.51580000000000004</v>
      </c>
      <c r="I242">
        <f t="shared" si="8"/>
        <v>0.41702739726027399</v>
      </c>
      <c r="J242">
        <f t="shared" si="9"/>
        <v>3.5328767123287675E-3</v>
      </c>
    </row>
    <row r="243" spans="5:10">
      <c r="E243">
        <v>638</v>
      </c>
      <c r="F243">
        <v>61.445999999999998</v>
      </c>
      <c r="G243">
        <v>0.5282</v>
      </c>
      <c r="I243">
        <f t="shared" si="8"/>
        <v>0.42086301369863011</v>
      </c>
      <c r="J243">
        <f t="shared" si="9"/>
        <v>3.6178082191780821E-3</v>
      </c>
    </row>
    <row r="244" spans="5:10">
      <c r="E244">
        <v>639</v>
      </c>
      <c r="F244">
        <v>62.006</v>
      </c>
      <c r="G244">
        <v>0.54060000000000008</v>
      </c>
      <c r="I244">
        <f t="shared" si="8"/>
        <v>0.42469863013698628</v>
      </c>
      <c r="J244">
        <f t="shared" si="9"/>
        <v>3.702739726027398E-3</v>
      </c>
    </row>
    <row r="245" spans="5:10">
      <c r="E245">
        <v>640</v>
      </c>
      <c r="F245">
        <v>62.566000000000003</v>
      </c>
      <c r="G245">
        <v>0.55300000000000005</v>
      </c>
      <c r="I245">
        <f t="shared" si="8"/>
        <v>0.4285342465753425</v>
      </c>
      <c r="J245">
        <f t="shared" si="9"/>
        <v>3.7876712328767125E-3</v>
      </c>
    </row>
    <row r="246" spans="5:10">
      <c r="E246">
        <v>641</v>
      </c>
      <c r="F246">
        <v>62.989800000000002</v>
      </c>
      <c r="G246">
        <v>0.56380000000000008</v>
      </c>
      <c r="I246">
        <f t="shared" si="8"/>
        <v>0.4314369863013699</v>
      </c>
      <c r="J246">
        <f t="shared" si="9"/>
        <v>3.861643835616439E-3</v>
      </c>
    </row>
    <row r="247" spans="5:10">
      <c r="E247">
        <v>642</v>
      </c>
      <c r="F247">
        <v>63.413600000000002</v>
      </c>
      <c r="G247">
        <v>0.5746</v>
      </c>
      <c r="I247">
        <f t="shared" si="8"/>
        <v>0.43433972602739729</v>
      </c>
      <c r="J247">
        <f t="shared" si="9"/>
        <v>3.9356164383561642E-3</v>
      </c>
    </row>
    <row r="248" spans="5:10">
      <c r="E248">
        <v>643</v>
      </c>
      <c r="F248">
        <v>63.837400000000002</v>
      </c>
      <c r="G248">
        <v>0.58540000000000003</v>
      </c>
      <c r="I248">
        <f t="shared" si="8"/>
        <v>0.43724246575342468</v>
      </c>
      <c r="J248">
        <f t="shared" si="9"/>
        <v>4.0095890410958906E-3</v>
      </c>
    </row>
    <row r="249" spans="5:10">
      <c r="E249">
        <v>644</v>
      </c>
      <c r="F249">
        <v>64.261200000000002</v>
      </c>
      <c r="G249">
        <v>0.59619999999999995</v>
      </c>
      <c r="I249">
        <f t="shared" si="8"/>
        <v>0.44014520547945207</v>
      </c>
      <c r="J249">
        <f t="shared" si="9"/>
        <v>4.0835616438356162E-3</v>
      </c>
    </row>
    <row r="250" spans="5:10">
      <c r="E250">
        <v>645</v>
      </c>
      <c r="F250">
        <v>64.685000000000002</v>
      </c>
      <c r="G250">
        <v>0.60699999999999998</v>
      </c>
      <c r="I250">
        <f t="shared" si="8"/>
        <v>0.44304794520547947</v>
      </c>
      <c r="J250">
        <f t="shared" si="9"/>
        <v>4.1575342465753427E-3</v>
      </c>
    </row>
    <row r="251" spans="5:10">
      <c r="E251">
        <v>646</v>
      </c>
      <c r="F251">
        <v>65.022199999999998</v>
      </c>
      <c r="G251">
        <v>0.60860000000000003</v>
      </c>
      <c r="I251">
        <f t="shared" si="8"/>
        <v>0.44535753424657532</v>
      </c>
      <c r="J251">
        <f t="shared" si="9"/>
        <v>4.1684931506849321E-3</v>
      </c>
    </row>
    <row r="252" spans="5:10">
      <c r="E252">
        <v>647</v>
      </c>
      <c r="F252">
        <v>65.359399999999994</v>
      </c>
      <c r="G252">
        <v>0.61019999999999996</v>
      </c>
      <c r="I252">
        <f t="shared" si="8"/>
        <v>0.44766712328767116</v>
      </c>
      <c r="J252">
        <f t="shared" si="9"/>
        <v>4.1794520547945207E-3</v>
      </c>
    </row>
    <row r="253" spans="5:10">
      <c r="E253">
        <v>648</v>
      </c>
      <c r="F253">
        <v>65.696600000000004</v>
      </c>
      <c r="G253">
        <v>0.61180000000000001</v>
      </c>
      <c r="I253">
        <f t="shared" si="8"/>
        <v>0.44997671232876713</v>
      </c>
      <c r="J253">
        <f t="shared" si="9"/>
        <v>4.1904109589041101E-3</v>
      </c>
    </row>
    <row r="254" spans="5:10">
      <c r="E254">
        <v>649</v>
      </c>
      <c r="F254">
        <v>66.033799999999999</v>
      </c>
      <c r="G254">
        <v>0.61339999999999995</v>
      </c>
      <c r="I254">
        <f t="shared" si="8"/>
        <v>0.45228630136986303</v>
      </c>
      <c r="J254">
        <f t="shared" si="9"/>
        <v>4.2013698630136986E-3</v>
      </c>
    </row>
    <row r="255" spans="5:10">
      <c r="E255">
        <v>650</v>
      </c>
      <c r="F255">
        <v>66.370999999999995</v>
      </c>
      <c r="G255">
        <v>0.61499999999999999</v>
      </c>
      <c r="I255">
        <f t="shared" si="8"/>
        <v>0.45459589041095888</v>
      </c>
      <c r="J255">
        <f t="shared" si="9"/>
        <v>4.2123287671232872E-3</v>
      </c>
    </row>
    <row r="256" spans="5:10">
      <c r="E256">
        <v>651</v>
      </c>
      <c r="F256">
        <v>66.67519999999999</v>
      </c>
      <c r="G256">
        <v>0.60299999999999998</v>
      </c>
      <c r="I256">
        <f t="shared" si="8"/>
        <v>0.45667945205479443</v>
      </c>
      <c r="J256">
        <f t="shared" si="9"/>
        <v>4.13013698630137E-3</v>
      </c>
    </row>
    <row r="257" spans="5:10">
      <c r="E257">
        <v>652</v>
      </c>
      <c r="F257">
        <v>66.979399999999998</v>
      </c>
      <c r="G257">
        <v>0.59099999999999997</v>
      </c>
      <c r="I257">
        <f t="shared" si="8"/>
        <v>0.45876301369863015</v>
      </c>
      <c r="J257">
        <f t="shared" si="9"/>
        <v>4.0479452054794519E-3</v>
      </c>
    </row>
    <row r="258" spans="5:10">
      <c r="E258">
        <v>653</v>
      </c>
      <c r="F258">
        <v>67.283599999999993</v>
      </c>
      <c r="G258">
        <v>0.57900000000000007</v>
      </c>
      <c r="I258">
        <f t="shared" si="8"/>
        <v>0.4608465753424657</v>
      </c>
      <c r="J258">
        <f t="shared" si="9"/>
        <v>3.9657534246575346E-3</v>
      </c>
    </row>
    <row r="259" spans="5:10">
      <c r="E259">
        <v>654</v>
      </c>
      <c r="F259">
        <v>67.587800000000001</v>
      </c>
      <c r="G259">
        <v>0.56700000000000006</v>
      </c>
      <c r="I259">
        <f t="shared" si="8"/>
        <v>0.46293013698630137</v>
      </c>
      <c r="J259">
        <f t="shared" si="9"/>
        <v>3.883561643835617E-3</v>
      </c>
    </row>
    <row r="260" spans="5:10">
      <c r="E260">
        <v>655</v>
      </c>
      <c r="F260">
        <v>67.891999999999996</v>
      </c>
      <c r="G260">
        <v>0.55500000000000005</v>
      </c>
      <c r="I260">
        <f t="shared" si="8"/>
        <v>0.46501369863013697</v>
      </c>
      <c r="J260">
        <f t="shared" si="9"/>
        <v>3.8013698630136989E-3</v>
      </c>
    </row>
    <row r="261" spans="5:10">
      <c r="E261">
        <v>656</v>
      </c>
      <c r="F261">
        <v>68.245800000000003</v>
      </c>
      <c r="G261">
        <v>0.53140000000000009</v>
      </c>
      <c r="I261">
        <f t="shared" ref="I261:I305" si="10">F261/146</f>
        <v>0.46743698630136987</v>
      </c>
      <c r="J261">
        <f t="shared" ref="J261:J305" si="11">G261/146</f>
        <v>3.6397260273972609E-3</v>
      </c>
    </row>
    <row r="262" spans="5:10">
      <c r="E262">
        <v>657</v>
      </c>
      <c r="F262">
        <v>68.599599999999995</v>
      </c>
      <c r="G262">
        <v>0.50780000000000003</v>
      </c>
      <c r="I262">
        <f t="shared" si="10"/>
        <v>0.46986027397260272</v>
      </c>
      <c r="J262">
        <f t="shared" si="11"/>
        <v>3.4780821917808221E-3</v>
      </c>
    </row>
    <row r="263" spans="5:10">
      <c r="E263">
        <v>658</v>
      </c>
      <c r="F263">
        <v>68.953400000000002</v>
      </c>
      <c r="G263">
        <v>0.48420000000000002</v>
      </c>
      <c r="I263">
        <f t="shared" si="10"/>
        <v>0.47228356164383561</v>
      </c>
      <c r="J263">
        <f t="shared" si="11"/>
        <v>3.3164383561643837E-3</v>
      </c>
    </row>
    <row r="264" spans="5:10">
      <c r="E264">
        <v>659</v>
      </c>
      <c r="F264">
        <v>69.307199999999995</v>
      </c>
      <c r="G264">
        <v>0.46060000000000001</v>
      </c>
      <c r="I264">
        <f t="shared" si="10"/>
        <v>0.47470684931506846</v>
      </c>
      <c r="J264">
        <f t="shared" si="11"/>
        <v>3.1547945205479453E-3</v>
      </c>
    </row>
    <row r="265" spans="5:10">
      <c r="E265">
        <v>660</v>
      </c>
      <c r="F265">
        <v>69.661000000000001</v>
      </c>
      <c r="G265">
        <v>0.437</v>
      </c>
      <c r="I265">
        <f t="shared" si="10"/>
        <v>0.47713013698630136</v>
      </c>
      <c r="J265">
        <f t="shared" si="11"/>
        <v>2.9931506849315069E-3</v>
      </c>
    </row>
    <row r="266" spans="5:10">
      <c r="E266">
        <v>661</v>
      </c>
      <c r="F266">
        <v>69.938400000000001</v>
      </c>
      <c r="G266">
        <v>0.4118</v>
      </c>
      <c r="I266">
        <f t="shared" si="10"/>
        <v>0.47903013698630137</v>
      </c>
      <c r="J266">
        <f t="shared" si="11"/>
        <v>2.8205479452054795E-3</v>
      </c>
    </row>
    <row r="267" spans="5:10">
      <c r="E267">
        <v>662</v>
      </c>
      <c r="F267">
        <v>70.215800000000002</v>
      </c>
      <c r="G267">
        <v>0.3866</v>
      </c>
      <c r="I267">
        <f t="shared" si="10"/>
        <v>0.48093013698630138</v>
      </c>
      <c r="J267">
        <f t="shared" si="11"/>
        <v>2.6479452054794521E-3</v>
      </c>
    </row>
    <row r="268" spans="5:10">
      <c r="E268">
        <v>663</v>
      </c>
      <c r="F268">
        <v>70.493200000000002</v>
      </c>
      <c r="G268">
        <v>0.3614</v>
      </c>
      <c r="I268">
        <f t="shared" si="10"/>
        <v>0.48283013698630139</v>
      </c>
      <c r="J268">
        <f t="shared" si="11"/>
        <v>2.4753424657534247E-3</v>
      </c>
    </row>
    <row r="269" spans="5:10">
      <c r="E269">
        <v>664</v>
      </c>
      <c r="F269">
        <v>70.770600000000002</v>
      </c>
      <c r="G269">
        <v>0.3362</v>
      </c>
      <c r="I269">
        <f t="shared" si="10"/>
        <v>0.48473013698630141</v>
      </c>
      <c r="J269">
        <f t="shared" si="11"/>
        <v>2.3027397260273973E-3</v>
      </c>
    </row>
    <row r="270" spans="5:10">
      <c r="E270">
        <v>665</v>
      </c>
      <c r="F270">
        <v>71.048000000000002</v>
      </c>
      <c r="G270">
        <v>0.311</v>
      </c>
      <c r="I270">
        <f t="shared" si="10"/>
        <v>0.48663013698630136</v>
      </c>
      <c r="J270">
        <f t="shared" si="11"/>
        <v>2.1301369863013699E-3</v>
      </c>
    </row>
    <row r="271" spans="5:10">
      <c r="E271">
        <v>666</v>
      </c>
      <c r="F271">
        <v>71.170400000000001</v>
      </c>
      <c r="G271">
        <v>0.29599999999999999</v>
      </c>
      <c r="I271">
        <f t="shared" si="10"/>
        <v>0.48746849315068491</v>
      </c>
      <c r="J271">
        <f t="shared" si="11"/>
        <v>2.0273972602739723E-3</v>
      </c>
    </row>
    <row r="272" spans="5:10">
      <c r="E272">
        <v>667</v>
      </c>
      <c r="F272">
        <v>71.2928</v>
      </c>
      <c r="G272">
        <v>0.28099999999999997</v>
      </c>
      <c r="I272">
        <f t="shared" si="10"/>
        <v>0.48830684931506851</v>
      </c>
      <c r="J272">
        <f t="shared" si="11"/>
        <v>1.9246575342465751E-3</v>
      </c>
    </row>
    <row r="273" spans="5:10">
      <c r="E273">
        <v>668</v>
      </c>
      <c r="F273">
        <v>71.415199999999999</v>
      </c>
      <c r="G273">
        <v>0.26600000000000001</v>
      </c>
      <c r="I273">
        <f t="shared" si="10"/>
        <v>0.48914520547945206</v>
      </c>
      <c r="J273">
        <f t="shared" si="11"/>
        <v>1.8219178082191782E-3</v>
      </c>
    </row>
    <row r="274" spans="5:10">
      <c r="E274">
        <v>669</v>
      </c>
      <c r="F274">
        <v>71.537599999999998</v>
      </c>
      <c r="G274">
        <v>0.251</v>
      </c>
      <c r="I274">
        <f t="shared" si="10"/>
        <v>0.48998356164383561</v>
      </c>
      <c r="J274">
        <f t="shared" si="11"/>
        <v>1.7191780821917808E-3</v>
      </c>
    </row>
    <row r="275" spans="5:10">
      <c r="E275">
        <v>670</v>
      </c>
      <c r="F275">
        <v>71.66</v>
      </c>
      <c r="G275">
        <v>0.23599999999999999</v>
      </c>
      <c r="I275">
        <f t="shared" si="10"/>
        <v>0.49082191780821915</v>
      </c>
      <c r="J275">
        <f t="shared" si="11"/>
        <v>1.6164383561643836E-3</v>
      </c>
    </row>
    <row r="276" spans="5:10">
      <c r="E276">
        <v>671</v>
      </c>
      <c r="F276">
        <v>71.66</v>
      </c>
      <c r="G276">
        <v>0.23079999999999998</v>
      </c>
      <c r="I276">
        <f t="shared" si="10"/>
        <v>0.49082191780821915</v>
      </c>
      <c r="J276">
        <f t="shared" si="11"/>
        <v>1.580821917808219E-3</v>
      </c>
    </row>
    <row r="277" spans="5:10">
      <c r="E277">
        <v>672</v>
      </c>
      <c r="F277">
        <v>71.66</v>
      </c>
      <c r="G277">
        <v>0.22559999999999999</v>
      </c>
      <c r="I277">
        <f t="shared" si="10"/>
        <v>0.49082191780821915</v>
      </c>
      <c r="J277">
        <f t="shared" si="11"/>
        <v>1.5452054794520547E-3</v>
      </c>
    </row>
    <row r="278" spans="5:10">
      <c r="E278">
        <v>673</v>
      </c>
      <c r="F278">
        <v>71.66</v>
      </c>
      <c r="G278">
        <v>0.22039999999999998</v>
      </c>
      <c r="I278">
        <f t="shared" si="10"/>
        <v>0.49082191780821915</v>
      </c>
      <c r="J278">
        <f t="shared" si="11"/>
        <v>1.5095890410958903E-3</v>
      </c>
    </row>
    <row r="279" spans="5:10">
      <c r="E279">
        <v>674</v>
      </c>
      <c r="F279">
        <v>71.66</v>
      </c>
      <c r="G279">
        <v>0.2152</v>
      </c>
      <c r="I279">
        <f t="shared" si="10"/>
        <v>0.49082191780821915</v>
      </c>
      <c r="J279">
        <f t="shared" si="11"/>
        <v>1.473972602739726E-3</v>
      </c>
    </row>
    <row r="280" spans="5:10">
      <c r="E280">
        <v>675</v>
      </c>
      <c r="F280">
        <v>71.66</v>
      </c>
      <c r="G280">
        <v>0.21</v>
      </c>
      <c r="I280">
        <f t="shared" si="10"/>
        <v>0.49082191780821915</v>
      </c>
      <c r="J280">
        <f t="shared" si="11"/>
        <v>1.4383561643835617E-3</v>
      </c>
    </row>
    <row r="281" spans="5:10">
      <c r="E281">
        <v>676</v>
      </c>
      <c r="F281">
        <v>71.660600000000002</v>
      </c>
      <c r="G281">
        <v>0.2142</v>
      </c>
      <c r="I281">
        <f t="shared" si="10"/>
        <v>0.49082602739726028</v>
      </c>
      <c r="J281">
        <f t="shared" si="11"/>
        <v>1.4671232876712328E-3</v>
      </c>
    </row>
    <row r="282" spans="5:10">
      <c r="E282">
        <v>677</v>
      </c>
      <c r="F282">
        <v>71.661199999999994</v>
      </c>
      <c r="G282">
        <v>0.21840000000000001</v>
      </c>
      <c r="I282">
        <f t="shared" si="10"/>
        <v>0.49083013698630135</v>
      </c>
      <c r="J282">
        <f t="shared" si="11"/>
        <v>1.4958904109589042E-3</v>
      </c>
    </row>
    <row r="283" spans="5:10">
      <c r="E283">
        <v>678</v>
      </c>
      <c r="F283">
        <v>71.661799999999999</v>
      </c>
      <c r="G283">
        <v>0.22259999999999999</v>
      </c>
      <c r="I283">
        <f t="shared" si="10"/>
        <v>0.49083424657534247</v>
      </c>
      <c r="J283">
        <f t="shared" si="11"/>
        <v>1.5246575342465754E-3</v>
      </c>
    </row>
    <row r="284" spans="5:10">
      <c r="E284">
        <v>679</v>
      </c>
      <c r="F284">
        <v>71.662399999999991</v>
      </c>
      <c r="G284">
        <v>0.2268</v>
      </c>
      <c r="I284">
        <f t="shared" si="10"/>
        <v>0.49083835616438348</v>
      </c>
      <c r="J284">
        <f t="shared" si="11"/>
        <v>1.5534246575342465E-3</v>
      </c>
    </row>
    <row r="285" spans="5:10">
      <c r="E285">
        <v>680</v>
      </c>
      <c r="F285">
        <v>71.662999999999997</v>
      </c>
      <c r="G285">
        <v>0.23100000000000001</v>
      </c>
      <c r="I285">
        <f t="shared" si="10"/>
        <v>0.49084246575342466</v>
      </c>
      <c r="J285">
        <f t="shared" si="11"/>
        <v>1.5821917808219179E-3</v>
      </c>
    </row>
    <row r="286" spans="5:10">
      <c r="E286">
        <v>681</v>
      </c>
      <c r="F286">
        <v>71.691599999999994</v>
      </c>
      <c r="G286">
        <v>0.251</v>
      </c>
      <c r="I286">
        <f t="shared" si="10"/>
        <v>0.49103835616438352</v>
      </c>
      <c r="J286">
        <f t="shared" si="11"/>
        <v>1.7191780821917808E-3</v>
      </c>
    </row>
    <row r="287" spans="5:10">
      <c r="E287">
        <v>682</v>
      </c>
      <c r="F287">
        <v>71.720199999999991</v>
      </c>
      <c r="G287">
        <v>0.27100000000000002</v>
      </c>
      <c r="I287">
        <f t="shared" si="10"/>
        <v>0.49123424657534243</v>
      </c>
      <c r="J287">
        <f t="shared" si="11"/>
        <v>1.856164383561644E-3</v>
      </c>
    </row>
    <row r="288" spans="5:10">
      <c r="E288">
        <v>683</v>
      </c>
      <c r="F288">
        <v>71.748800000000003</v>
      </c>
      <c r="G288">
        <v>0.29100000000000004</v>
      </c>
      <c r="I288">
        <f t="shared" si="10"/>
        <v>0.49143013698630139</v>
      </c>
      <c r="J288">
        <f t="shared" si="11"/>
        <v>1.9931506849315073E-3</v>
      </c>
    </row>
    <row r="289" spans="5:10">
      <c r="E289">
        <v>684</v>
      </c>
      <c r="F289">
        <v>71.7774</v>
      </c>
      <c r="G289">
        <v>0.311</v>
      </c>
      <c r="I289">
        <f t="shared" si="10"/>
        <v>0.4916260273972603</v>
      </c>
      <c r="J289">
        <f t="shared" si="11"/>
        <v>2.1301369863013699E-3</v>
      </c>
    </row>
    <row r="290" spans="5:10">
      <c r="E290">
        <v>685</v>
      </c>
      <c r="F290">
        <v>71.805999999999997</v>
      </c>
      <c r="G290">
        <v>0.33100000000000002</v>
      </c>
      <c r="I290">
        <f t="shared" si="10"/>
        <v>0.49182191780821916</v>
      </c>
      <c r="J290">
        <f t="shared" si="11"/>
        <v>2.267123287671233E-3</v>
      </c>
    </row>
    <row r="291" spans="5:10">
      <c r="E291">
        <v>686</v>
      </c>
      <c r="F291">
        <v>72.024999999999991</v>
      </c>
      <c r="G291">
        <v>0.38800000000000001</v>
      </c>
      <c r="I291">
        <f t="shared" si="10"/>
        <v>0.4933219178082191</v>
      </c>
      <c r="J291">
        <f t="shared" si="11"/>
        <v>2.6575342465753426E-3</v>
      </c>
    </row>
    <row r="292" spans="5:10">
      <c r="E292">
        <v>687</v>
      </c>
      <c r="F292">
        <v>72.244</v>
      </c>
      <c r="G292">
        <v>0.44500000000000001</v>
      </c>
      <c r="I292">
        <f t="shared" si="10"/>
        <v>0.49482191780821916</v>
      </c>
      <c r="J292">
        <f t="shared" si="11"/>
        <v>3.0479452054794523E-3</v>
      </c>
    </row>
    <row r="293" spans="5:10">
      <c r="E293">
        <v>688</v>
      </c>
      <c r="F293">
        <v>72.462999999999994</v>
      </c>
      <c r="G293">
        <v>0.502</v>
      </c>
      <c r="I293">
        <f t="shared" si="10"/>
        <v>0.49632191780821916</v>
      </c>
      <c r="J293">
        <f t="shared" si="11"/>
        <v>3.4383561643835615E-3</v>
      </c>
    </row>
    <row r="294" spans="5:10">
      <c r="E294">
        <v>689</v>
      </c>
      <c r="F294">
        <v>72.682000000000002</v>
      </c>
      <c r="G294">
        <v>0.55899999999999994</v>
      </c>
      <c r="I294">
        <f t="shared" si="10"/>
        <v>0.49782191780821922</v>
      </c>
      <c r="J294">
        <f t="shared" si="11"/>
        <v>3.8287671232876707E-3</v>
      </c>
    </row>
    <row r="295" spans="5:10">
      <c r="E295">
        <v>690</v>
      </c>
      <c r="F295">
        <v>72.900999999999996</v>
      </c>
      <c r="G295">
        <v>0.61599999999999999</v>
      </c>
      <c r="I295">
        <f t="shared" si="10"/>
        <v>0.49932191780821916</v>
      </c>
      <c r="J295">
        <f t="shared" si="11"/>
        <v>4.2191780821917808E-3</v>
      </c>
    </row>
    <row r="296" spans="5:10">
      <c r="E296">
        <v>691</v>
      </c>
      <c r="F296">
        <v>73.205199999999991</v>
      </c>
      <c r="G296">
        <v>0.74380000000000002</v>
      </c>
      <c r="I296">
        <f t="shared" si="10"/>
        <v>0.50140547945205471</v>
      </c>
      <c r="J296">
        <f t="shared" si="11"/>
        <v>5.0945205479452057E-3</v>
      </c>
    </row>
    <row r="297" spans="5:10">
      <c r="E297">
        <v>692</v>
      </c>
      <c r="F297">
        <v>73.509399999999999</v>
      </c>
      <c r="G297">
        <v>0.87159999999999993</v>
      </c>
      <c r="I297">
        <f t="shared" si="10"/>
        <v>0.50348904109589043</v>
      </c>
      <c r="J297">
        <f t="shared" si="11"/>
        <v>5.9698630136986296E-3</v>
      </c>
    </row>
    <row r="298" spans="5:10">
      <c r="E298">
        <v>693</v>
      </c>
      <c r="F298">
        <v>73.813599999999994</v>
      </c>
      <c r="G298">
        <v>0.99939999999999996</v>
      </c>
      <c r="I298">
        <f t="shared" si="10"/>
        <v>0.50557260273972604</v>
      </c>
      <c r="J298">
        <f t="shared" si="11"/>
        <v>6.8452054794520545E-3</v>
      </c>
    </row>
    <row r="299" spans="5:10">
      <c r="E299">
        <v>694</v>
      </c>
      <c r="F299">
        <v>74.117800000000003</v>
      </c>
      <c r="G299">
        <v>1.1271999999999998</v>
      </c>
      <c r="I299">
        <f t="shared" si="10"/>
        <v>0.50765616438356165</v>
      </c>
      <c r="J299">
        <f t="shared" si="11"/>
        <v>7.7205479452054776E-3</v>
      </c>
    </row>
    <row r="300" spans="5:10">
      <c r="E300">
        <v>695</v>
      </c>
      <c r="F300">
        <v>74.421999999999997</v>
      </c>
      <c r="G300">
        <v>1.2549999999999999</v>
      </c>
      <c r="I300">
        <f t="shared" si="10"/>
        <v>0.50973972602739726</v>
      </c>
      <c r="J300">
        <f t="shared" si="11"/>
        <v>8.5958904109589042E-3</v>
      </c>
    </row>
    <row r="301" spans="5:10">
      <c r="E301">
        <v>696</v>
      </c>
      <c r="F301">
        <v>74.613599999999991</v>
      </c>
      <c r="G301">
        <v>1.4987999999999999</v>
      </c>
      <c r="I301">
        <f t="shared" si="10"/>
        <v>0.51105205479452054</v>
      </c>
      <c r="J301">
        <f t="shared" si="11"/>
        <v>1.0265753424657534E-2</v>
      </c>
    </row>
    <row r="302" spans="5:10">
      <c r="E302">
        <v>697</v>
      </c>
      <c r="F302">
        <v>74.805199999999999</v>
      </c>
      <c r="G302">
        <v>1.7425999999999999</v>
      </c>
      <c r="I302">
        <f t="shared" si="10"/>
        <v>0.51236438356164382</v>
      </c>
      <c r="J302">
        <f t="shared" si="11"/>
        <v>1.1935616438356163E-2</v>
      </c>
    </row>
    <row r="303" spans="5:10">
      <c r="E303">
        <v>698</v>
      </c>
      <c r="F303">
        <v>74.996799999999993</v>
      </c>
      <c r="G303">
        <v>1.9864000000000002</v>
      </c>
      <c r="I303">
        <f t="shared" si="10"/>
        <v>0.5136767123287671</v>
      </c>
      <c r="J303">
        <f t="shared" si="11"/>
        <v>1.3605479452054795E-2</v>
      </c>
    </row>
    <row r="304" spans="5:10">
      <c r="E304">
        <v>699</v>
      </c>
      <c r="F304">
        <v>75.188400000000001</v>
      </c>
      <c r="G304">
        <v>2.2302</v>
      </c>
      <c r="I304">
        <f t="shared" si="10"/>
        <v>0.51498904109589039</v>
      </c>
      <c r="J304">
        <f t="shared" si="11"/>
        <v>1.5275342465753424E-2</v>
      </c>
    </row>
    <row r="305" spans="5:10">
      <c r="E305">
        <v>700</v>
      </c>
      <c r="F305">
        <v>75.38</v>
      </c>
      <c r="G305">
        <v>2.4740000000000002</v>
      </c>
      <c r="I305">
        <f t="shared" si="10"/>
        <v>0.51630136986301367</v>
      </c>
      <c r="J305">
        <f t="shared" si="11"/>
        <v>1.6945205479452056E-2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model_arrays</vt:lpstr>
      <vt:lpstr>model_constants</vt:lpstr>
      <vt:lpstr>Results_ALL_Abs</vt:lpstr>
      <vt:lpstr>Results_ALL_N</vt:lpstr>
      <vt:lpstr>Results_Mono_Abs</vt:lpstr>
      <vt:lpstr>Results_Mono_N</vt:lpstr>
      <vt:lpstr>k_i</vt:lpstr>
      <vt:lpstr>k_bg</vt:lpstr>
      <vt:lpstr>I_in_filters</vt:lpstr>
      <vt:lpstr>I_in_LED</vt:lpstr>
      <vt:lpstr>I_out</vt:lpstr>
      <vt:lpstr>consts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Raisha Lovindeer</dc:creator>
  <cp:lastModifiedBy>Raisha Lovindeer</cp:lastModifiedBy>
  <dcterms:created xsi:type="dcterms:W3CDTF">2019-09-26T20:30:19Z</dcterms:created>
  <dcterms:modified xsi:type="dcterms:W3CDTF">2020-07-17T19:11:35Z</dcterms:modified>
</cp:coreProperties>
</file>