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D:\DA\Data Analitics\Advance Excle Assingment\Completed\"/>
    </mc:Choice>
  </mc:AlternateContent>
  <xr:revisionPtr revIDLastSave="0" documentId="13_ncr:1_{ED74A874-B84B-4DAC-BD0B-F4BFF448ADD3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7" i="4" l="1"/>
  <c r="J21" i="1"/>
  <c r="K21" i="1"/>
  <c r="L21" i="1"/>
  <c r="I21" i="1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<sst xmlns="http://schemas.openxmlformats.org/spreadsheetml/2006/main" count="188" uniqueCount="78">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</sst>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&quot;$&quot;#,##0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4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4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69" fontId="0" fillId="0" borderId="0" xfId="0" applyNumberFormat="1"/>
    <xf numFmtId="0" fontId="9" fillId="0" borderId="0" xfId="0" applyFont="1"/>
    <xf numFmtId="169" fontId="9" fillId="0" borderId="0" xfId="0" applyNumberFormat="1" applyFont="1"/>
    <xf numFmtId="14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1"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workbookViewId="0">
      <selection activeCell="L10" sqref="L1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10" bestFit="1" customWidth="1"/>
    <col min="10" max="10" width="12.21875" customWidth="1"/>
    <col min="11" max="11" width="10.88671875" customWidth="1"/>
    <col min="12" max="12" width="10" bestFit="1" customWidth="1"/>
  </cols>
  <sheetData>
    <row r="4" spans="1:12">
      <c r="A4" s="31" t="s">
        <v>11</v>
      </c>
      <c r="B4" s="31"/>
      <c r="C4" s="31"/>
      <c r="D4" s="31"/>
      <c r="E4" s="31"/>
      <c r="F4" s="31"/>
      <c r="G4" s="31"/>
      <c r="H4" s="31"/>
      <c r="I4" s="31"/>
    </row>
    <row r="5" spans="1:12">
      <c r="A5" s="31"/>
      <c r="B5" s="31"/>
      <c r="C5" s="31"/>
      <c r="D5" s="31"/>
      <c r="E5" s="31"/>
      <c r="F5" s="31"/>
      <c r="G5" s="31"/>
      <c r="H5" s="31"/>
      <c r="I5" s="31"/>
    </row>
    <row r="6" spans="1:12">
      <c r="A6" s="31"/>
      <c r="B6" s="31"/>
      <c r="C6" s="31"/>
      <c r="D6" s="31"/>
      <c r="E6" s="31"/>
      <c r="F6" s="31"/>
      <c r="G6" s="31"/>
      <c r="H6" s="31"/>
      <c r="I6" s="31"/>
    </row>
    <row r="7" spans="1:12">
      <c r="A7" s="32"/>
      <c r="B7" s="32"/>
      <c r="C7" s="32"/>
      <c r="D7" s="32"/>
      <c r="E7" s="32"/>
      <c r="F7" s="32"/>
      <c r="G7" s="32"/>
      <c r="H7" s="32"/>
      <c r="I7" s="32"/>
    </row>
    <row r="8" spans="1:12">
      <c r="A8" s="32"/>
      <c r="B8" s="32"/>
      <c r="C8" s="32"/>
      <c r="D8" s="32"/>
      <c r="E8" s="32"/>
      <c r="F8" s="32"/>
      <c r="G8" s="32"/>
      <c r="H8" s="32"/>
      <c r="I8" s="32"/>
    </row>
    <row r="9" spans="1:12">
      <c r="A9" s="32"/>
      <c r="B9" s="32"/>
      <c r="C9" s="32"/>
      <c r="D9" s="32"/>
      <c r="E9" s="32"/>
      <c r="F9" s="32"/>
      <c r="G9" s="32"/>
      <c r="H9" s="32"/>
      <c r="I9" s="32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28"/>
      <c r="I12" s="2" t="s">
        <v>0</v>
      </c>
      <c r="J12" s="2" t="s">
        <v>1</v>
      </c>
      <c r="K12" s="2" t="s">
        <v>2</v>
      </c>
      <c r="L12" s="2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2" t="s">
        <v>3</v>
      </c>
      <c r="I13" s="29">
        <v>10256</v>
      </c>
      <c r="J13" s="29">
        <v>12879</v>
      </c>
      <c r="K13" s="29">
        <v>14598</v>
      </c>
      <c r="L13" s="29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2" t="s">
        <v>4</v>
      </c>
      <c r="I14" s="29">
        <v>11348</v>
      </c>
      <c r="J14" s="29">
        <v>21487</v>
      </c>
      <c r="K14" s="29">
        <v>25645</v>
      </c>
      <c r="L14" s="29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2" t="s">
        <v>5</v>
      </c>
      <c r="I15" s="29">
        <v>10987</v>
      </c>
      <c r="J15" s="29">
        <v>11987</v>
      </c>
      <c r="K15" s="29">
        <v>9587</v>
      </c>
      <c r="L15" s="29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2" t="s">
        <v>6</v>
      </c>
      <c r="I16" s="29">
        <v>25649</v>
      </c>
      <c r="J16" s="29">
        <v>21564</v>
      </c>
      <c r="K16" s="29">
        <v>19546</v>
      </c>
      <c r="L16" s="29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2" t="s">
        <v>7</v>
      </c>
      <c r="I17" s="29">
        <v>20154</v>
      </c>
      <c r="J17" s="29">
        <v>22321</v>
      </c>
      <c r="K17" s="29">
        <v>18945</v>
      </c>
      <c r="L17" s="29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2" t="s">
        <v>8</v>
      </c>
      <c r="I18" s="29">
        <v>10254</v>
      </c>
      <c r="J18" s="29">
        <v>9987</v>
      </c>
      <c r="K18" s="29">
        <v>8974</v>
      </c>
      <c r="L18" s="29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2" t="s">
        <v>9</v>
      </c>
      <c r="I19" s="29">
        <v>32457</v>
      </c>
      <c r="J19" s="29">
        <v>18214</v>
      </c>
      <c r="K19" s="29">
        <v>24973</v>
      </c>
      <c r="L19" s="29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2" t="s">
        <v>10</v>
      </c>
      <c r="I20" s="29">
        <v>18345</v>
      </c>
      <c r="J20" s="29">
        <v>10254</v>
      </c>
      <c r="K20" s="29">
        <v>9987</v>
      </c>
      <c r="L20" s="29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7">
        <f>AVERAGE(I13:I20)</f>
        <v>17431.25</v>
      </c>
      <c r="J21" s="27">
        <f t="shared" ref="J21:L21" si="0">AVERAGE(J13:J20)</f>
        <v>16086.625</v>
      </c>
      <c r="K21" s="27">
        <f t="shared" si="0"/>
        <v>16531.875</v>
      </c>
      <c r="L21" s="27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20" priority="15" operator="greaterThan">
      <formula>$B$21</formula>
    </cfRule>
    <cfRule type="cellIs" dxfId="19" priority="16" operator="lessThan">
      <formula>$B$21</formula>
    </cfRule>
  </conditionalFormatting>
  <conditionalFormatting sqref="C13:C20">
    <cfRule type="cellIs" dxfId="18" priority="13" operator="greaterThan">
      <formula>$C$21</formula>
    </cfRule>
    <cfRule type="cellIs" dxfId="17" priority="14" operator="lessThan">
      <formula>$C$21</formula>
    </cfRule>
  </conditionalFormatting>
  <conditionalFormatting sqref="D13:D20">
    <cfRule type="cellIs" dxfId="16" priority="11" operator="greaterThan">
      <formula>$D$21</formula>
    </cfRule>
    <cfRule type="cellIs" dxfId="15" priority="12" operator="lessThan">
      <formula>$D$21</formula>
    </cfRule>
  </conditionalFormatting>
  <conditionalFormatting sqref="I13:I20">
    <cfRule type="cellIs" dxfId="14" priority="8" operator="greaterThan">
      <formula>$I$21</formula>
    </cfRule>
    <cfRule type="cellIs" dxfId="13" priority="4" operator="lessThan">
      <formula>$I$21</formula>
    </cfRule>
  </conditionalFormatting>
  <conditionalFormatting sqref="J13:J20">
    <cfRule type="cellIs" dxfId="12" priority="7" operator="greaterThan">
      <formula>$J$21</formula>
    </cfRule>
    <cfRule type="cellIs" dxfId="11" priority="3" operator="lessThan">
      <formula>$J$21</formula>
    </cfRule>
  </conditionalFormatting>
  <conditionalFormatting sqref="K13:K20">
    <cfRule type="cellIs" dxfId="10" priority="6" operator="greaterThan">
      <formula>$K$21</formula>
    </cfRule>
    <cfRule type="cellIs" dxfId="9" priority="2" operator="lessThan">
      <formula>$K$21</formula>
    </cfRule>
  </conditionalFormatting>
  <conditionalFormatting sqref="L13:L20">
    <cfRule type="cellIs" dxfId="8" priority="5" operator="greaterThan">
      <formula>$L$21</formula>
    </cfRule>
    <cfRule type="cellIs" dxfId="7" priority="1" operator="less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N4" sqref="N4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31" t="s">
        <v>26</v>
      </c>
      <c r="C2" s="31"/>
      <c r="D2" s="31"/>
      <c r="E2" s="31"/>
      <c r="F2" s="31"/>
      <c r="G2" s="11"/>
      <c r="H2" s="11" t="s">
        <v>20</v>
      </c>
      <c r="I2" s="11"/>
      <c r="J2" s="31" t="s">
        <v>27</v>
      </c>
      <c r="K2" s="31"/>
      <c r="L2" s="31"/>
      <c r="M2" s="31"/>
      <c r="N2" s="31"/>
      <c r="O2" s="31"/>
      <c r="P2" s="33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J7:N12">
    <cfRule type="expression" dxfId="6" priority="4">
      <formula>$L7=$K$4</formula>
    </cfRule>
  </conditionalFormatting>
  <conditionalFormatting sqref="B4:F11">
    <cfRule type="expression" dxfId="5" priority="1">
      <formula>$D4=$H$2</formula>
    </cfRule>
  </conditionalFormatting>
  <dataValidations count="2">
    <dataValidation type="list" allowBlank="1" showInputMessage="1" showErrorMessage="1" sqref="K4" xr:uid="{B9FC357B-AA9F-4537-B876-8FC6CD961698}">
      <formula1>$Q$2:$Q$4</formula1>
    </dataValidation>
    <dataValidation type="list" allowBlank="1" showInputMessage="1" showErrorMessage="1" sqref="H2" xr:uid="{2D2C6D6C-0C1F-4E14-8AC1-37DB028B9202}">
      <formula1>"Doug,Dave,Brian"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N24" sqref="N24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31" t="s">
        <v>32</v>
      </c>
      <c r="C2" s="31"/>
      <c r="D2" s="31"/>
      <c r="E2" s="31"/>
      <c r="F2" s="31"/>
      <c r="N2" s="31" t="s">
        <v>57</v>
      </c>
      <c r="O2" s="31"/>
      <c r="P2" s="31"/>
      <c r="Q2" s="31"/>
      <c r="R2" s="31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22">
        <v>33236.340000000011</v>
      </c>
      <c r="P6" s="22">
        <v>33236.340000000011</v>
      </c>
    </row>
    <row r="7" spans="2:18">
      <c r="B7" t="s">
        <v>31</v>
      </c>
      <c r="C7" s="13">
        <v>44411</v>
      </c>
      <c r="D7">
        <v>10.01</v>
      </c>
      <c r="E7">
        <f t="shared" ref="E7:E18" si="0">D6-D7</f>
        <v>-2.9999999999999361E-2</v>
      </c>
      <c r="N7" s="5" t="s">
        <v>50</v>
      </c>
      <c r="O7" s="22">
        <v>77318.25</v>
      </c>
      <c r="P7" s="22"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0.10999999999999943</v>
      </c>
      <c r="N8" s="5" t="s">
        <v>54</v>
      </c>
      <c r="O8" s="22">
        <v>149591.78000000276</v>
      </c>
      <c r="P8" s="22">
        <v>149591.78000000276</v>
      </c>
    </row>
    <row r="9" spans="2:18">
      <c r="B9" t="s">
        <v>31</v>
      </c>
      <c r="C9" s="13">
        <v>44413</v>
      </c>
      <c r="D9">
        <v>9.93</v>
      </c>
      <c r="E9">
        <f t="shared" si="0"/>
        <v>-2.9999999999999361E-2</v>
      </c>
      <c r="N9" s="5" t="s">
        <v>55</v>
      </c>
      <c r="O9" s="22">
        <v>212952.30000000005</v>
      </c>
      <c r="P9" s="22">
        <v>212952.30000000005</v>
      </c>
    </row>
    <row r="10" spans="2:18">
      <c r="B10" t="s">
        <v>31</v>
      </c>
      <c r="C10" s="13">
        <v>44414</v>
      </c>
      <c r="D10">
        <v>9.94</v>
      </c>
      <c r="E10">
        <f t="shared" si="0"/>
        <v>-9.9999999999997868E-3</v>
      </c>
      <c r="N10" s="5" t="s">
        <v>51</v>
      </c>
      <c r="O10" s="22">
        <v>148702.35000000271</v>
      </c>
      <c r="P10" s="22"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-8.0000000000000071E-2</v>
      </c>
      <c r="N11" s="5" t="s">
        <v>56</v>
      </c>
      <c r="O11" s="22">
        <v>172382.85000000425</v>
      </c>
      <c r="P11" s="22"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0.10999999999999943</v>
      </c>
      <c r="N12" s="5" t="s">
        <v>52</v>
      </c>
      <c r="O12" s="22">
        <v>17463.150000000001</v>
      </c>
      <c r="P12" s="22"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  <c r="P13" s="22"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-9.9999999999997868E-3</v>
      </c>
    </row>
    <row r="15" spans="2:18">
      <c r="B15" t="s">
        <v>31</v>
      </c>
      <c r="C15" s="13">
        <v>44421</v>
      </c>
      <c r="D15">
        <v>9.86</v>
      </c>
      <c r="E15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{C054D4F5-6064-422B-AC7F-728B0F85F461}</x14:id>
        </ext>
      </extLst>
    </cfRule>
  </conditionalFormatting>
  <conditionalFormatting sqref="Q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{E788C0B5-EF55-474F-A067-737AC56F6A5F}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4D4F5-6064-422B-AC7F-728B0F85F4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dataBar" id="{E788C0B5-EF55-474F-A067-737AC56F6A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I27"/>
  <sheetViews>
    <sheetView zoomScale="85" zoomScaleNormal="85" workbookViewId="0">
      <selection activeCell="I16" sqref="I16"/>
    </sheetView>
  </sheetViews>
  <sheetFormatPr defaultRowHeight="14.4"/>
  <cols>
    <col min="4" max="4" width="19.77734375" customWidth="1"/>
    <col min="6" max="6" width="12" bestFit="1" customWidth="1"/>
    <col min="7" max="7" width="21.109375" customWidth="1"/>
    <col min="9" max="9" width="9.77734375" bestFit="1" customWidth="1"/>
  </cols>
  <sheetData>
    <row r="3" spans="3:9" ht="18">
      <c r="C3" s="23" t="s">
        <v>33</v>
      </c>
    </row>
    <row r="6" spans="3:9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  <c r="I6" s="14" t="s">
        <v>12</v>
      </c>
    </row>
    <row r="7" spans="3:9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44981</v>
      </c>
      <c r="H7" s="19" t="s">
        <v>42</v>
      </c>
      <c r="I7" s="30">
        <f ca="1">TODAY()</f>
        <v>44981</v>
      </c>
    </row>
    <row r="8" spans="3:9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  <c r="I8" s="5"/>
    </row>
    <row r="9" spans="3:9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  <c r="I9" s="5"/>
    </row>
    <row r="10" spans="3:9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  <c r="I10" s="5"/>
    </row>
    <row r="11" spans="3:9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  <c r="I11" s="5"/>
    </row>
    <row r="12" spans="3:9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44981</v>
      </c>
      <c r="H12" s="19" t="s">
        <v>43</v>
      </c>
      <c r="I12" s="5"/>
    </row>
    <row r="13" spans="3:9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  <c r="I13" s="5"/>
    </row>
    <row r="14" spans="3:9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  <c r="I14" s="5"/>
    </row>
    <row r="15" spans="3:9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44981</v>
      </c>
      <c r="H15" s="19" t="s">
        <v>42</v>
      </c>
      <c r="I15" s="5"/>
    </row>
    <row r="16" spans="3:9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  <c r="I16" s="5"/>
    </row>
    <row r="17" spans="3:9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  <c r="I17" s="5"/>
    </row>
    <row r="18" spans="3:9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  <c r="I18" s="5"/>
    </row>
    <row r="19" spans="3:9" ht="15.6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44981</v>
      </c>
      <c r="H19" s="19" t="s">
        <v>42</v>
      </c>
      <c r="I19" s="5"/>
    </row>
    <row r="20" spans="3:9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  <c r="I20" s="5"/>
    </row>
    <row r="21" spans="3:9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  <c r="I21" s="5"/>
    </row>
    <row r="22" spans="3:9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  <c r="I22" s="5"/>
    </row>
    <row r="23" spans="3:9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  <c r="I23" s="5"/>
    </row>
    <row r="24" spans="3:9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  <c r="I24" s="5"/>
    </row>
    <row r="25" spans="3:9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  <c r="I25" s="5"/>
    </row>
    <row r="26" spans="3:9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44981</v>
      </c>
      <c r="H26" s="19" t="s">
        <v>43</v>
      </c>
      <c r="I26" s="5"/>
    </row>
    <row r="27" spans="3:9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  <c r="I27" s="5"/>
    </row>
  </sheetData>
  <conditionalFormatting sqref="C7:I27">
    <cfRule type="expression" dxfId="4" priority="1">
      <formula>$G7=$I$7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G19" sqref="G19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0" priority="1">
      <formula>$D7&gt;$C7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4.4"/>
  <sheetData>
    <row r="1" spans="2:7">
      <c r="B1" s="25" t="s">
        <v>77</v>
      </c>
    </row>
    <row r="3" spans="2:7">
      <c r="B3" s="24" t="s">
        <v>70</v>
      </c>
      <c r="C3" s="5" t="s">
        <v>73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3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Kumar Rai</cp:lastModifiedBy>
  <dcterms:created xsi:type="dcterms:W3CDTF">2020-05-18T05:56:23Z</dcterms:created>
  <dcterms:modified xsi:type="dcterms:W3CDTF">2023-02-24T11:37:40Z</dcterms:modified>
</cp:coreProperties>
</file>