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feito\Downloads\"/>
    </mc:Choice>
  </mc:AlternateContent>
  <xr:revisionPtr revIDLastSave="0" documentId="13_ncr:1_{8F67FB7A-1F81-4868-B7EE-FB5C0D9B8BA3}" xr6:coauthVersionLast="47" xr6:coauthVersionMax="47" xr10:uidLastSave="{00000000-0000-0000-0000-000000000000}"/>
  <bookViews>
    <workbookView xWindow="-110" yWindow="-110" windowWidth="19420" windowHeight="10300" tabRatio="3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81029"/>
  <pivotCaches>
    <pivotCache cacheId="14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3" l="1"/>
  <c r="F21" i="3"/>
</calcChain>
</file>

<file path=xl/sharedStrings.xml><?xml version="1.0" encoding="utf-8"?>
<sst xmlns="http://schemas.openxmlformats.org/spreadsheetml/2006/main" count="2024" uniqueCount="321">
  <si>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</si>
  <si>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</si>
  <si>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</si>
  <si>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</si>
  <si>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</si>
  <si>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</si>
  <si>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</si>
  <si>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</si>
  <si>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</si>
  <si>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</si>
  <si>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</si>
  <si>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</si>
  <si>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</si>
  <si>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</si>
  <si>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</si>
  <si>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</si>
  <si>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</si>
  <si>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</si>
  <si>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</si>
  <si>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</si>
  <si>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</si>
  <si>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</si>
  <si>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</si>
  <si>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</si>
  <si>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</si>
  <si>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</si>
  <si>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</si>
  <si>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</si>
  <si>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</si>
  <si>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</si>
  <si>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</si>
  <si>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</si>
  <si>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</si>
  <si>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</si>
  <si>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</si>
  <si>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</si>
  <si>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</si>
  <si>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</si>
  <si>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</si>
  <si>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</si>
  <si>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</si>
  <si>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</si>
  <si>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</si>
  <si>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</si>
  <si>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</si>
  <si>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</si>
  <si>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</si>
  <si>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</si>
  <si>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</si>
  <si>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</si>
  <si>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</si>
  <si>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</si>
  <si>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</si>
  <si>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</si>
  <si>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</si>
  <si>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</si>
  <si>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</si>
  <si>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</si>
  <si>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</si>
  <si>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</si>
  <si>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</si>
  <si>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</si>
  <si>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</si>
  <si>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</si>
  <si>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</si>
  <si>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</si>
  <si>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</si>
  <si>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</si>
  <si>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</si>
  <si>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</si>
  <si>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</si>
  <si>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</si>
  <si>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</si>
  <si>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</si>
  <si>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</si>
  <si>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</si>
  <si>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</si>
  <si>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</si>
  <si>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</si>
  <si>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</si>
  <si>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</si>
  <si>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</si>
  <si>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</si>
  <si>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</si>
  <si>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</si>
  <si>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</si>
  <si>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</si>
  <si>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</si>
  <si>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</si>
  <si>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</si>
  <si>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</si>
  <si>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</si>
  <si>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</si>
  <si>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</si>
  <si>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</si>
  <si>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</si>
  <si>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</si>
  <si>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</si>
  <si>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</si>
  <si>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</si>
  <si>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</si>
  <si>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</si>
  <si>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</si>
  <si>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</si>
  <si>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</si>
  <si>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</si>
  <si>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</si>
  <si>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</si>
  <si>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</si>
  <si>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</si>
  <si>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</si>
  <si>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</si>
  <si>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</si>
  <si>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</si>
  <si>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</si>
  <si>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</si>
  <si>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</si>
  <si>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</si>
  <si>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</si>
  <si>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</si>
  <si>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</si>
  <si>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</si>
  <si>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</si>
  <si>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</si>
  <si>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</si>
  <si>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</si>
  <si>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</si>
  <si>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</si>
  <si>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</si>
  <si>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</si>
  <si>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</si>
  <si>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</si>
  <si>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</si>
  <si>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</si>
  <si>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</si>
  <si>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</si>
  <si>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</si>
  <si>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</si>
  <si>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</si>
  <si>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</si>
  <si>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</si>
  <si>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</si>
  <si>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</si>
  <si>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</si>
  <si>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</si>
  <si>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</si>
  <si>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</si>
  <si>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</si>
  <si>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</si>
  <si>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</si>
  <si>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</si>
  <si>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</si>
  <si>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</si>
  <si>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</si>
  <si>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</si>
  <si>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</si>
  <si>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</si>
  <si>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</si>
  <si>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</si>
  <si>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</si>
  <si>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</si>
  <si>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</si>
  <si>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</si>
  <si>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</si>
  <si>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</si>
  <si>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</si>
  <si>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</si>
  <si>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</si>
  <si>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</si>
  <si>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</si>
  <si>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</si>
  <si>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</si>
  <si>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</si>
  <si>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</si>
  <si>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</si>
  <si>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</si>
  <si>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</si>
  <si>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</si>
  <si>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</si>
  <si>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</si>
  <si>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</si>
  <si>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</si>
  <si>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</si>
  <si>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</si>
  <si>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</si>
  <si>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</si>
  <si>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</si>
  <si>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</si>
  <si>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</si>
  <si>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</si>
  <si>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</si>
  <si>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</si>
  <si>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</si>
  <si>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</si>
  <si>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</si>
  <si>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</si>
  <si>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</si>
  <si>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</si>
  <si>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</si>
  <si>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</si>
  <si>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</si>
  <si>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</si>
  <si>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</si>
  <si>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</si>
  <si>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</si>
  <si>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</si>
  <si>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</si>
  <si>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</si>
  <si>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</si>
  <si>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</si>
  <si>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</si>
  <si>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</si>
  <si>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</si>
  <si>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</si>
  <si>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</si>
  <si>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</si>
  <si>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</si>
  <si>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</si>
  <si>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</si>
  <si>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</si>
  <si>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</si>
  <si>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</si>
  <si>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</si>
  <si>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</si>
  <si>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</si>
  <si>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</si>
  <si>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</si>
  <si>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</si>
  <si>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</si>
  <si>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</si>
  <si>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</si>
  <si>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</si>
  <si>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</si>
  <si>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</si>
  <si>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</si>
  <si>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</si>
  <si>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</si>
  <si>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</si>
  <si>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</si>
  <si>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</si>
  <si>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</si>
  <si>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</si>
  <si>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</si>
  <si>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</si>
  <si>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</si>
  <si>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</si>
  <si>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</si>
  <si>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</si>
  <si>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</si>
  <si>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</si>
  <si>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</si>
  <si>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</si>
  <si>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</si>
  <si>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</si>
  <si>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</si>
  <si>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</si>
  <si>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</si>
  <si>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</si>
  <si>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</si>
  <si>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</si>
  <si>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</si>
  <si>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</si>
  <si>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</si>
  <si>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</si>
  <si>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</si>
  <si>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</si>
  <si>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</si>
  <si>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</si>
  <si>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</si>
  <si>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</si>
  <si>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</si>
  <si>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</si>
  <si>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</si>
  <si>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</si>
  <si>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</si>
  <si>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</si>
  <si>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</si>
  <si>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</si>
  <si>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</si>
  <si>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</si>
  <si>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</si>
  <si>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</si>
  <si>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</si>
  <si>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</si>
  <si>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</si>
  <si>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</si>
  <si>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</si>
  <si>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</si>
  <si>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</si>
  <si>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</si>
  <si>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</si>
  <si>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</si>
  <si>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</si>
  <si>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</si>
  <si>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</si>
  <si>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</si>
  <si>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</si>
  <si>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</si>
  <si>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</si>
  <si>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</si>
  <si>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</si>
  <si>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</si>
  <si>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</si>
  <si>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</si>
  <si>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</si>
  <si>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</si>
  <si>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</si>
  <si>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</si>
  <si>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</si>
  <si>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</si>
  <si>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</si>
  <si>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</si>
  <si>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</si>
  <si>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</si>
  <si>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</si>
  <si>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r>
      <t>Qual o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 planos anuais (contendo todas as assinaturas agregadas)</t>
    </r>
  </si>
  <si>
    <t>Soma de Total Value</t>
  </si>
  <si>
    <t>XBOX GAME PASS SUBSCRIPTIONS SALES</t>
  </si>
  <si>
    <t>Soma de EA Play Season Pass</t>
  </si>
  <si>
    <t>Soma de Minecraft Season Pass Price</t>
  </si>
  <si>
    <r>
      <rPr>
        <sz val="11"/>
        <color theme="0" tint="-0.34998626667073579"/>
        <rFont val="Aptos Narrow"/>
        <family val="2"/>
        <scheme val="minor"/>
      </rPr>
      <t>Calculation period: 01/01/2024 - 31/12/2024 |Update date: 02/03/2025 17:00:00</t>
    </r>
    <r>
      <rPr>
        <sz val="11"/>
        <color theme="1"/>
        <rFont val="Aptos Narrow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</si>
</sst>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2" xfId="1" applyFont="1" applyFill="1" applyBorder="1"/>
    <xf numFmtId="44" fontId="0" fillId="0" borderId="0" xfId="2" applyFont="1"/>
    <xf numFmtId="0" fontId="0" fillId="0" borderId="2" xfId="0" applyBorder="1"/>
    <xf numFmtId="0" fontId="4" fillId="0" borderId="2" xfId="1" applyFont="1" applyFill="1" applyBorder="1" applyAlignment="1">
      <alignment horizontal="left" indent="4"/>
    </xf>
    <xf numFmtId="44" fontId="0" fillId="0" borderId="0" xfId="0" applyNumberFormat="1" applyAlignment="1">
      <alignment horizontal="left"/>
    </xf>
  </cellXfs>
  <cellStyles count="3">
    <cellStyle name="Moeda" xfId="2" builtinId="4"/>
    <cellStyle name="Normal" xfId="0" builtinId="0"/>
    <cellStyle name="Título 1" xfId="1" builtinId="16"/>
  </cellStyles>
  <dxfs count="18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0"/>
        </patternFill>
      </fill>
    </dxf>
    <dxf>
      <fill>
        <patternFill patternType="solid">
          <fgColor auto="1"/>
          <bgColor theme="0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2" defaultTableStyle="TableStyleMedium2" defaultPivotStyle="PivotStyleLight16">
    <tableStyle name="Estilo de Segmentação de Dados 1" pivot="0" table="0" count="2" xr9:uid="{19B015AF-6796-4399-BE16-074FC236F11F}">
      <tableStyleElement type="wholeTable" dxfId="3"/>
      <tableStyleElement type="headerRow" dxfId="2"/>
    </tableStyle>
    <tableStyle name="SlicerStyleLight6 2" pivot="0" table="0" count="10" xr9:uid="{D09167C5-BE86-460A-BC8E-0E99EE130EC2}">
      <tableStyleElement type="wholeTable" dxfId="1"/>
      <tableStyleElement type="headerRow" dxfId="0"/>
    </tableStyle>
  </tableStyles>
  <colors>
    <mruColors>
      <color rgb="FF22C55E"/>
      <color rgb="FFE8E6E9"/>
      <color rgb="FF5BF6A8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[dio-base-de-dados-excel.xlsx]C̳álculos!tbl_annueal_total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C55E"/>
          </a:solidFill>
          <a:ln>
            <a:noFill/>
          </a:ln>
          <a:effectLst/>
        </c:spPr>
      </c:pivotFmt>
      <c:pivotFmt>
        <c:idx val="2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C̳álculos!$D$5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8B-4710-BB4C-3A9DA9AF0EA5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A8B-4710-BB4C-3A9DA9AF0EA5}"/>
              </c:ext>
            </c:extLst>
          </c:dPt>
          <c:cat>
            <c:strRef>
              <c:f>C̳álculos!$C$6:$C$8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C̳álculos!$D$6:$D$8</c:f>
              <c:numCache>
                <c:formatCode>General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B-4710-BB4C-3A9DA9AF0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1395471"/>
        <c:axId val="1941400751"/>
      </c:barChart>
      <c:catAx>
        <c:axId val="1941395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1400751"/>
        <c:crosses val="autoZero"/>
        <c:auto val="1"/>
        <c:lblAlgn val="ctr"/>
        <c:lblOffset val="100"/>
        <c:noMultiLvlLbl val="0"/>
      </c:catAx>
      <c:valAx>
        <c:axId val="194140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139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[dio-base-de-dados-excel.xlsx]C̳álculos!tbl_annueal_total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C55E"/>
          </a:solidFill>
          <a:ln>
            <a:noFill/>
          </a:ln>
          <a:effectLst/>
        </c:spPr>
      </c:pivotFmt>
      <c:pivotFmt>
        <c:idx val="2"/>
        <c:spPr>
          <a:solidFill>
            <a:srgbClr val="22C55E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2C55E"/>
          </a:solidFill>
          <a:ln>
            <a:noFill/>
          </a:ln>
          <a:effectLst/>
        </c:spPr>
      </c:pivotFmt>
      <c:pivotFmt>
        <c:idx val="5"/>
        <c:spPr>
          <a:solidFill>
            <a:srgbClr val="22C55E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2C55E"/>
          </a:solidFill>
          <a:ln>
            <a:noFill/>
          </a:ln>
          <a:effectLst/>
        </c:spPr>
      </c:pivotFmt>
      <c:pivotFmt>
        <c:idx val="8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C̳álculos!$D$5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FB-4927-848D-67D209E6F38D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FB-4927-848D-67D209E6F38D}"/>
              </c:ext>
            </c:extLst>
          </c:dPt>
          <c:cat>
            <c:strRef>
              <c:f>C̳álculos!$C$6:$C$8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C̳álculos!$D$6:$D$8</c:f>
              <c:numCache>
                <c:formatCode>General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FB-4927-848D-67D209E6F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1395471"/>
        <c:axId val="1941400751"/>
      </c:barChart>
      <c:catAx>
        <c:axId val="1941395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1400751"/>
        <c:crosses val="autoZero"/>
        <c:auto val="1"/>
        <c:lblAlgn val="ctr"/>
        <c:lblOffset val="100"/>
        <c:noMultiLvlLbl val="0"/>
      </c:catAx>
      <c:valAx>
        <c:axId val="194140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139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[dio-base-de-dados-excel.xlsx]C̳álculos!Tabela dinâmica5</c:name>
    <c:fmtId val="10"/>
  </c:pivotSource>
  <c:chart>
    <c:autoTitleDeleted val="1"/>
    <c:pivotFmts>
      <c:pivotFmt>
        <c:idx val="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C̳álculos!$D$33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cat>
            <c:strRef>
              <c:f>C̳álculos!$C$34:$C$41</c:f>
              <c:strCache>
                <c:ptCount val="7"/>
                <c:pt idx="0">
                  <c:v> R$ -   </c:v>
                </c:pt>
                <c:pt idx="1">
                  <c:v> R$ 3,00 </c:v>
                </c:pt>
                <c:pt idx="2">
                  <c:v> R$ 5,00 </c:v>
                </c:pt>
                <c:pt idx="3">
                  <c:v> R$ 10,00 </c:v>
                </c:pt>
                <c:pt idx="4">
                  <c:v> R$ 12,00 </c:v>
                </c:pt>
                <c:pt idx="5">
                  <c:v> R$ 15,00 </c:v>
                </c:pt>
                <c:pt idx="6">
                  <c:v> R$ 20,00 </c:v>
                </c:pt>
              </c:strCache>
            </c:strRef>
          </c:cat>
          <c:val>
            <c:numRef>
              <c:f>C̳álculos!$D$34:$D$41</c:f>
              <c:numCache>
                <c:formatCode>General</c:formatCode>
                <c:ptCount val="7"/>
                <c:pt idx="0">
                  <c:v>120</c:v>
                </c:pt>
                <c:pt idx="1">
                  <c:v>496</c:v>
                </c:pt>
                <c:pt idx="2">
                  <c:v>600</c:v>
                </c:pt>
                <c:pt idx="3">
                  <c:v>160</c:v>
                </c:pt>
                <c:pt idx="4">
                  <c:v>18</c:v>
                </c:pt>
                <c:pt idx="5">
                  <c:v>270</c:v>
                </c:pt>
                <c:pt idx="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B-49CA-A19D-EDB3B2EF6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038047"/>
        <c:axId val="2058041887"/>
      </c:areaChart>
      <c:catAx>
        <c:axId val="2058038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8041887"/>
        <c:crosses val="autoZero"/>
        <c:auto val="1"/>
        <c:lblAlgn val="ctr"/>
        <c:lblOffset val="100"/>
        <c:noMultiLvlLbl val="0"/>
      </c:catAx>
      <c:valAx>
        <c:axId val="205804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803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7.png"/><Relationship Id="rId7" Type="http://schemas.openxmlformats.org/officeDocument/2006/relationships/image" Target="../media/image1.png"/><Relationship Id="rId2" Type="http://schemas.openxmlformats.org/officeDocument/2006/relationships/image" Target="../media/image5.png"/><Relationship Id="rId1" Type="http://schemas.openxmlformats.org/officeDocument/2006/relationships/chart" Target="../charts/chart2.xml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38749"/>
          <a:ext cx="1549476" cy="7270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42333</xdr:colOff>
      <xdr:row>12</xdr:row>
      <xdr:rowOff>105833</xdr:rowOff>
    </xdr:from>
    <xdr:to>
      <xdr:col>12</xdr:col>
      <xdr:colOff>347133</xdr:colOff>
      <xdr:row>44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14509750" y="899583"/>
          <a:ext cx="304800" cy="3069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44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25400</xdr:colOff>
      <xdr:row>1</xdr:row>
      <xdr:rowOff>98425</xdr:rowOff>
    </xdr:from>
    <xdr:to>
      <xdr:col>9</xdr:col>
      <xdr:colOff>2438400</xdr:colOff>
      <xdr:row>16</xdr:row>
      <xdr:rowOff>79375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457F3A-FCBE-6CEE-B7C1-4FDCAC151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330200</xdr:colOff>
      <xdr:row>2</xdr:row>
      <xdr:rowOff>12700</xdr:rowOff>
    </xdr:from>
    <xdr:to>
      <xdr:col>7</xdr:col>
      <xdr:colOff>444500</xdr:colOff>
      <xdr:row>16</xdr:row>
      <xdr:rowOff>53972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5E1F108B-81AC-3CFD-9E28-3C6A4FCE7B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75100" y="3810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62485</xdr:colOff>
      <xdr:row>34</xdr:row>
      <xdr:rowOff>78274</xdr:rowOff>
    </xdr:from>
    <xdr:to>
      <xdr:col>16</xdr:col>
      <xdr:colOff>405880</xdr:colOff>
      <xdr:row>53</xdr:row>
      <xdr:rowOff>40776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66761DCA-B415-1822-06CC-19815952612A}"/>
            </a:ext>
          </a:extLst>
        </xdr:cNvPr>
        <xdr:cNvGrpSpPr/>
      </xdr:nvGrpSpPr>
      <xdr:grpSpPr>
        <a:xfrm>
          <a:off x="2094485" y="6451365"/>
          <a:ext cx="8760031" cy="3472320"/>
          <a:chOff x="2089730" y="6331994"/>
          <a:chExt cx="8755957" cy="3472160"/>
        </a:xfrm>
      </xdr:grpSpPr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E8C62DE9-D788-1BCA-E47E-EDADA2F73F99}"/>
              </a:ext>
            </a:extLst>
          </xdr:cNvPr>
          <xdr:cNvSpPr/>
        </xdr:nvSpPr>
        <xdr:spPr>
          <a:xfrm>
            <a:off x="2101272" y="6346319"/>
            <a:ext cx="8744415" cy="3457835"/>
          </a:xfrm>
          <a:prstGeom prst="roundRect">
            <a:avLst>
              <a:gd name="adj" fmla="val 274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2195613A-646F-1394-A912-8015429763BE}"/>
              </a:ext>
            </a:extLst>
          </xdr:cNvPr>
          <xdr:cNvSpPr/>
        </xdr:nvSpPr>
        <xdr:spPr>
          <a:xfrm>
            <a:off x="2089730" y="6331994"/>
            <a:ext cx="8751541" cy="43020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TOTAL SUBSCRIPTIONS</a:t>
            </a:r>
            <a:r>
              <a:rPr lang="pt-BR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BR"/>
              <a:t>DISCOUNT VALUE</a:t>
            </a:r>
            <a:endParaRPr lang="pt-BR">
              <a:effectLst/>
            </a:endParaRPr>
          </a:p>
          <a:p>
            <a:pPr algn="l"/>
            <a:endParaRPr lang="pt-BR" sz="1100"/>
          </a:p>
        </xdr:txBody>
      </xdr:sp>
    </xdr:grpSp>
    <xdr:clientData/>
  </xdr:twoCellAnchor>
  <xdr:twoCellAnchor editAs="absolute">
    <xdr:from>
      <xdr:col>0</xdr:col>
      <xdr:colOff>29688</xdr:colOff>
      <xdr:row>6</xdr:row>
      <xdr:rowOff>302553</xdr:rowOff>
    </xdr:from>
    <xdr:to>
      <xdr:col>0</xdr:col>
      <xdr:colOff>1858488</xdr:colOff>
      <xdr:row>20</xdr:row>
      <xdr:rowOff>129060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ubscription Type 1">
              <a:extLst>
                <a:ext uri="{FF2B5EF4-FFF2-40B4-BE49-F238E27FC236}">
                  <a16:creationId xmlns:a16="http://schemas.microsoft.com/office/drawing/2014/main" id="{D02E11FD-3BE4-4B71-A6A1-12D11A7CB9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688" y="1272371"/>
              <a:ext cx="1828800" cy="26435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4429</xdr:colOff>
      <xdr:row>14</xdr:row>
      <xdr:rowOff>109532</xdr:rowOff>
    </xdr:from>
    <xdr:to>
      <xdr:col>16</xdr:col>
      <xdr:colOff>339337</xdr:colOff>
      <xdr:row>33</xdr:row>
      <xdr:rowOff>65411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710650C5-1E2A-91C0-0001-B87400AE2B85}"/>
            </a:ext>
          </a:extLst>
        </xdr:cNvPr>
        <xdr:cNvGrpSpPr/>
      </xdr:nvGrpSpPr>
      <xdr:grpSpPr>
        <a:xfrm>
          <a:off x="2036429" y="2788077"/>
          <a:ext cx="8751544" cy="3465698"/>
          <a:chOff x="2690812" y="1278404"/>
          <a:chExt cx="5934146" cy="3498103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15CD0D2E-229D-E973-F43A-36831C25EC4E}"/>
              </a:ext>
            </a:extLst>
          </xdr:cNvPr>
          <xdr:cNvSpPr/>
        </xdr:nvSpPr>
        <xdr:spPr>
          <a:xfrm>
            <a:off x="2690812" y="1286342"/>
            <a:ext cx="5929312" cy="3490165"/>
          </a:xfrm>
          <a:prstGeom prst="roundRect">
            <a:avLst>
              <a:gd name="adj" fmla="val 274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A3D51E99-C8E3-4479-846D-643E126D03C0}"/>
              </a:ext>
            </a:extLst>
          </xdr:cNvPr>
          <xdr:cNvGraphicFramePr>
            <a:graphicFrameLocks/>
          </xdr:cNvGraphicFramePr>
        </xdr:nvGraphicFramePr>
        <xdr:xfrm>
          <a:off x="3406401" y="1764460"/>
          <a:ext cx="4581806" cy="28062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Retângulo: Cantos Superiores Arredondados 4">
            <a:extLst>
              <a:ext uri="{FF2B5EF4-FFF2-40B4-BE49-F238E27FC236}">
                <a16:creationId xmlns:a16="http://schemas.microsoft.com/office/drawing/2014/main" id="{AC2C92A2-E778-BC7C-FF90-71BA22B6BE6E}"/>
              </a:ext>
            </a:extLst>
          </xdr:cNvPr>
          <xdr:cNvSpPr/>
        </xdr:nvSpPr>
        <xdr:spPr>
          <a:xfrm>
            <a:off x="2690814" y="1278404"/>
            <a:ext cx="5934144" cy="434228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TOTAL SUBSCRIPTIONS</a:t>
            </a:r>
            <a:r>
              <a:rPr lang="pt-BR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XBOX SEASON PASS</a:t>
            </a:r>
            <a:endParaRPr lang="pt-BR">
              <a:effectLst/>
            </a:endParaRPr>
          </a:p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607786</xdr:colOff>
      <xdr:row>0</xdr:row>
      <xdr:rowOff>154214</xdr:rowOff>
    </xdr:from>
    <xdr:to>
      <xdr:col>0</xdr:col>
      <xdr:colOff>1260929</xdr:colOff>
      <xdr:row>4</xdr:row>
      <xdr:rowOff>9071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499FA2B1-569F-405D-896B-2DBA36196E4D}"/>
            </a:ext>
          </a:extLst>
        </xdr:cNvPr>
        <xdr:cNvSpPr/>
      </xdr:nvSpPr>
      <xdr:spPr>
        <a:xfrm>
          <a:off x="607786" y="154214"/>
          <a:ext cx="653143" cy="562428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181429</xdr:colOff>
      <xdr:row>4</xdr:row>
      <xdr:rowOff>63500</xdr:rowOff>
    </xdr:from>
    <xdr:to>
      <xdr:col>0</xdr:col>
      <xdr:colOff>1741714</xdr:colOff>
      <xdr:row>6</xdr:row>
      <xdr:rowOff>99785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551E76C9-A397-116B-518D-D834E088215D}"/>
            </a:ext>
          </a:extLst>
        </xdr:cNvPr>
        <xdr:cNvSpPr/>
      </xdr:nvSpPr>
      <xdr:spPr>
        <a:xfrm>
          <a:off x="181429" y="943429"/>
          <a:ext cx="1560285" cy="290285"/>
        </a:xfrm>
        <a:prstGeom prst="round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Olá,</a:t>
          </a:r>
          <a:r>
            <a:rPr lang="pt-BR" sz="1400" b="1" baseline="0"/>
            <a:t> bem-vinda!</a:t>
          </a:r>
          <a:endParaRPr lang="pt-BR" sz="1400" b="1"/>
        </a:p>
      </xdr:txBody>
    </xdr:sp>
    <xdr:clientData/>
  </xdr:twoCellAnchor>
  <xdr:twoCellAnchor editAs="absolute">
    <xdr:from>
      <xdr:col>2</xdr:col>
      <xdr:colOff>3443</xdr:colOff>
      <xdr:row>5</xdr:row>
      <xdr:rowOff>93189</xdr:rowOff>
    </xdr:from>
    <xdr:to>
      <xdr:col>9</xdr:col>
      <xdr:colOff>32630</xdr:colOff>
      <xdr:row>13</xdr:row>
      <xdr:rowOff>144069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C127DF61-8072-4C62-ECB8-73DFE8016B96}"/>
            </a:ext>
          </a:extLst>
        </xdr:cNvPr>
        <xdr:cNvGrpSpPr/>
      </xdr:nvGrpSpPr>
      <xdr:grpSpPr>
        <a:xfrm>
          <a:off x="2035443" y="947553"/>
          <a:ext cx="4312551" cy="1690334"/>
          <a:chOff x="2521857" y="954077"/>
          <a:chExt cx="4280926" cy="1685314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6B403BC4-ACBB-AC99-57B7-20024B5C4508}"/>
              </a:ext>
            </a:extLst>
          </xdr:cNvPr>
          <xdr:cNvSpPr/>
        </xdr:nvSpPr>
        <xdr:spPr>
          <a:xfrm>
            <a:off x="2521857" y="954077"/>
            <a:ext cx="4278953" cy="1685314"/>
          </a:xfrm>
          <a:prstGeom prst="roundRect">
            <a:avLst>
              <a:gd name="adj" fmla="val 4235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 </a:t>
            </a:r>
          </a:p>
        </xdr:txBody>
      </xdr:sp>
      <xdr:sp macro="" textlink="C̳álculos!F21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A8263616-6BBA-41B8-AC88-2C3362DE22AB}"/>
              </a:ext>
            </a:extLst>
          </xdr:cNvPr>
          <xdr:cNvSpPr/>
        </xdr:nvSpPr>
        <xdr:spPr>
          <a:xfrm>
            <a:off x="4273826" y="1436440"/>
            <a:ext cx="2078540" cy="874565"/>
          </a:xfrm>
          <a:prstGeom prst="roundRect">
            <a:avLst>
              <a:gd name="adj" fmla="val 4235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5FAB258-47B1-47B1-86F5-EB5B2B99BC0C}" type="TxLink">
              <a:rPr lang="en-US" sz="28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en-US" sz="2800">
              <a:solidFill>
                <a:srgbClr val="22C55E"/>
              </a:solidFill>
            </a:endParaRPr>
          </a:p>
        </xdr:txBody>
      </xdr:sp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993624E4-921F-EA70-7383-92548D551767}"/>
              </a:ext>
            </a:extLst>
          </xdr:cNvPr>
          <xdr:cNvSpPr/>
        </xdr:nvSpPr>
        <xdr:spPr>
          <a:xfrm>
            <a:off x="2523434" y="954077"/>
            <a:ext cx="4279349" cy="42635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/>
              <a:t>TOTAL SUBSCRIPTIONS</a:t>
            </a:r>
            <a:r>
              <a:rPr lang="pt-BR" sz="1100" baseline="0"/>
              <a:t> EA SEASON PASS</a:t>
            </a:r>
            <a:endParaRPr lang="pt-BR" sz="1100"/>
          </a:p>
        </xdr:txBody>
      </xdr:sp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18C1F318-6850-4852-AEBB-05C35FE50F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29856" y="1287352"/>
            <a:ext cx="1219200" cy="1174750"/>
          </a:xfrm>
          <a:prstGeom prst="rect">
            <a:avLst/>
          </a:prstGeom>
        </xdr:spPr>
      </xdr:pic>
    </xdr:grpSp>
    <xdr:clientData/>
  </xdr:twoCellAnchor>
  <xdr:twoCellAnchor editAs="absolute">
    <xdr:from>
      <xdr:col>9</xdr:col>
      <xdr:colOff>134256</xdr:colOff>
      <xdr:row>5</xdr:row>
      <xdr:rowOff>114572</xdr:rowOff>
    </xdr:from>
    <xdr:to>
      <xdr:col>16</xdr:col>
      <xdr:colOff>312530</xdr:colOff>
      <xdr:row>13</xdr:row>
      <xdr:rowOff>162941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3D581A8F-B162-FE67-58D3-AB9921B6431D}"/>
            </a:ext>
          </a:extLst>
        </xdr:cNvPr>
        <xdr:cNvGrpSpPr/>
      </xdr:nvGrpSpPr>
      <xdr:grpSpPr>
        <a:xfrm>
          <a:off x="6449620" y="968936"/>
          <a:ext cx="4311546" cy="1687823"/>
          <a:chOff x="6865256" y="902173"/>
          <a:chExt cx="4280926" cy="1685314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674DBD3F-4861-4355-856B-E0AB94554CF0}"/>
              </a:ext>
            </a:extLst>
          </xdr:cNvPr>
          <xdr:cNvGrpSpPr/>
        </xdr:nvGrpSpPr>
        <xdr:grpSpPr>
          <a:xfrm>
            <a:off x="6865256" y="902173"/>
            <a:ext cx="4280926" cy="1685314"/>
            <a:chOff x="2521857" y="954077"/>
            <a:chExt cx="4280926" cy="1685314"/>
          </a:xfrm>
        </xdr:grpSpPr>
        <xdr:sp macro="" textlink="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5357EC6B-261B-0335-4DC6-23805B22987F}"/>
                </a:ext>
              </a:extLst>
            </xdr:cNvPr>
            <xdr:cNvSpPr/>
          </xdr:nvSpPr>
          <xdr:spPr>
            <a:xfrm>
              <a:off x="2521857" y="954077"/>
              <a:ext cx="4278953" cy="1685314"/>
            </a:xfrm>
            <a:prstGeom prst="roundRect">
              <a:avLst>
                <a:gd name="adj" fmla="val 4235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 </a:t>
              </a:r>
            </a:p>
          </xdr:txBody>
        </xdr:sp>
        <xdr:sp macro="" textlink="C̳álculos!F27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60925AE6-A274-593A-0D97-29EF50EAF51A}"/>
                </a:ext>
              </a:extLst>
            </xdr:cNvPr>
            <xdr:cNvSpPr/>
          </xdr:nvSpPr>
          <xdr:spPr>
            <a:xfrm>
              <a:off x="4264991" y="1519266"/>
              <a:ext cx="2159158" cy="874565"/>
            </a:xfrm>
            <a:prstGeom prst="roundRect">
              <a:avLst>
                <a:gd name="adj" fmla="val 4235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AAB111C-8C5A-40C4-9F8B-1EC4BD6C9EB0}" type="TxLink">
                <a:rPr lang="en-US" sz="2800" b="0" i="0" u="none" strike="noStrike">
                  <a:solidFill>
                    <a:srgbClr val="22C55E"/>
                  </a:solidFill>
                  <a:latin typeface="Aptos Narrow"/>
                </a:rPr>
                <a:t> R$ 940,00 </a:t>
              </a:fld>
              <a:endParaRPr lang="en-US" sz="66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7" name="Retângulo: Cantos Superiores Arredondados 16">
              <a:extLst>
                <a:ext uri="{FF2B5EF4-FFF2-40B4-BE49-F238E27FC236}">
                  <a16:creationId xmlns:a16="http://schemas.microsoft.com/office/drawing/2014/main" id="{1EE2CD1B-2640-A2A6-73EF-B09D24B69FAC}"/>
                </a:ext>
              </a:extLst>
            </xdr:cNvPr>
            <xdr:cNvSpPr/>
          </xdr:nvSpPr>
          <xdr:spPr>
            <a:xfrm>
              <a:off x="2523434" y="954077"/>
              <a:ext cx="4279349" cy="42635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10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TOTAL SUBSCRIPTIONS</a:t>
              </a:r>
              <a:r>
                <a:rPr lang="pt-BR" sz="110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MINECRAFT SEASON PASS</a:t>
              </a:r>
              <a:endParaRPr lang="pt-BR">
                <a:effectLst/>
              </a:endParaRPr>
            </a:p>
            <a:p>
              <a:pPr algn="l"/>
              <a:endParaRPr lang="pt-BR" sz="1100"/>
            </a:p>
          </xdr:txBody>
        </xdr:sp>
      </xdr:grpSp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1600F9CD-F0AD-4B92-AF0E-BF7EA8E9F73F}"/>
              </a:ext>
            </a:extLst>
          </xdr:cNvPr>
          <xdr:cNvGrpSpPr/>
        </xdr:nvGrpSpPr>
        <xdr:grpSpPr>
          <a:xfrm>
            <a:off x="7163430" y="1584738"/>
            <a:ext cx="1389744" cy="613249"/>
            <a:chOff x="3495675" y="5400674"/>
            <a:chExt cx="1549476" cy="752476"/>
          </a:xfrm>
        </xdr:grpSpPr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B5FF84C9-0C27-2C16-CA0F-C01CB0EB02E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2" name="Gráfico 21">
              <a:extLst>
                <a:ext uri="{FF2B5EF4-FFF2-40B4-BE49-F238E27FC236}">
                  <a16:creationId xmlns:a16="http://schemas.microsoft.com/office/drawing/2014/main" id="{AA899556-FA68-B63E-9814-166942BF9AA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15059</xdr:colOff>
      <xdr:row>0</xdr:row>
      <xdr:rowOff>81321</xdr:rowOff>
    </xdr:from>
    <xdr:to>
      <xdr:col>2</xdr:col>
      <xdr:colOff>320764</xdr:colOff>
      <xdr:row>3</xdr:row>
      <xdr:rowOff>44176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0BE05DA4-33C4-40CA-848C-242599261E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-1" r="66916" b="-18199"/>
        <a:stretch/>
      </xdr:blipFill>
      <xdr:spPr>
        <a:xfrm>
          <a:off x="1931604" y="81321"/>
          <a:ext cx="421160" cy="517037"/>
        </a:xfrm>
        <a:prstGeom prst="rect">
          <a:avLst/>
        </a:prstGeom>
      </xdr:spPr>
    </xdr:pic>
    <xdr:clientData/>
  </xdr:twoCellAnchor>
  <xdr:twoCellAnchor>
    <xdr:from>
      <xdr:col>2</xdr:col>
      <xdr:colOff>395941</xdr:colOff>
      <xdr:row>37</xdr:row>
      <xdr:rowOff>20544</xdr:rowOff>
    </xdr:from>
    <xdr:to>
      <xdr:col>16</xdr:col>
      <xdr:colOff>15875</xdr:colOff>
      <xdr:row>51</xdr:row>
      <xdr:rowOff>181298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8EA69619-4565-4406-86E6-69559A2A9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o Feitosa" refreshedDate="45718.686748726854" createdVersion="8" refreshedVersion="8" minRefreshableVersion="3" recordCount="295" xr:uid="{0E3B9177-34E8-4369-9C3A-0CAC726665BC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 count="11">
        <n v="5"/>
        <n v="0"/>
        <n v="10"/>
        <n v="3"/>
        <n v="1"/>
        <n v="2"/>
        <n v="15"/>
        <n v="20"/>
        <n v="8"/>
        <n v="12"/>
        <n v="7"/>
      </sharedItems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15818451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n v="30"/>
    <s v="Yes"/>
    <n v="20"/>
    <x v="0"/>
    <x v="0"/>
  </r>
  <r>
    <n v="3232"/>
    <s v="Maria Oliveira"/>
    <x v="1"/>
    <d v="2024-01-15T00:00:00"/>
    <x v="1"/>
    <n v="5"/>
    <x v="1"/>
    <s v="No"/>
    <s v="-"/>
    <s v="No"/>
    <n v="0"/>
    <x v="1"/>
    <x v="1"/>
  </r>
  <r>
    <n v="3233"/>
    <s v="Lucas Fernandes"/>
    <x v="2"/>
    <d v="2024-02-10T00:00:00"/>
    <x v="0"/>
    <n v="10"/>
    <x v="2"/>
    <s v="No"/>
    <s v="-"/>
    <s v="Yes"/>
    <n v="20"/>
    <x v="2"/>
    <x v="2"/>
  </r>
  <r>
    <n v="3234"/>
    <s v="Ana Souza"/>
    <x v="0"/>
    <d v="2024-02-20T00:00:00"/>
    <x v="1"/>
    <n v="15"/>
    <x v="0"/>
    <s v="Yes"/>
    <n v="30"/>
    <s v="Yes"/>
    <n v="20"/>
    <x v="3"/>
    <x v="3"/>
  </r>
  <r>
    <n v="3235"/>
    <s v="Pedro Gonçalves"/>
    <x v="1"/>
    <d v="2024-03-05T00:00:00"/>
    <x v="0"/>
    <n v="5"/>
    <x v="0"/>
    <s v="No"/>
    <s v="-"/>
    <s v="No"/>
    <n v="0"/>
    <x v="4"/>
    <x v="4"/>
  </r>
  <r>
    <n v="3236"/>
    <s v="Felipe Costa"/>
    <x v="2"/>
    <d v="2024-03-02T00:00:00"/>
    <x v="1"/>
    <n v="10"/>
    <x v="0"/>
    <s v="No"/>
    <s v="-"/>
    <s v="Yes"/>
    <n v="20"/>
    <x v="5"/>
    <x v="5"/>
  </r>
  <r>
    <n v="3237"/>
    <s v="Camila Ribeiro"/>
    <x v="0"/>
    <d v="2024-03-03T00:00:00"/>
    <x v="0"/>
    <n v="15"/>
    <x v="2"/>
    <s v="Yes"/>
    <n v="30"/>
    <s v="Yes"/>
    <n v="20"/>
    <x v="2"/>
    <x v="6"/>
  </r>
  <r>
    <n v="3238"/>
    <s v="André Mendes"/>
    <x v="1"/>
    <d v="2024-03-04T00:00:00"/>
    <x v="0"/>
    <n v="5"/>
    <x v="1"/>
    <s v="No"/>
    <s v="-"/>
    <s v="No"/>
    <n v="0"/>
    <x v="1"/>
    <x v="1"/>
  </r>
  <r>
    <n v="3239"/>
    <s v="Sofia Almeida"/>
    <x v="0"/>
    <d v="2024-03-05T00:00:00"/>
    <x v="1"/>
    <n v="15"/>
    <x v="0"/>
    <s v="Yes"/>
    <n v="30"/>
    <s v="Yes"/>
    <n v="20"/>
    <x v="0"/>
    <x v="0"/>
  </r>
  <r>
    <n v="3240"/>
    <s v="Bruno Martins"/>
    <x v="2"/>
    <d v="2024-03-06T00:00:00"/>
    <x v="0"/>
    <n v="10"/>
    <x v="2"/>
    <s v="No"/>
    <s v="-"/>
    <s v="Yes"/>
    <n v="20"/>
    <x v="6"/>
    <x v="7"/>
  </r>
  <r>
    <n v="3241"/>
    <s v="Rita Castro"/>
    <x v="1"/>
    <d v="2024-03-07T00:00:00"/>
    <x v="1"/>
    <n v="5"/>
    <x v="0"/>
    <s v="No"/>
    <s v="-"/>
    <s v="No"/>
    <n v="0"/>
    <x v="4"/>
    <x v="4"/>
  </r>
  <r>
    <n v="3242"/>
    <s v="Marco Túlio"/>
    <x v="0"/>
    <d v="2024-03-08T00:00:00"/>
    <x v="0"/>
    <n v="15"/>
    <x v="1"/>
    <s v="Yes"/>
    <n v="30"/>
    <s v="Yes"/>
    <n v="20"/>
    <x v="7"/>
    <x v="8"/>
  </r>
  <r>
    <n v="3243"/>
    <s v="Lívia Silveira"/>
    <x v="2"/>
    <d v="2024-03-09T00:00:00"/>
    <x v="1"/>
    <n v="10"/>
    <x v="0"/>
    <s v="No"/>
    <s v="-"/>
    <s v="Yes"/>
    <n v="20"/>
    <x v="2"/>
    <x v="2"/>
  </r>
  <r>
    <n v="3244"/>
    <s v="Diogo Sousa"/>
    <x v="1"/>
    <d v="2024-03-10T00:00:00"/>
    <x v="0"/>
    <n v="5"/>
    <x v="2"/>
    <s v="No"/>
    <s v="-"/>
    <s v="No"/>
    <n v="0"/>
    <x v="1"/>
    <x v="1"/>
  </r>
  <r>
    <n v="3245"/>
    <s v="Fernanda Lima"/>
    <x v="0"/>
    <d v="2024-03-11T00:00:00"/>
    <x v="1"/>
    <n v="15"/>
    <x v="0"/>
    <s v="Yes"/>
    <n v="30"/>
    <s v="Yes"/>
    <n v="20"/>
    <x v="8"/>
    <x v="9"/>
  </r>
  <r>
    <n v="3246"/>
    <s v="Caio Pereira"/>
    <x v="2"/>
    <d v="2024-03-12T00:00:00"/>
    <x v="0"/>
    <n v="10"/>
    <x v="1"/>
    <s v="No"/>
    <s v="-"/>
    <s v="Yes"/>
    <n v="20"/>
    <x v="9"/>
    <x v="10"/>
  </r>
  <r>
    <n v="3247"/>
    <s v="Beatriz Gomes"/>
    <x v="1"/>
    <d v="2024-03-13T00:00:00"/>
    <x v="1"/>
    <n v="5"/>
    <x v="0"/>
    <s v="No"/>
    <s v="-"/>
    <s v="No"/>
    <n v="0"/>
    <x v="5"/>
    <x v="11"/>
  </r>
  <r>
    <n v="3248"/>
    <s v="Cesar Oliveira"/>
    <x v="0"/>
    <d v="2024-03-14T00:00:00"/>
    <x v="0"/>
    <n v="15"/>
    <x v="2"/>
    <s v="Yes"/>
    <n v="30"/>
    <s v="Yes"/>
    <n v="20"/>
    <x v="10"/>
    <x v="12"/>
  </r>
  <r>
    <n v="3249"/>
    <s v="Débora Machado"/>
    <x v="2"/>
    <d v="2024-03-15T00:00:00"/>
    <x v="1"/>
    <n v="10"/>
    <x v="0"/>
    <s v="No"/>
    <s v="-"/>
    <s v="Yes"/>
    <n v="20"/>
    <x v="0"/>
    <x v="13"/>
  </r>
  <r>
    <n v="3250"/>
    <s v="Eduardo Vargas"/>
    <x v="1"/>
    <d v="2024-03-16T00:00:00"/>
    <x v="0"/>
    <n v="5"/>
    <x v="1"/>
    <s v="No"/>
    <s v="-"/>
    <s v="No"/>
    <n v="0"/>
    <x v="1"/>
    <x v="1"/>
  </r>
  <r>
    <n v="3251"/>
    <s v="Gabriela Santos"/>
    <x v="0"/>
    <d v="2024-03-17T00:00:00"/>
    <x v="1"/>
    <n v="15"/>
    <x v="0"/>
    <s v="Yes"/>
    <n v="30"/>
    <s v="Yes"/>
    <n v="20"/>
    <x v="3"/>
    <x v="3"/>
  </r>
  <r>
    <n v="3252"/>
    <s v="Henrique Dias"/>
    <x v="2"/>
    <d v="2024-03-18T00:00:00"/>
    <x v="0"/>
    <n v="10"/>
    <x v="2"/>
    <s v="No"/>
    <s v="-"/>
    <s v="Yes"/>
    <n v="20"/>
    <x v="6"/>
    <x v="7"/>
  </r>
  <r>
    <n v="3253"/>
    <s v="Isabela Moreira"/>
    <x v="1"/>
    <d v="2024-03-19T00:00:00"/>
    <x v="1"/>
    <n v="5"/>
    <x v="0"/>
    <s v="No"/>
    <s v="-"/>
    <s v="No"/>
    <n v="0"/>
    <x v="4"/>
    <x v="4"/>
  </r>
  <r>
    <n v="3254"/>
    <s v="Joaquim Barbosa"/>
    <x v="0"/>
    <d v="2024-03-20T00:00:00"/>
    <x v="0"/>
    <n v="15"/>
    <x v="1"/>
    <s v="Yes"/>
    <n v="30"/>
    <s v="Yes"/>
    <n v="20"/>
    <x v="7"/>
    <x v="8"/>
  </r>
  <r>
    <n v="3255"/>
    <s v="Lara Rocha"/>
    <x v="2"/>
    <d v="2024-03-21T00:00:00"/>
    <x v="1"/>
    <n v="10"/>
    <x v="0"/>
    <s v="No"/>
    <s v="-"/>
    <s v="Yes"/>
    <n v="20"/>
    <x v="2"/>
    <x v="2"/>
  </r>
  <r>
    <n v="3256"/>
    <s v="Matheus Silva"/>
    <x v="1"/>
    <d v="2024-03-22T00:00:00"/>
    <x v="0"/>
    <n v="5"/>
    <x v="2"/>
    <s v="No"/>
    <s v="-"/>
    <s v="No"/>
    <n v="0"/>
    <x v="1"/>
    <x v="1"/>
  </r>
  <r>
    <n v="3257"/>
    <s v="Nicole Costa"/>
    <x v="0"/>
    <d v="2024-03-23T00:00:00"/>
    <x v="1"/>
    <n v="15"/>
    <x v="0"/>
    <s v="Yes"/>
    <n v="30"/>
    <s v="Yes"/>
    <n v="20"/>
    <x v="0"/>
    <x v="0"/>
  </r>
  <r>
    <n v="3258"/>
    <s v="Otávio Mendonça"/>
    <x v="2"/>
    <d v="2024-03-24T00:00:00"/>
    <x v="0"/>
    <n v="10"/>
    <x v="1"/>
    <s v="No"/>
    <s v="-"/>
    <s v="Yes"/>
    <n v="20"/>
    <x v="6"/>
    <x v="7"/>
  </r>
  <r>
    <n v="3259"/>
    <s v="Paula Ferreira"/>
    <x v="1"/>
    <d v="2024-03-25T00:00:00"/>
    <x v="1"/>
    <n v="5"/>
    <x v="0"/>
    <s v="No"/>
    <s v="-"/>
    <s v="No"/>
    <n v="0"/>
    <x v="4"/>
    <x v="4"/>
  </r>
  <r>
    <n v="3260"/>
    <s v="Raquel Alves"/>
    <x v="0"/>
    <d v="2024-03-26T00:00:00"/>
    <x v="0"/>
    <n v="15"/>
    <x v="2"/>
    <s v="Yes"/>
    <n v="30"/>
    <s v="Yes"/>
    <n v="20"/>
    <x v="10"/>
    <x v="12"/>
  </r>
  <r>
    <n v="3261"/>
    <s v="Samuel Pires"/>
    <x v="2"/>
    <d v="2024-03-27T00:00:00"/>
    <x v="1"/>
    <n v="10"/>
    <x v="0"/>
    <s v="No"/>
    <s v="-"/>
    <s v="Yes"/>
    <n v="20"/>
    <x v="2"/>
    <x v="2"/>
  </r>
  <r>
    <n v="3262"/>
    <s v="Tânia Barros"/>
    <x v="1"/>
    <d v="2024-03-28T00:00:00"/>
    <x v="0"/>
    <n v="5"/>
    <x v="1"/>
    <s v="No"/>
    <s v="-"/>
    <s v="No"/>
    <n v="0"/>
    <x v="1"/>
    <x v="1"/>
  </r>
  <r>
    <n v="3263"/>
    <s v="Vinicius Lima"/>
    <x v="0"/>
    <d v="2024-03-29T00:00:00"/>
    <x v="1"/>
    <n v="15"/>
    <x v="0"/>
    <s v="Yes"/>
    <n v="30"/>
    <s v="Yes"/>
    <n v="20"/>
    <x v="3"/>
    <x v="3"/>
  </r>
  <r>
    <n v="3264"/>
    <s v="Yasmin Teixeira"/>
    <x v="2"/>
    <d v="2024-03-30T00:00:00"/>
    <x v="0"/>
    <n v="10"/>
    <x v="2"/>
    <s v="No"/>
    <s v="-"/>
    <s v="Yes"/>
    <n v="20"/>
    <x v="6"/>
    <x v="7"/>
  </r>
  <r>
    <n v="3265"/>
    <s v="Zé Carlos"/>
    <x v="1"/>
    <d v="2024-03-31T00:00:00"/>
    <x v="1"/>
    <n v="5"/>
    <x v="0"/>
    <s v="No"/>
    <s v="-"/>
    <s v="No"/>
    <n v="0"/>
    <x v="4"/>
    <x v="4"/>
  </r>
  <r>
    <n v="3266"/>
    <s v="Amanda Nogueira"/>
    <x v="1"/>
    <d v="2024-04-01T00:00:00"/>
    <x v="0"/>
    <n v="5"/>
    <x v="0"/>
    <s v="No"/>
    <s v="-"/>
    <s v="No"/>
    <n v="0"/>
    <x v="1"/>
    <x v="1"/>
  </r>
  <r>
    <n v="3267"/>
    <s v="Bruno Cavalheiro"/>
    <x v="0"/>
    <d v="2024-04-02T00:00:00"/>
    <x v="1"/>
    <n v="15"/>
    <x v="2"/>
    <s v="Yes"/>
    <n v="30"/>
    <s v="Yes"/>
    <n v="20"/>
    <x v="10"/>
    <x v="12"/>
  </r>
  <r>
    <n v="3268"/>
    <s v="Carla Dias"/>
    <x v="2"/>
    <d v="2024-04-03T00:00:00"/>
    <x v="0"/>
    <n v="10"/>
    <x v="1"/>
    <s v="No"/>
    <s v="-"/>
    <s v="Yes"/>
    <n v="20"/>
    <x v="2"/>
    <x v="2"/>
  </r>
  <r>
    <n v="3269"/>
    <s v="Diego Fontes"/>
    <x v="1"/>
    <d v="2024-04-04T00:00:00"/>
    <x v="1"/>
    <n v="5"/>
    <x v="2"/>
    <s v="No"/>
    <s v="-"/>
    <s v="No"/>
    <n v="0"/>
    <x v="4"/>
    <x v="4"/>
  </r>
  <r>
    <n v="3270"/>
    <s v="Eunice Lima"/>
    <x v="0"/>
    <d v="2024-04-05T00:00:00"/>
    <x v="0"/>
    <n v="15"/>
    <x v="0"/>
    <s v="Yes"/>
    <n v="30"/>
    <s v="Yes"/>
    <n v="20"/>
    <x v="6"/>
    <x v="14"/>
  </r>
  <r>
    <n v="3271"/>
    <s v="Fábio Martins"/>
    <x v="2"/>
    <d v="2024-04-06T00:00:00"/>
    <x v="1"/>
    <n v="10"/>
    <x v="0"/>
    <s v="No"/>
    <s v="-"/>
    <s v="Yes"/>
    <n v="20"/>
    <x v="0"/>
    <x v="13"/>
  </r>
  <r>
    <n v="3272"/>
    <s v="Gisele Araújo"/>
    <x v="1"/>
    <d v="2024-04-07T00:00:00"/>
    <x v="0"/>
    <n v="5"/>
    <x v="1"/>
    <s v="No"/>
    <s v="-"/>
    <s v="No"/>
    <n v="0"/>
    <x v="1"/>
    <x v="1"/>
  </r>
  <r>
    <n v="3273"/>
    <s v="Hélio Castro"/>
    <x v="0"/>
    <d v="2024-04-08T00:00:00"/>
    <x v="1"/>
    <n v="15"/>
    <x v="2"/>
    <s v="Yes"/>
    <n v="30"/>
    <s v="Yes"/>
    <n v="20"/>
    <x v="7"/>
    <x v="8"/>
  </r>
  <r>
    <n v="3274"/>
    <s v="Ingrid Menezes"/>
    <x v="2"/>
    <d v="2024-04-09T00:00:00"/>
    <x v="0"/>
    <n v="10"/>
    <x v="2"/>
    <s v="No"/>
    <s v="-"/>
    <s v="Yes"/>
    <n v="20"/>
    <x v="9"/>
    <x v="10"/>
  </r>
  <r>
    <n v="3275"/>
    <s v="Jorge Baptista"/>
    <x v="1"/>
    <d v="2024-04-10T00:00:00"/>
    <x v="1"/>
    <n v="5"/>
    <x v="0"/>
    <s v="No"/>
    <s v="-"/>
    <s v="No"/>
    <n v="0"/>
    <x v="5"/>
    <x v="11"/>
  </r>
  <r>
    <n v="3276"/>
    <s v="Kléber Oliveira"/>
    <x v="0"/>
    <d v="2024-04-11T00:00:00"/>
    <x v="0"/>
    <n v="15"/>
    <x v="1"/>
    <s v="Yes"/>
    <n v="30"/>
    <s v="Yes"/>
    <n v="20"/>
    <x v="0"/>
    <x v="0"/>
  </r>
  <r>
    <n v="3277"/>
    <s v="Luciana Freitas"/>
    <x v="2"/>
    <d v="2024-04-12T00:00:00"/>
    <x v="1"/>
    <n v="10"/>
    <x v="0"/>
    <s v="No"/>
    <s v="-"/>
    <s v="Yes"/>
    <n v="20"/>
    <x v="2"/>
    <x v="2"/>
  </r>
  <r>
    <n v="3278"/>
    <s v="Márcia Eller"/>
    <x v="1"/>
    <d v="2024-04-13T00:00:00"/>
    <x v="0"/>
    <n v="5"/>
    <x v="2"/>
    <s v="No"/>
    <s v="-"/>
    <s v="No"/>
    <n v="0"/>
    <x v="1"/>
    <x v="1"/>
  </r>
  <r>
    <n v="3279"/>
    <s v="Nilo Peçanha"/>
    <x v="0"/>
    <d v="2024-04-14T00:00:00"/>
    <x v="1"/>
    <n v="15"/>
    <x v="0"/>
    <s v="Yes"/>
    <n v="30"/>
    <s v="Yes"/>
    <n v="20"/>
    <x v="3"/>
    <x v="3"/>
  </r>
  <r>
    <n v="3280"/>
    <s v="Oscar Neves"/>
    <x v="2"/>
    <d v="2024-04-15T00:00:00"/>
    <x v="0"/>
    <n v="10"/>
    <x v="1"/>
    <s v="No"/>
    <s v="-"/>
    <s v="Yes"/>
    <n v="20"/>
    <x v="6"/>
    <x v="7"/>
  </r>
  <r>
    <n v="3281"/>
    <s v="Patrícia Soares"/>
    <x v="1"/>
    <d v="2024-04-16T00:00:00"/>
    <x v="1"/>
    <n v="5"/>
    <x v="0"/>
    <s v="No"/>
    <s v="-"/>
    <s v="No"/>
    <n v="0"/>
    <x v="4"/>
    <x v="4"/>
  </r>
  <r>
    <n v="3282"/>
    <s v="Quirino Gonçalves"/>
    <x v="0"/>
    <d v="2024-04-17T00:00:00"/>
    <x v="0"/>
    <n v="15"/>
    <x v="2"/>
    <s v="Yes"/>
    <n v="30"/>
    <s v="Yes"/>
    <n v="20"/>
    <x v="10"/>
    <x v="12"/>
  </r>
  <r>
    <n v="3283"/>
    <s v="Raul Machado"/>
    <x v="2"/>
    <d v="2024-04-18T00:00:00"/>
    <x v="1"/>
    <n v="10"/>
    <x v="0"/>
    <s v="No"/>
    <s v="-"/>
    <s v="Yes"/>
    <n v="20"/>
    <x v="2"/>
    <x v="2"/>
  </r>
  <r>
    <n v="3284"/>
    <s v="Sônia Lobo"/>
    <x v="1"/>
    <d v="2024-04-19T00:00:00"/>
    <x v="0"/>
    <n v="5"/>
    <x v="1"/>
    <s v="No"/>
    <s v="-"/>
    <s v="No"/>
    <n v="0"/>
    <x v="1"/>
    <x v="1"/>
  </r>
  <r>
    <n v="3285"/>
    <s v="Tiago Ramos"/>
    <x v="0"/>
    <d v="2024-04-20T00:00:00"/>
    <x v="1"/>
    <n v="15"/>
    <x v="0"/>
    <s v="Yes"/>
    <n v="30"/>
    <s v="Yes"/>
    <n v="20"/>
    <x v="7"/>
    <x v="8"/>
  </r>
  <r>
    <n v="3286"/>
    <s v="Ugo Pires"/>
    <x v="2"/>
    <d v="2024-04-21T00:00:00"/>
    <x v="0"/>
    <n v="10"/>
    <x v="2"/>
    <s v="No"/>
    <s v="-"/>
    <s v="Yes"/>
    <n v="20"/>
    <x v="6"/>
    <x v="7"/>
  </r>
  <r>
    <n v="3287"/>
    <s v="Valéria Nobre"/>
    <x v="1"/>
    <d v="2024-04-22T00:00:00"/>
    <x v="1"/>
    <n v="5"/>
    <x v="0"/>
    <s v="No"/>
    <s v="-"/>
    <s v="No"/>
    <n v="0"/>
    <x v="4"/>
    <x v="4"/>
  </r>
  <r>
    <n v="3288"/>
    <s v="William Siqueira"/>
    <x v="0"/>
    <d v="2024-04-23T00:00:00"/>
    <x v="0"/>
    <n v="15"/>
    <x v="1"/>
    <s v="Yes"/>
    <n v="30"/>
    <s v="Yes"/>
    <n v="20"/>
    <x v="3"/>
    <x v="3"/>
  </r>
  <r>
    <n v="3289"/>
    <s v="Xuxa Meneghel"/>
    <x v="2"/>
    <d v="2024-04-24T00:00:00"/>
    <x v="1"/>
    <n v="10"/>
    <x v="0"/>
    <s v="No"/>
    <s v="-"/>
    <s v="Yes"/>
    <n v="20"/>
    <x v="2"/>
    <x v="2"/>
  </r>
  <r>
    <n v="3290"/>
    <s v="Yara Figueiredo"/>
    <x v="1"/>
    <d v="2024-04-25T00:00:00"/>
    <x v="0"/>
    <n v="5"/>
    <x v="2"/>
    <s v="No"/>
    <s v="-"/>
    <s v="No"/>
    <n v="0"/>
    <x v="1"/>
    <x v="1"/>
  </r>
  <r>
    <n v="3291"/>
    <s v="Zacarias Alves"/>
    <x v="0"/>
    <d v="2024-04-26T00:00:00"/>
    <x v="1"/>
    <n v="15"/>
    <x v="0"/>
    <s v="Yes"/>
    <n v="30"/>
    <s v="Yes"/>
    <n v="20"/>
    <x v="0"/>
    <x v="0"/>
  </r>
  <r>
    <n v="3292"/>
    <s v="Amanda Bynes"/>
    <x v="2"/>
    <d v="2024-04-27T00:00:00"/>
    <x v="0"/>
    <n v="10"/>
    <x v="1"/>
    <s v="No"/>
    <s v="-"/>
    <s v="Yes"/>
    <n v="20"/>
    <x v="6"/>
    <x v="7"/>
  </r>
  <r>
    <n v="3293"/>
    <s v="Bruno Mars"/>
    <x v="1"/>
    <d v="2024-04-28T00:00:00"/>
    <x v="1"/>
    <n v="5"/>
    <x v="0"/>
    <s v="No"/>
    <s v="-"/>
    <s v="No"/>
    <n v="0"/>
    <x v="4"/>
    <x v="4"/>
  </r>
  <r>
    <n v="3294"/>
    <s v="Carla Bruni"/>
    <x v="0"/>
    <d v="2024-04-29T00:00:00"/>
    <x v="0"/>
    <n v="15"/>
    <x v="2"/>
    <s v="Yes"/>
    <n v="30"/>
    <s v="Yes"/>
    <n v="20"/>
    <x v="7"/>
    <x v="8"/>
  </r>
  <r>
    <n v="3295"/>
    <s v="Diego Maradona"/>
    <x v="2"/>
    <d v="2024-04-30T00:00:00"/>
    <x v="1"/>
    <n v="10"/>
    <x v="0"/>
    <s v="No"/>
    <s v="-"/>
    <s v="Yes"/>
    <n v="20"/>
    <x v="0"/>
    <x v="13"/>
  </r>
  <r>
    <n v="3296"/>
    <s v="Estela Marques"/>
    <x v="1"/>
    <d v="2024-05-01T00:00:00"/>
    <x v="1"/>
    <n v="5"/>
    <x v="0"/>
    <s v="No"/>
    <s v="-"/>
    <s v="No"/>
    <n v="0"/>
    <x v="1"/>
    <x v="1"/>
  </r>
  <r>
    <n v="3297"/>
    <s v="Fábio Nobre"/>
    <x v="0"/>
    <d v="2024-05-02T00:00:00"/>
    <x v="0"/>
    <n v="15"/>
    <x v="2"/>
    <s v="Yes"/>
    <n v="30"/>
    <s v="Yes"/>
    <n v="20"/>
    <x v="10"/>
    <x v="12"/>
  </r>
  <r>
    <n v="3298"/>
    <s v="Gabriel Oliveira"/>
    <x v="2"/>
    <d v="2024-05-03T00:00:00"/>
    <x v="1"/>
    <n v="10"/>
    <x v="1"/>
    <s v="No"/>
    <s v="-"/>
    <s v="Yes"/>
    <n v="20"/>
    <x v="2"/>
    <x v="2"/>
  </r>
  <r>
    <n v="3299"/>
    <s v="Helena Santos"/>
    <x v="1"/>
    <d v="2024-05-04T00:00:00"/>
    <x v="0"/>
    <n v="5"/>
    <x v="2"/>
    <s v="No"/>
    <s v="-"/>
    <s v="No"/>
    <n v="0"/>
    <x v="4"/>
    <x v="4"/>
  </r>
  <r>
    <n v="3300"/>
    <s v="Ivan Carvalho"/>
    <x v="0"/>
    <d v="2024-05-05T00:00:00"/>
    <x v="1"/>
    <n v="15"/>
    <x v="0"/>
    <s v="Yes"/>
    <n v="30"/>
    <s v="Yes"/>
    <n v="20"/>
    <x v="6"/>
    <x v="14"/>
  </r>
  <r>
    <n v="3301"/>
    <s v="Júlia Ferreira"/>
    <x v="2"/>
    <d v="2024-05-06T00:00:00"/>
    <x v="0"/>
    <n v="10"/>
    <x v="0"/>
    <s v="No"/>
    <s v="-"/>
    <s v="Yes"/>
    <n v="20"/>
    <x v="0"/>
    <x v="13"/>
  </r>
  <r>
    <n v="3302"/>
    <s v="Karla Alves"/>
    <x v="1"/>
    <d v="2024-05-07T00:00:00"/>
    <x v="1"/>
    <n v="5"/>
    <x v="1"/>
    <s v="No"/>
    <s v="-"/>
    <s v="No"/>
    <n v="0"/>
    <x v="1"/>
    <x v="1"/>
  </r>
  <r>
    <n v="3303"/>
    <s v="Lucas Mendes"/>
    <x v="0"/>
    <d v="2024-05-08T00:00:00"/>
    <x v="0"/>
    <n v="15"/>
    <x v="2"/>
    <s v="Yes"/>
    <n v="30"/>
    <s v="Yes"/>
    <n v="20"/>
    <x v="7"/>
    <x v="8"/>
  </r>
  <r>
    <n v="3304"/>
    <s v="Mônica Gomes"/>
    <x v="2"/>
    <d v="2024-05-09T00:00:00"/>
    <x v="1"/>
    <n v="10"/>
    <x v="2"/>
    <s v="No"/>
    <s v="-"/>
    <s v="Yes"/>
    <n v="20"/>
    <x v="9"/>
    <x v="10"/>
  </r>
  <r>
    <n v="3305"/>
    <s v="Norberto Queiroz"/>
    <x v="1"/>
    <d v="2024-05-10T00:00:00"/>
    <x v="0"/>
    <n v="5"/>
    <x v="0"/>
    <s v="No"/>
    <s v="-"/>
    <s v="No"/>
    <n v="0"/>
    <x v="5"/>
    <x v="11"/>
  </r>
  <r>
    <n v="3306"/>
    <s v="Otávio Barros"/>
    <x v="0"/>
    <d v="2024-05-11T00:00:00"/>
    <x v="1"/>
    <n v="15"/>
    <x v="1"/>
    <s v="Yes"/>
    <n v="30"/>
    <s v="Yes"/>
    <n v="20"/>
    <x v="0"/>
    <x v="0"/>
  </r>
  <r>
    <n v="3307"/>
    <s v="Paula Vieira"/>
    <x v="2"/>
    <d v="2024-05-12T00:00:00"/>
    <x v="0"/>
    <n v="10"/>
    <x v="0"/>
    <s v="No"/>
    <s v="-"/>
    <s v="Yes"/>
    <n v="20"/>
    <x v="2"/>
    <x v="2"/>
  </r>
  <r>
    <n v="3308"/>
    <s v="Quentin Ramos"/>
    <x v="1"/>
    <d v="2024-05-13T00:00:00"/>
    <x v="1"/>
    <n v="5"/>
    <x v="2"/>
    <s v="No"/>
    <s v="-"/>
    <s v="No"/>
    <n v="0"/>
    <x v="1"/>
    <x v="1"/>
  </r>
  <r>
    <n v="3309"/>
    <s v="Raquel Novaes"/>
    <x v="0"/>
    <d v="2024-05-14T00:00:00"/>
    <x v="0"/>
    <n v="15"/>
    <x v="0"/>
    <s v="Yes"/>
    <n v="30"/>
    <s v="Yes"/>
    <n v="20"/>
    <x v="3"/>
    <x v="3"/>
  </r>
  <r>
    <n v="3310"/>
    <s v="Samantha Lopes"/>
    <x v="2"/>
    <d v="2024-05-15T00:00:00"/>
    <x v="1"/>
    <n v="10"/>
    <x v="1"/>
    <s v="No"/>
    <s v="-"/>
    <s v="Yes"/>
    <n v="20"/>
    <x v="6"/>
    <x v="7"/>
  </r>
  <r>
    <n v="3311"/>
    <s v="Tiago Martins"/>
    <x v="1"/>
    <d v="2024-05-16T00:00:00"/>
    <x v="0"/>
    <n v="5"/>
    <x v="0"/>
    <s v="No"/>
    <s v="-"/>
    <s v="No"/>
    <n v="0"/>
    <x v="4"/>
    <x v="4"/>
  </r>
  <r>
    <n v="3312"/>
    <s v="Ulysses Guimarães"/>
    <x v="0"/>
    <d v="2024-05-17T00:00:00"/>
    <x v="1"/>
    <n v="15"/>
    <x v="2"/>
    <s v="Yes"/>
    <n v="30"/>
    <s v="Yes"/>
    <n v="20"/>
    <x v="10"/>
    <x v="12"/>
  </r>
  <r>
    <n v="3313"/>
    <s v="Vanessa Silva"/>
    <x v="2"/>
    <d v="2024-05-18T00:00:00"/>
    <x v="0"/>
    <n v="10"/>
    <x v="0"/>
    <s v="No"/>
    <s v="-"/>
    <s v="Yes"/>
    <n v="20"/>
    <x v="2"/>
    <x v="2"/>
  </r>
  <r>
    <n v="3314"/>
    <s v="William Carneiro"/>
    <x v="1"/>
    <d v="2024-05-19T00:00:00"/>
    <x v="1"/>
    <n v="5"/>
    <x v="1"/>
    <s v="No"/>
    <s v="-"/>
    <s v="No"/>
    <n v="0"/>
    <x v="1"/>
    <x v="1"/>
  </r>
  <r>
    <n v="3315"/>
    <s v="Ximena Rocha"/>
    <x v="0"/>
    <d v="2024-05-20T00:00:00"/>
    <x v="0"/>
    <n v="15"/>
    <x v="0"/>
    <s v="Yes"/>
    <n v="30"/>
    <s v="Yes"/>
    <n v="20"/>
    <x v="7"/>
    <x v="8"/>
  </r>
  <r>
    <n v="3316"/>
    <s v="Yasmin Figueiredo"/>
    <x v="2"/>
    <d v="2024-05-21T00:00:00"/>
    <x v="1"/>
    <n v="10"/>
    <x v="2"/>
    <s v="No"/>
    <s v="-"/>
    <s v="Yes"/>
    <n v="20"/>
    <x v="6"/>
    <x v="7"/>
  </r>
  <r>
    <n v="3317"/>
    <s v="Zara Cunha"/>
    <x v="1"/>
    <d v="2024-05-22T00:00:00"/>
    <x v="0"/>
    <n v="5"/>
    <x v="0"/>
    <s v="No"/>
    <s v="-"/>
    <s v="No"/>
    <n v="0"/>
    <x v="4"/>
    <x v="4"/>
  </r>
  <r>
    <n v="3318"/>
    <s v="Alan Teixeira"/>
    <x v="0"/>
    <d v="2024-05-23T00:00:00"/>
    <x v="1"/>
    <n v="15"/>
    <x v="1"/>
    <s v="Yes"/>
    <n v="30"/>
    <s v="Yes"/>
    <n v="20"/>
    <x v="3"/>
    <x v="3"/>
  </r>
  <r>
    <n v="3319"/>
    <s v="Bárbara Oliveira"/>
    <x v="2"/>
    <d v="2024-05-24T00:00:00"/>
    <x v="0"/>
    <n v="10"/>
    <x v="0"/>
    <s v="No"/>
    <s v="-"/>
    <s v="Yes"/>
    <n v="20"/>
    <x v="2"/>
    <x v="2"/>
  </r>
  <r>
    <n v="3320"/>
    <s v="Carlos Junqueira"/>
    <x v="1"/>
    <d v="2024-05-25T00:00:00"/>
    <x v="1"/>
    <n v="5"/>
    <x v="2"/>
    <s v="No"/>
    <s v="-"/>
    <s v="No"/>
    <n v="0"/>
    <x v="1"/>
    <x v="1"/>
  </r>
  <r>
    <n v="3321"/>
    <s v="Daniela Moura"/>
    <x v="0"/>
    <d v="2024-05-26T00:00:00"/>
    <x v="0"/>
    <n v="15"/>
    <x v="0"/>
    <s v="Yes"/>
    <n v="30"/>
    <s v="Yes"/>
    <n v="20"/>
    <x v="0"/>
    <x v="0"/>
  </r>
  <r>
    <n v="3322"/>
    <s v="Eduardo Lima"/>
    <x v="2"/>
    <d v="2024-05-27T00:00:00"/>
    <x v="1"/>
    <n v="10"/>
    <x v="1"/>
    <s v="No"/>
    <s v="-"/>
    <s v="Yes"/>
    <n v="20"/>
    <x v="6"/>
    <x v="7"/>
  </r>
  <r>
    <n v="3323"/>
    <s v="Fabiana Araújo"/>
    <x v="1"/>
    <d v="2024-05-28T00:00:00"/>
    <x v="0"/>
    <n v="5"/>
    <x v="0"/>
    <s v="No"/>
    <s v="-"/>
    <s v="No"/>
    <n v="0"/>
    <x v="4"/>
    <x v="4"/>
  </r>
  <r>
    <n v="3324"/>
    <s v="Geraldo Ribeiro"/>
    <x v="0"/>
    <d v="2024-05-29T00:00:00"/>
    <x v="1"/>
    <n v="15"/>
    <x v="2"/>
    <s v="Yes"/>
    <n v="30"/>
    <s v="Yes"/>
    <n v="20"/>
    <x v="7"/>
    <x v="8"/>
  </r>
  <r>
    <n v="3325"/>
    <s v="Héctor Vargas"/>
    <x v="2"/>
    <d v="2024-05-30T00:00:00"/>
    <x v="0"/>
    <n v="10"/>
    <x v="2"/>
    <s v="No"/>
    <s v="-"/>
    <s v="Yes"/>
    <n v="20"/>
    <x v="6"/>
    <x v="7"/>
  </r>
  <r>
    <n v="3326"/>
    <s v="Isabela Fonseca"/>
    <x v="1"/>
    <d v="2024-05-31T00:00:00"/>
    <x v="1"/>
    <n v="5"/>
    <x v="1"/>
    <s v="No"/>
    <s v="-"/>
    <s v="No"/>
    <n v="0"/>
    <x v="1"/>
    <x v="1"/>
  </r>
  <r>
    <n v="3327"/>
    <s v="João Pedro Almeida"/>
    <x v="0"/>
    <d v="2024-06-01T00:00:00"/>
    <x v="0"/>
    <n v="15"/>
    <x v="0"/>
    <s v="Yes"/>
    <n v="30"/>
    <s v="Yes"/>
    <n v="20"/>
    <x v="10"/>
    <x v="12"/>
  </r>
  <r>
    <n v="3328"/>
    <s v="Klara Costa"/>
    <x v="2"/>
    <d v="2024-06-02T00:00:00"/>
    <x v="1"/>
    <n v="10"/>
    <x v="1"/>
    <s v="No"/>
    <s v="-"/>
    <s v="Yes"/>
    <n v="20"/>
    <x v="2"/>
    <x v="2"/>
  </r>
  <r>
    <n v="3329"/>
    <s v="Luciana Mendes"/>
    <x v="1"/>
    <d v="2024-06-03T00:00:00"/>
    <x v="0"/>
    <n v="5"/>
    <x v="2"/>
    <s v="No"/>
    <s v="-"/>
    <s v="No"/>
    <n v="0"/>
    <x v="4"/>
    <x v="4"/>
  </r>
  <r>
    <n v="3330"/>
    <s v="Marcelo Gouveia"/>
    <x v="0"/>
    <d v="2024-06-04T00:00:00"/>
    <x v="1"/>
    <n v="15"/>
    <x v="0"/>
    <s v="Yes"/>
    <n v="30"/>
    <s v="Yes"/>
    <n v="20"/>
    <x v="6"/>
    <x v="14"/>
  </r>
  <r>
    <n v="3331"/>
    <s v="Nívea Borges"/>
    <x v="2"/>
    <d v="2024-06-05T00:00:00"/>
    <x v="0"/>
    <n v="10"/>
    <x v="0"/>
    <s v="No"/>
    <s v="-"/>
    <s v="Yes"/>
    <n v="20"/>
    <x v="0"/>
    <x v="13"/>
  </r>
  <r>
    <n v="3332"/>
    <s v="Oscar Nogueira"/>
    <x v="1"/>
    <d v="2024-06-06T00:00:00"/>
    <x v="1"/>
    <n v="5"/>
    <x v="1"/>
    <s v="No"/>
    <s v="-"/>
    <s v="No"/>
    <n v="0"/>
    <x v="1"/>
    <x v="1"/>
  </r>
  <r>
    <n v="3333"/>
    <s v="Patrícia Alves"/>
    <x v="0"/>
    <d v="2024-06-07T00:00:00"/>
    <x v="0"/>
    <n v="15"/>
    <x v="2"/>
    <s v="Yes"/>
    <n v="30"/>
    <s v="Yes"/>
    <n v="20"/>
    <x v="7"/>
    <x v="8"/>
  </r>
  <r>
    <n v="3334"/>
    <s v="Rafaela Silva"/>
    <x v="2"/>
    <d v="2024-06-08T00:00:00"/>
    <x v="1"/>
    <n v="10"/>
    <x v="2"/>
    <s v="No"/>
    <s v="-"/>
    <s v="Yes"/>
    <n v="20"/>
    <x v="9"/>
    <x v="10"/>
  </r>
  <r>
    <n v="3335"/>
    <s v="Samantha Moraes"/>
    <x v="1"/>
    <d v="2024-06-09T00:00:00"/>
    <x v="0"/>
    <n v="5"/>
    <x v="0"/>
    <s v="No"/>
    <s v="-"/>
    <s v="No"/>
    <n v="0"/>
    <x v="5"/>
    <x v="11"/>
  </r>
  <r>
    <n v="3336"/>
    <s v="Tatiana Rocha"/>
    <x v="1"/>
    <d v="2024-06-10T00:00:00"/>
    <x v="0"/>
    <n v="5"/>
    <x v="0"/>
    <s v="No"/>
    <s v="-"/>
    <s v="No"/>
    <n v="0"/>
    <x v="1"/>
    <x v="1"/>
  </r>
  <r>
    <n v="3337"/>
    <s v="Ulisses Tavares"/>
    <x v="0"/>
    <d v="2024-06-11T00:00:00"/>
    <x v="1"/>
    <n v="15"/>
    <x v="2"/>
    <s v="Yes"/>
    <n v="30"/>
    <s v="Yes"/>
    <n v="20"/>
    <x v="10"/>
    <x v="12"/>
  </r>
  <r>
    <n v="3338"/>
    <s v="Víctor Lemos"/>
    <x v="2"/>
    <d v="2024-06-12T00:00:00"/>
    <x v="0"/>
    <n v="10"/>
    <x v="1"/>
    <s v="No"/>
    <s v="-"/>
    <s v="Yes"/>
    <n v="20"/>
    <x v="2"/>
    <x v="2"/>
  </r>
  <r>
    <n v="3339"/>
    <s v="Wilma Barros"/>
    <x v="1"/>
    <d v="2024-06-13T00:00:00"/>
    <x v="1"/>
    <n v="5"/>
    <x v="2"/>
    <s v="No"/>
    <s v="-"/>
    <s v="No"/>
    <n v="0"/>
    <x v="4"/>
    <x v="4"/>
  </r>
  <r>
    <n v="3340"/>
    <s v="Xavier Nascimento"/>
    <x v="0"/>
    <d v="2024-06-14T00:00:00"/>
    <x v="0"/>
    <n v="15"/>
    <x v="0"/>
    <s v="Yes"/>
    <n v="30"/>
    <s v="Yes"/>
    <n v="20"/>
    <x v="6"/>
    <x v="14"/>
  </r>
  <r>
    <n v="3341"/>
    <s v="Yago Pereira"/>
    <x v="2"/>
    <d v="2024-06-15T00:00:00"/>
    <x v="1"/>
    <n v="10"/>
    <x v="0"/>
    <s v="No"/>
    <s v="-"/>
    <s v="Yes"/>
    <n v="20"/>
    <x v="0"/>
    <x v="13"/>
  </r>
  <r>
    <n v="3342"/>
    <s v="Zilda Ferreira"/>
    <x v="1"/>
    <d v="2024-06-16T00:00:00"/>
    <x v="0"/>
    <n v="5"/>
    <x v="1"/>
    <s v="No"/>
    <s v="-"/>
    <s v="No"/>
    <n v="0"/>
    <x v="1"/>
    <x v="1"/>
  </r>
  <r>
    <n v="3343"/>
    <s v="Amanda Lopes"/>
    <x v="0"/>
    <d v="2024-06-17T00:00:00"/>
    <x v="1"/>
    <n v="15"/>
    <x v="2"/>
    <s v="Yes"/>
    <n v="30"/>
    <s v="Yes"/>
    <n v="20"/>
    <x v="7"/>
    <x v="8"/>
  </r>
  <r>
    <n v="3344"/>
    <s v="Bruno Miranda"/>
    <x v="2"/>
    <d v="2024-06-18T00:00:00"/>
    <x v="0"/>
    <n v="10"/>
    <x v="2"/>
    <s v="No"/>
    <s v="-"/>
    <s v="Yes"/>
    <n v="20"/>
    <x v="9"/>
    <x v="10"/>
  </r>
  <r>
    <n v="3345"/>
    <s v="Célia Torres"/>
    <x v="1"/>
    <d v="2024-06-19T00:00:00"/>
    <x v="1"/>
    <n v="5"/>
    <x v="0"/>
    <s v="No"/>
    <s v="-"/>
    <s v="No"/>
    <n v="0"/>
    <x v="5"/>
    <x v="11"/>
  </r>
  <r>
    <n v="3346"/>
    <s v="Diogo Souza"/>
    <x v="0"/>
    <d v="2024-06-20T00:00:00"/>
    <x v="0"/>
    <n v="15"/>
    <x v="1"/>
    <s v="Yes"/>
    <n v="30"/>
    <s v="Yes"/>
    <n v="20"/>
    <x v="0"/>
    <x v="0"/>
  </r>
  <r>
    <n v="3347"/>
    <s v="Elisa Castro"/>
    <x v="2"/>
    <d v="2024-06-21T00:00:00"/>
    <x v="1"/>
    <n v="10"/>
    <x v="0"/>
    <s v="No"/>
    <s v="-"/>
    <s v="Yes"/>
    <n v="20"/>
    <x v="2"/>
    <x v="2"/>
  </r>
  <r>
    <n v="3348"/>
    <s v="Fátima Lima"/>
    <x v="1"/>
    <d v="2024-06-22T00:00:00"/>
    <x v="0"/>
    <n v="5"/>
    <x v="2"/>
    <s v="No"/>
    <s v="-"/>
    <s v="No"/>
    <n v="0"/>
    <x v="1"/>
    <x v="1"/>
  </r>
  <r>
    <n v="3349"/>
    <s v="Geraldo Ribeiro"/>
    <x v="0"/>
    <d v="2024-06-23T00:00:00"/>
    <x v="1"/>
    <n v="15"/>
    <x v="0"/>
    <s v="Yes"/>
    <n v="30"/>
    <s v="Yes"/>
    <n v="20"/>
    <x v="3"/>
    <x v="3"/>
  </r>
  <r>
    <n v="3350"/>
    <s v="Hélio Martins"/>
    <x v="2"/>
    <d v="2024-06-24T00:00:00"/>
    <x v="0"/>
    <n v="10"/>
    <x v="1"/>
    <s v="No"/>
    <s v="-"/>
    <s v="Yes"/>
    <n v="20"/>
    <x v="6"/>
    <x v="7"/>
  </r>
  <r>
    <n v="3351"/>
    <s v="Íris Santos"/>
    <x v="1"/>
    <d v="2024-06-25T00:00:00"/>
    <x v="1"/>
    <n v="5"/>
    <x v="0"/>
    <s v="No"/>
    <s v="-"/>
    <s v="No"/>
    <n v="0"/>
    <x v="4"/>
    <x v="4"/>
  </r>
  <r>
    <n v="3352"/>
    <s v="João Marcelo"/>
    <x v="0"/>
    <d v="2024-06-26T00:00:00"/>
    <x v="0"/>
    <n v="15"/>
    <x v="2"/>
    <s v="Yes"/>
    <n v="30"/>
    <s v="Yes"/>
    <n v="20"/>
    <x v="10"/>
    <x v="12"/>
  </r>
  <r>
    <n v="3353"/>
    <s v="Larissa Gomes"/>
    <x v="2"/>
    <d v="2024-06-27T00:00:00"/>
    <x v="1"/>
    <n v="10"/>
    <x v="0"/>
    <s v="No"/>
    <s v="-"/>
    <s v="Yes"/>
    <n v="20"/>
    <x v="2"/>
    <x v="2"/>
  </r>
  <r>
    <n v="3354"/>
    <s v="Márcio Silva"/>
    <x v="1"/>
    <d v="2024-06-28T00:00:00"/>
    <x v="0"/>
    <n v="5"/>
    <x v="1"/>
    <s v="No"/>
    <s v="-"/>
    <s v="No"/>
    <n v="0"/>
    <x v="1"/>
    <x v="1"/>
  </r>
  <r>
    <n v="3355"/>
    <s v="Nadia Costa"/>
    <x v="0"/>
    <d v="2024-06-29T00:00:00"/>
    <x v="1"/>
    <n v="15"/>
    <x v="0"/>
    <s v="Yes"/>
    <n v="30"/>
    <s v="Yes"/>
    <n v="20"/>
    <x v="7"/>
    <x v="8"/>
  </r>
  <r>
    <n v="3356"/>
    <s v="Oscar Almeida"/>
    <x v="2"/>
    <d v="2024-06-30T00:00:00"/>
    <x v="0"/>
    <n v="10"/>
    <x v="2"/>
    <s v="No"/>
    <s v="-"/>
    <s v="Yes"/>
    <n v="20"/>
    <x v="6"/>
    <x v="7"/>
  </r>
  <r>
    <n v="3357"/>
    <s v="Patricia Soares"/>
    <x v="1"/>
    <d v="2024-07-01T00:00:00"/>
    <x v="1"/>
    <n v="5"/>
    <x v="0"/>
    <s v="No"/>
    <s v="-"/>
    <s v="No"/>
    <n v="0"/>
    <x v="4"/>
    <x v="4"/>
  </r>
  <r>
    <n v="3358"/>
    <s v="Quênia Barros"/>
    <x v="0"/>
    <d v="2024-07-02T00:00:00"/>
    <x v="0"/>
    <n v="15"/>
    <x v="1"/>
    <s v="Yes"/>
    <n v="30"/>
    <s v="Yes"/>
    <n v="20"/>
    <x v="3"/>
    <x v="3"/>
  </r>
  <r>
    <n v="3359"/>
    <s v="Rafael Torres"/>
    <x v="2"/>
    <d v="2024-07-03T00:00:00"/>
    <x v="1"/>
    <n v="10"/>
    <x v="0"/>
    <s v="No"/>
    <s v="-"/>
    <s v="Yes"/>
    <n v="20"/>
    <x v="2"/>
    <x v="2"/>
  </r>
  <r>
    <n v="3360"/>
    <s v="Silvia Nascimento"/>
    <x v="1"/>
    <d v="2024-07-04T00:00:00"/>
    <x v="0"/>
    <n v="5"/>
    <x v="2"/>
    <s v="No"/>
    <s v="-"/>
    <s v="No"/>
    <n v="0"/>
    <x v="1"/>
    <x v="1"/>
  </r>
  <r>
    <n v="3361"/>
    <s v="Tiago Mendes"/>
    <x v="0"/>
    <d v="2024-07-05T00:00:00"/>
    <x v="1"/>
    <n v="15"/>
    <x v="0"/>
    <s v="Yes"/>
    <n v="30"/>
    <s v="Yes"/>
    <n v="20"/>
    <x v="6"/>
    <x v="14"/>
  </r>
  <r>
    <n v="3362"/>
    <s v="Ursula Silva"/>
    <x v="2"/>
    <d v="2024-07-06T00:00:00"/>
    <x v="0"/>
    <n v="10"/>
    <x v="1"/>
    <s v="No"/>
    <s v="-"/>
    <s v="Yes"/>
    <n v="20"/>
    <x v="6"/>
    <x v="7"/>
  </r>
  <r>
    <n v="3363"/>
    <s v="Vanessa Moraes"/>
    <x v="1"/>
    <d v="2024-07-07T00:00:00"/>
    <x v="1"/>
    <n v="5"/>
    <x v="0"/>
    <s v="No"/>
    <s v="-"/>
    <s v="No"/>
    <n v="0"/>
    <x v="4"/>
    <x v="4"/>
  </r>
  <r>
    <n v="3364"/>
    <s v="Waldir Junior"/>
    <x v="0"/>
    <d v="2024-07-08T00:00:00"/>
    <x v="0"/>
    <n v="15"/>
    <x v="2"/>
    <s v="Yes"/>
    <n v="30"/>
    <s v="Yes"/>
    <n v="20"/>
    <x v="10"/>
    <x v="12"/>
  </r>
  <r>
    <n v="3365"/>
    <s v="Xavier Lopes"/>
    <x v="2"/>
    <d v="2024-07-09T00:00:00"/>
    <x v="1"/>
    <n v="10"/>
    <x v="0"/>
    <s v="No"/>
    <s v="-"/>
    <s v="Yes"/>
    <n v="20"/>
    <x v="2"/>
    <x v="2"/>
  </r>
  <r>
    <n v="3366"/>
    <s v="Yolanda Freitas"/>
    <x v="1"/>
    <d v="2024-07-10T00:00:00"/>
    <x v="0"/>
    <n v="5"/>
    <x v="0"/>
    <s v="No"/>
    <s v="-"/>
    <s v="No"/>
    <n v="0"/>
    <x v="1"/>
    <x v="1"/>
  </r>
  <r>
    <n v="3367"/>
    <s v="Zacarias Nunes"/>
    <x v="0"/>
    <d v="2024-07-11T00:00:00"/>
    <x v="1"/>
    <n v="15"/>
    <x v="2"/>
    <s v="Yes"/>
    <n v="30"/>
    <s v="Yes"/>
    <n v="20"/>
    <x v="10"/>
    <x v="12"/>
  </r>
  <r>
    <n v="3368"/>
    <s v="Ana Clara Barreto"/>
    <x v="2"/>
    <d v="2024-07-12T00:00:00"/>
    <x v="0"/>
    <n v="10"/>
    <x v="1"/>
    <s v="No"/>
    <s v="-"/>
    <s v="Yes"/>
    <n v="20"/>
    <x v="2"/>
    <x v="2"/>
  </r>
  <r>
    <n v="3369"/>
    <s v="Bruno Henrique"/>
    <x v="1"/>
    <d v="2024-07-13T00:00:00"/>
    <x v="1"/>
    <n v="5"/>
    <x v="2"/>
    <s v="No"/>
    <s v="-"/>
    <s v="No"/>
    <n v="0"/>
    <x v="4"/>
    <x v="4"/>
  </r>
  <r>
    <n v="3370"/>
    <s v="Carlos Eduardo"/>
    <x v="0"/>
    <d v="2024-07-14T00:00:00"/>
    <x v="0"/>
    <n v="15"/>
    <x v="0"/>
    <s v="Yes"/>
    <n v="30"/>
    <s v="Yes"/>
    <n v="20"/>
    <x v="6"/>
    <x v="14"/>
  </r>
  <r>
    <n v="3371"/>
    <s v="Débora Lima"/>
    <x v="2"/>
    <d v="2024-07-15T00:00:00"/>
    <x v="1"/>
    <n v="10"/>
    <x v="0"/>
    <s v="No"/>
    <s v="-"/>
    <s v="Yes"/>
    <n v="20"/>
    <x v="0"/>
    <x v="13"/>
  </r>
  <r>
    <n v="3372"/>
    <s v="Elisa Neves"/>
    <x v="1"/>
    <d v="2024-07-16T00:00:00"/>
    <x v="0"/>
    <n v="5"/>
    <x v="1"/>
    <s v="No"/>
    <s v="-"/>
    <s v="No"/>
    <n v="0"/>
    <x v="1"/>
    <x v="1"/>
  </r>
  <r>
    <n v="3373"/>
    <s v="Fabiano Gomes"/>
    <x v="0"/>
    <d v="2024-07-17T00:00:00"/>
    <x v="1"/>
    <n v="15"/>
    <x v="2"/>
    <s v="Yes"/>
    <n v="30"/>
    <s v="Yes"/>
    <n v="20"/>
    <x v="7"/>
    <x v="8"/>
  </r>
  <r>
    <n v="3374"/>
    <s v="Gisele Oliveira"/>
    <x v="2"/>
    <d v="2024-07-18T00:00:00"/>
    <x v="0"/>
    <n v="10"/>
    <x v="2"/>
    <s v="No"/>
    <s v="-"/>
    <s v="Yes"/>
    <n v="20"/>
    <x v="9"/>
    <x v="10"/>
  </r>
  <r>
    <n v="3375"/>
    <s v="Héctor Silva"/>
    <x v="1"/>
    <d v="2024-07-19T00:00:00"/>
    <x v="1"/>
    <n v="5"/>
    <x v="0"/>
    <s v="No"/>
    <s v="-"/>
    <s v="No"/>
    <n v="0"/>
    <x v="5"/>
    <x v="11"/>
  </r>
  <r>
    <n v="3376"/>
    <s v="Igor Martins"/>
    <x v="0"/>
    <d v="2024-07-20T00:00:00"/>
    <x v="0"/>
    <n v="15"/>
    <x v="1"/>
    <s v="Yes"/>
    <n v="30"/>
    <s v="Yes"/>
    <n v="20"/>
    <x v="0"/>
    <x v="0"/>
  </r>
  <r>
    <n v="3377"/>
    <s v="Joana Figueiredo"/>
    <x v="2"/>
    <d v="2024-07-21T00:00:00"/>
    <x v="1"/>
    <n v="10"/>
    <x v="0"/>
    <s v="No"/>
    <s v="-"/>
    <s v="Yes"/>
    <n v="20"/>
    <x v="2"/>
    <x v="2"/>
  </r>
  <r>
    <n v="3378"/>
    <s v="Kleber Machado"/>
    <x v="1"/>
    <d v="2024-07-22T00:00:00"/>
    <x v="0"/>
    <n v="5"/>
    <x v="2"/>
    <s v="No"/>
    <s v="-"/>
    <s v="No"/>
    <n v="0"/>
    <x v="1"/>
    <x v="1"/>
  </r>
  <r>
    <n v="3379"/>
    <s v="Luciana Santos"/>
    <x v="0"/>
    <d v="2024-07-23T00:00:00"/>
    <x v="1"/>
    <n v="15"/>
    <x v="0"/>
    <s v="Yes"/>
    <n v="30"/>
    <s v="Yes"/>
    <n v="20"/>
    <x v="3"/>
    <x v="3"/>
  </r>
  <r>
    <n v="3380"/>
    <s v="Marcos Teixeira"/>
    <x v="2"/>
    <d v="2024-07-24T00:00:00"/>
    <x v="0"/>
    <n v="10"/>
    <x v="1"/>
    <s v="No"/>
    <s v="-"/>
    <s v="Yes"/>
    <n v="20"/>
    <x v="6"/>
    <x v="7"/>
  </r>
  <r>
    <n v="3381"/>
    <s v="Natalia Costa"/>
    <x v="1"/>
    <d v="2024-07-25T00:00:00"/>
    <x v="1"/>
    <n v="5"/>
    <x v="0"/>
    <s v="No"/>
    <s v="-"/>
    <s v="No"/>
    <n v="0"/>
    <x v="4"/>
    <x v="4"/>
  </r>
  <r>
    <n v="3382"/>
    <s v="Oscar Ribeiro"/>
    <x v="0"/>
    <d v="2024-07-26T00:00:00"/>
    <x v="0"/>
    <n v="15"/>
    <x v="2"/>
    <s v="Yes"/>
    <n v="30"/>
    <s v="Yes"/>
    <n v="20"/>
    <x v="10"/>
    <x v="12"/>
  </r>
  <r>
    <n v="3383"/>
    <s v="Patricia Almeida"/>
    <x v="2"/>
    <d v="2024-07-27T00:00:00"/>
    <x v="1"/>
    <n v="10"/>
    <x v="0"/>
    <s v="No"/>
    <s v="-"/>
    <s v="Yes"/>
    <n v="20"/>
    <x v="2"/>
    <x v="2"/>
  </r>
  <r>
    <n v="3384"/>
    <s v="Quirino Junior"/>
    <x v="1"/>
    <d v="2024-07-28T00:00:00"/>
    <x v="0"/>
    <n v="5"/>
    <x v="1"/>
    <s v="No"/>
    <s v="-"/>
    <s v="No"/>
    <n v="0"/>
    <x v="1"/>
    <x v="1"/>
  </r>
  <r>
    <n v="3385"/>
    <s v="Renata Machado"/>
    <x v="0"/>
    <d v="2024-07-29T00:00:00"/>
    <x v="1"/>
    <n v="15"/>
    <x v="0"/>
    <s v="Yes"/>
    <n v="30"/>
    <s v="Yes"/>
    <n v="20"/>
    <x v="7"/>
    <x v="8"/>
  </r>
  <r>
    <n v="3386"/>
    <s v="Sônia Alves"/>
    <x v="2"/>
    <d v="2024-07-30T00:00:00"/>
    <x v="0"/>
    <n v="10"/>
    <x v="2"/>
    <s v="No"/>
    <s v="-"/>
    <s v="Yes"/>
    <n v="20"/>
    <x v="6"/>
    <x v="7"/>
  </r>
  <r>
    <n v="3387"/>
    <s v="Tiago Nunes"/>
    <x v="1"/>
    <d v="2024-07-31T00:00:00"/>
    <x v="1"/>
    <n v="5"/>
    <x v="0"/>
    <s v="No"/>
    <s v="-"/>
    <s v="No"/>
    <n v="0"/>
    <x v="4"/>
    <x v="4"/>
  </r>
  <r>
    <n v="3388"/>
    <s v="Ulysses Pereira"/>
    <x v="0"/>
    <d v="2024-08-01T00:00:00"/>
    <x v="0"/>
    <n v="15"/>
    <x v="1"/>
    <s v="Yes"/>
    <n v="30"/>
    <s v="Yes"/>
    <n v="20"/>
    <x v="3"/>
    <x v="3"/>
  </r>
  <r>
    <n v="3389"/>
    <s v="Vanessa Lima"/>
    <x v="2"/>
    <d v="2024-08-02T00:00:00"/>
    <x v="1"/>
    <n v="10"/>
    <x v="0"/>
    <s v="No"/>
    <s v="-"/>
    <s v="Yes"/>
    <n v="20"/>
    <x v="2"/>
    <x v="2"/>
  </r>
  <r>
    <n v="3390"/>
    <s v="Wagner Santos"/>
    <x v="1"/>
    <d v="2024-08-03T00:00:00"/>
    <x v="0"/>
    <n v="5"/>
    <x v="2"/>
    <s v="No"/>
    <s v="-"/>
    <s v="No"/>
    <n v="0"/>
    <x v="1"/>
    <x v="1"/>
  </r>
  <r>
    <n v="3391"/>
    <s v="Xuxa Meneghel"/>
    <x v="0"/>
    <d v="2024-08-04T00:00:00"/>
    <x v="1"/>
    <n v="15"/>
    <x v="0"/>
    <s v="Yes"/>
    <n v="30"/>
    <s v="Yes"/>
    <n v="20"/>
    <x v="6"/>
    <x v="14"/>
  </r>
  <r>
    <n v="3392"/>
    <s v="Yasmin Silva"/>
    <x v="2"/>
    <d v="2024-08-05T00:00:00"/>
    <x v="0"/>
    <n v="10"/>
    <x v="1"/>
    <s v="No"/>
    <s v="-"/>
    <s v="Yes"/>
    <n v="20"/>
    <x v="6"/>
    <x v="7"/>
  </r>
  <r>
    <n v="3393"/>
    <s v="Zacarias de Souza"/>
    <x v="1"/>
    <d v="2024-08-06T00:00:00"/>
    <x v="1"/>
    <n v="5"/>
    <x v="0"/>
    <s v="No"/>
    <s v="-"/>
    <s v="No"/>
    <n v="0"/>
    <x v="4"/>
    <x v="4"/>
  </r>
  <r>
    <n v="3394"/>
    <s v="André Lima"/>
    <x v="0"/>
    <d v="2024-08-07T00:00:00"/>
    <x v="0"/>
    <n v="15"/>
    <x v="2"/>
    <s v="Yes"/>
    <n v="30"/>
    <s v="Yes"/>
    <n v="20"/>
    <x v="10"/>
    <x v="12"/>
  </r>
  <r>
    <n v="3395"/>
    <s v="Bianca Freitas"/>
    <x v="2"/>
    <d v="2024-08-08T00:00:00"/>
    <x v="1"/>
    <n v="10"/>
    <x v="0"/>
    <s v="No"/>
    <s v="-"/>
    <s v="Yes"/>
    <n v="20"/>
    <x v="2"/>
    <x v="2"/>
  </r>
  <r>
    <n v="3396"/>
    <s v="Caio Mendes"/>
    <x v="1"/>
    <d v="2024-08-09T00:00:00"/>
    <x v="0"/>
    <n v="5"/>
    <x v="1"/>
    <s v="No"/>
    <s v="-"/>
    <s v="No"/>
    <n v="0"/>
    <x v="1"/>
    <x v="1"/>
  </r>
  <r>
    <n v="3397"/>
    <s v="Daniela Moura"/>
    <x v="0"/>
    <d v="2024-08-10T00:00:00"/>
    <x v="1"/>
    <n v="15"/>
    <x v="0"/>
    <s v="Yes"/>
    <n v="30"/>
    <s v="Yes"/>
    <n v="20"/>
    <x v="7"/>
    <x v="8"/>
  </r>
  <r>
    <n v="3398"/>
    <s v="Eduardo Costa"/>
    <x v="2"/>
    <d v="2024-08-11T00:00:00"/>
    <x v="0"/>
    <n v="10"/>
    <x v="2"/>
    <s v="No"/>
    <s v="-"/>
    <s v="Yes"/>
    <n v="20"/>
    <x v="6"/>
    <x v="7"/>
  </r>
  <r>
    <n v="3399"/>
    <s v="Fernanda Gomes"/>
    <x v="1"/>
    <d v="2024-08-12T00:00:00"/>
    <x v="1"/>
    <n v="5"/>
    <x v="0"/>
    <s v="No"/>
    <s v="-"/>
    <s v="No"/>
    <n v="0"/>
    <x v="4"/>
    <x v="4"/>
  </r>
  <r>
    <n v="3400"/>
    <s v="Guilherme Souza"/>
    <x v="0"/>
    <d v="2024-08-13T00:00:00"/>
    <x v="0"/>
    <n v="15"/>
    <x v="1"/>
    <s v="Yes"/>
    <n v="30"/>
    <s v="Yes"/>
    <n v="20"/>
    <x v="0"/>
    <x v="0"/>
  </r>
  <r>
    <n v="3401"/>
    <s v="Helena Ribeiro"/>
    <x v="2"/>
    <d v="2024-08-14T00:00:00"/>
    <x v="1"/>
    <n v="10"/>
    <x v="0"/>
    <s v="No"/>
    <s v="-"/>
    <s v="Yes"/>
    <n v="20"/>
    <x v="2"/>
    <x v="2"/>
  </r>
  <r>
    <n v="3402"/>
    <s v="Igor Santos"/>
    <x v="1"/>
    <d v="2024-08-15T00:00:00"/>
    <x v="0"/>
    <n v="5"/>
    <x v="2"/>
    <s v="No"/>
    <s v="-"/>
    <s v="No"/>
    <n v="0"/>
    <x v="1"/>
    <x v="1"/>
  </r>
  <r>
    <n v="3403"/>
    <s v="João Carvalho"/>
    <x v="0"/>
    <d v="2024-08-16T00:00:00"/>
    <x v="1"/>
    <n v="15"/>
    <x v="0"/>
    <s v="Yes"/>
    <n v="30"/>
    <s v="Yes"/>
    <n v="20"/>
    <x v="3"/>
    <x v="3"/>
  </r>
  <r>
    <n v="3404"/>
    <s v="Klara Fagundes"/>
    <x v="2"/>
    <d v="2024-08-17T00:00:00"/>
    <x v="0"/>
    <n v="10"/>
    <x v="1"/>
    <s v="No"/>
    <s v="-"/>
    <s v="Yes"/>
    <n v="20"/>
    <x v="6"/>
    <x v="7"/>
  </r>
  <r>
    <n v="3405"/>
    <s v="Lúcia Mendonça"/>
    <x v="1"/>
    <d v="2024-08-18T00:00:00"/>
    <x v="1"/>
    <n v="5"/>
    <x v="0"/>
    <s v="No"/>
    <s v="-"/>
    <s v="No"/>
    <n v="0"/>
    <x v="4"/>
    <x v="4"/>
  </r>
  <r>
    <n v="3406"/>
    <s v="Marcelo Novaes"/>
    <x v="1"/>
    <d v="2024-08-19T00:00:00"/>
    <x v="0"/>
    <n v="5"/>
    <x v="0"/>
    <s v="No"/>
    <s v="-"/>
    <s v="No"/>
    <n v="0"/>
    <x v="1"/>
    <x v="1"/>
  </r>
  <r>
    <n v="3407"/>
    <s v="Nina Pacheco"/>
    <x v="0"/>
    <d v="2024-08-20T00:00:00"/>
    <x v="1"/>
    <n v="15"/>
    <x v="2"/>
    <s v="Yes"/>
    <n v="30"/>
    <s v="Yes"/>
    <n v="20"/>
    <x v="10"/>
    <x v="12"/>
  </r>
  <r>
    <n v="3408"/>
    <s v="Olívia Rios"/>
    <x v="2"/>
    <d v="2024-08-21T00:00:00"/>
    <x v="0"/>
    <n v="10"/>
    <x v="1"/>
    <s v="No"/>
    <s v="-"/>
    <s v="Yes"/>
    <n v="20"/>
    <x v="2"/>
    <x v="2"/>
  </r>
  <r>
    <n v="3409"/>
    <s v="Paulo Quintana"/>
    <x v="1"/>
    <d v="2024-08-22T00:00:00"/>
    <x v="1"/>
    <n v="5"/>
    <x v="2"/>
    <s v="No"/>
    <s v="-"/>
    <s v="No"/>
    <n v="0"/>
    <x v="4"/>
    <x v="4"/>
  </r>
  <r>
    <n v="3410"/>
    <s v="Raquel Domingos"/>
    <x v="0"/>
    <d v="2024-08-23T00:00:00"/>
    <x v="0"/>
    <n v="15"/>
    <x v="0"/>
    <s v="Yes"/>
    <n v="30"/>
    <s v="Yes"/>
    <n v="20"/>
    <x v="6"/>
    <x v="14"/>
  </r>
  <r>
    <n v="3411"/>
    <s v="Samuel Viana"/>
    <x v="2"/>
    <d v="2024-08-24T00:00:00"/>
    <x v="1"/>
    <n v="10"/>
    <x v="0"/>
    <s v="No"/>
    <s v="-"/>
    <s v="Yes"/>
    <n v="20"/>
    <x v="0"/>
    <x v="13"/>
  </r>
  <r>
    <n v="3412"/>
    <s v="Tatiane Rocha"/>
    <x v="1"/>
    <d v="2024-08-25T00:00:00"/>
    <x v="0"/>
    <n v="5"/>
    <x v="1"/>
    <s v="No"/>
    <s v="-"/>
    <s v="No"/>
    <n v="0"/>
    <x v="1"/>
    <x v="1"/>
  </r>
  <r>
    <n v="3413"/>
    <s v="Ulysses Farias"/>
    <x v="0"/>
    <d v="2024-08-26T00:00:00"/>
    <x v="1"/>
    <n v="15"/>
    <x v="2"/>
    <s v="Yes"/>
    <n v="30"/>
    <s v="Yes"/>
    <n v="20"/>
    <x v="7"/>
    <x v="8"/>
  </r>
  <r>
    <n v="3414"/>
    <s v="Vanessa Moreira"/>
    <x v="2"/>
    <d v="2024-08-27T00:00:00"/>
    <x v="0"/>
    <n v="10"/>
    <x v="2"/>
    <s v="No"/>
    <s v="-"/>
    <s v="Yes"/>
    <n v="20"/>
    <x v="9"/>
    <x v="10"/>
  </r>
  <r>
    <n v="3415"/>
    <s v="William Carvalho"/>
    <x v="1"/>
    <d v="2024-08-28T00:00:00"/>
    <x v="1"/>
    <n v="5"/>
    <x v="0"/>
    <s v="No"/>
    <s v="-"/>
    <s v="No"/>
    <n v="0"/>
    <x v="5"/>
    <x v="11"/>
  </r>
  <r>
    <n v="3416"/>
    <s v="Ximena Barros"/>
    <x v="0"/>
    <d v="2024-08-29T00:00:00"/>
    <x v="0"/>
    <n v="15"/>
    <x v="1"/>
    <s v="Yes"/>
    <n v="30"/>
    <s v="Yes"/>
    <n v="20"/>
    <x v="0"/>
    <x v="0"/>
  </r>
  <r>
    <n v="3417"/>
    <s v="Yara Machado"/>
    <x v="2"/>
    <d v="2024-08-30T00:00:00"/>
    <x v="1"/>
    <n v="10"/>
    <x v="0"/>
    <s v="No"/>
    <s v="-"/>
    <s v="Yes"/>
    <n v="20"/>
    <x v="2"/>
    <x v="2"/>
  </r>
  <r>
    <n v="3418"/>
    <s v="Zacarias Costa"/>
    <x v="1"/>
    <d v="2024-08-31T00:00:00"/>
    <x v="0"/>
    <n v="5"/>
    <x v="2"/>
    <s v="No"/>
    <s v="-"/>
    <s v="No"/>
    <n v="0"/>
    <x v="1"/>
    <x v="1"/>
  </r>
  <r>
    <n v="3419"/>
    <s v="André Lopes"/>
    <x v="0"/>
    <d v="2024-09-01T00:00:00"/>
    <x v="1"/>
    <n v="15"/>
    <x v="0"/>
    <s v="Yes"/>
    <n v="30"/>
    <s v="Yes"/>
    <n v="20"/>
    <x v="3"/>
    <x v="3"/>
  </r>
  <r>
    <n v="3420"/>
    <s v="Beatriz Souza"/>
    <x v="2"/>
    <d v="2024-09-02T00:00:00"/>
    <x v="0"/>
    <n v="10"/>
    <x v="1"/>
    <s v="No"/>
    <s v="-"/>
    <s v="Yes"/>
    <n v="20"/>
    <x v="6"/>
    <x v="7"/>
  </r>
  <r>
    <n v="3421"/>
    <s v="Caio Pereira"/>
    <x v="1"/>
    <d v="2024-09-03T00:00:00"/>
    <x v="1"/>
    <n v="5"/>
    <x v="0"/>
    <s v="No"/>
    <s v="-"/>
    <s v="No"/>
    <n v="0"/>
    <x v="4"/>
    <x v="4"/>
  </r>
  <r>
    <n v="3422"/>
    <s v="Daniela Araújo"/>
    <x v="0"/>
    <d v="2024-09-04T00:00:00"/>
    <x v="0"/>
    <n v="15"/>
    <x v="2"/>
    <s v="Yes"/>
    <n v="30"/>
    <s v="Yes"/>
    <n v="20"/>
    <x v="10"/>
    <x v="12"/>
  </r>
  <r>
    <n v="3423"/>
    <s v="Eduardo Santos"/>
    <x v="2"/>
    <d v="2024-09-05T00:00:00"/>
    <x v="1"/>
    <n v="10"/>
    <x v="0"/>
    <s v="No"/>
    <s v="-"/>
    <s v="Yes"/>
    <n v="20"/>
    <x v="2"/>
    <x v="2"/>
  </r>
  <r>
    <n v="3424"/>
    <s v="Fernanda Lima"/>
    <x v="1"/>
    <d v="2024-09-06T00:00:00"/>
    <x v="0"/>
    <n v="5"/>
    <x v="1"/>
    <s v="No"/>
    <s v="-"/>
    <s v="No"/>
    <n v="0"/>
    <x v="1"/>
    <x v="1"/>
  </r>
  <r>
    <n v="3425"/>
    <s v="Gabriel Teixeira"/>
    <x v="0"/>
    <d v="2024-09-07T00:00:00"/>
    <x v="1"/>
    <n v="15"/>
    <x v="0"/>
    <s v="Yes"/>
    <n v="30"/>
    <s v="Yes"/>
    <n v="20"/>
    <x v="7"/>
    <x v="8"/>
  </r>
  <r>
    <n v="3426"/>
    <s v="Helena Ribeiro"/>
    <x v="2"/>
    <d v="2024-09-08T00:00:00"/>
    <x v="0"/>
    <n v="10"/>
    <x v="2"/>
    <s v="No"/>
    <s v="-"/>
    <s v="Yes"/>
    <n v="20"/>
    <x v="6"/>
    <x v="7"/>
  </r>
  <r>
    <n v="3427"/>
    <s v="Igor Mendes"/>
    <x v="1"/>
    <d v="2024-09-09T00:00:00"/>
    <x v="1"/>
    <n v="5"/>
    <x v="0"/>
    <s v="No"/>
    <s v="-"/>
    <s v="No"/>
    <n v="0"/>
    <x v="4"/>
    <x v="4"/>
  </r>
  <r>
    <n v="3428"/>
    <s v="Joana Silveira"/>
    <x v="0"/>
    <d v="2024-09-10T00:00:00"/>
    <x v="0"/>
    <n v="15"/>
    <x v="1"/>
    <s v="Yes"/>
    <n v="30"/>
    <s v="Yes"/>
    <n v="20"/>
    <x v="3"/>
    <x v="3"/>
  </r>
  <r>
    <n v="3429"/>
    <s v="Lucas Martins"/>
    <x v="2"/>
    <d v="2024-09-11T00:00:00"/>
    <x v="1"/>
    <n v="10"/>
    <x v="0"/>
    <s v="No"/>
    <s v="-"/>
    <s v="Yes"/>
    <n v="20"/>
    <x v="2"/>
    <x v="2"/>
  </r>
  <r>
    <n v="3430"/>
    <s v="Marcela Gouveia"/>
    <x v="1"/>
    <d v="2024-09-12T00:00:00"/>
    <x v="0"/>
    <n v="5"/>
    <x v="2"/>
    <s v="No"/>
    <s v="-"/>
    <s v="No"/>
    <n v="0"/>
    <x v="1"/>
    <x v="1"/>
  </r>
  <r>
    <n v="3431"/>
    <s v="Nicolas Borges"/>
    <x v="0"/>
    <d v="2024-09-13T00:00:00"/>
    <x v="1"/>
    <n v="15"/>
    <x v="0"/>
    <s v="Yes"/>
    <n v="30"/>
    <s v="Yes"/>
    <n v="20"/>
    <x v="6"/>
    <x v="14"/>
  </r>
  <r>
    <n v="3432"/>
    <s v="Olivia Freitas"/>
    <x v="2"/>
    <d v="2024-09-14T00:00:00"/>
    <x v="0"/>
    <n v="10"/>
    <x v="1"/>
    <s v="No"/>
    <s v="-"/>
    <s v="Yes"/>
    <n v="20"/>
    <x v="6"/>
    <x v="7"/>
  </r>
  <r>
    <n v="3433"/>
    <s v="Paulo Nogueira"/>
    <x v="1"/>
    <d v="2024-09-15T00:00:00"/>
    <x v="1"/>
    <n v="5"/>
    <x v="0"/>
    <s v="No"/>
    <s v="-"/>
    <s v="No"/>
    <n v="0"/>
    <x v="4"/>
    <x v="4"/>
  </r>
  <r>
    <n v="3434"/>
    <s v="Raquel Andrade"/>
    <x v="0"/>
    <d v="2024-09-16T00:00:00"/>
    <x v="0"/>
    <n v="15"/>
    <x v="2"/>
    <s v="Yes"/>
    <n v="30"/>
    <s v="Yes"/>
    <n v="20"/>
    <x v="10"/>
    <x v="12"/>
  </r>
  <r>
    <n v="3435"/>
    <s v="Sônia Carvalho"/>
    <x v="2"/>
    <d v="2024-09-17T00:00:00"/>
    <x v="1"/>
    <n v="10"/>
    <x v="0"/>
    <s v="No"/>
    <s v="-"/>
    <s v="Yes"/>
    <n v="20"/>
    <x v="2"/>
    <x v="2"/>
  </r>
  <r>
    <n v="3436"/>
    <s v="Tiago Rodrigues"/>
    <x v="1"/>
    <d v="2024-09-18T00:00:00"/>
    <x v="0"/>
    <n v="5"/>
    <x v="0"/>
    <s v="No"/>
    <s v="-"/>
    <s v="No"/>
    <n v="0"/>
    <x v="1"/>
    <x v="1"/>
  </r>
  <r>
    <n v="3437"/>
    <s v="Ursula Monteiro"/>
    <x v="0"/>
    <d v="2024-09-19T00:00:00"/>
    <x v="1"/>
    <n v="15"/>
    <x v="2"/>
    <s v="Yes"/>
    <n v="30"/>
    <s v="Yes"/>
    <n v="20"/>
    <x v="10"/>
    <x v="12"/>
  </r>
  <r>
    <n v="3438"/>
    <s v="Vanessa Pereira"/>
    <x v="2"/>
    <d v="2024-09-20T00:00:00"/>
    <x v="0"/>
    <n v="10"/>
    <x v="1"/>
    <s v="No"/>
    <s v="-"/>
    <s v="Yes"/>
    <n v="20"/>
    <x v="2"/>
    <x v="2"/>
  </r>
  <r>
    <n v="3439"/>
    <s v="Walter Silva"/>
    <x v="1"/>
    <d v="2024-09-21T00:00:00"/>
    <x v="1"/>
    <n v="5"/>
    <x v="2"/>
    <s v="No"/>
    <s v="-"/>
    <s v="No"/>
    <n v="0"/>
    <x v="4"/>
    <x v="4"/>
  </r>
  <r>
    <n v="3440"/>
    <s v="Xavier Almeida"/>
    <x v="0"/>
    <d v="2024-09-22T00:00:00"/>
    <x v="0"/>
    <n v="15"/>
    <x v="0"/>
    <s v="Yes"/>
    <n v="30"/>
    <s v="Yes"/>
    <n v="20"/>
    <x v="6"/>
    <x v="14"/>
  </r>
  <r>
    <n v="3441"/>
    <s v="Yasmine Correia"/>
    <x v="2"/>
    <d v="2024-09-23T00:00:00"/>
    <x v="1"/>
    <n v="10"/>
    <x v="0"/>
    <s v="No"/>
    <s v="-"/>
    <s v="Yes"/>
    <n v="20"/>
    <x v="0"/>
    <x v="13"/>
  </r>
  <r>
    <n v="3442"/>
    <s v="Zacarias Almeida"/>
    <x v="1"/>
    <d v="2024-09-24T00:00:00"/>
    <x v="0"/>
    <n v="5"/>
    <x v="1"/>
    <s v="No"/>
    <s v="-"/>
    <s v="No"/>
    <n v="0"/>
    <x v="1"/>
    <x v="1"/>
  </r>
  <r>
    <n v="3443"/>
    <s v="Amanda Costa"/>
    <x v="0"/>
    <d v="2024-09-25T00:00:00"/>
    <x v="1"/>
    <n v="15"/>
    <x v="2"/>
    <s v="Yes"/>
    <n v="30"/>
    <s v="Yes"/>
    <n v="20"/>
    <x v="7"/>
    <x v="8"/>
  </r>
  <r>
    <n v="3444"/>
    <s v="Bruno Ferreira"/>
    <x v="2"/>
    <d v="2024-09-26T00:00:00"/>
    <x v="0"/>
    <n v="10"/>
    <x v="2"/>
    <s v="No"/>
    <s v="-"/>
    <s v="Yes"/>
    <n v="20"/>
    <x v="9"/>
    <x v="10"/>
  </r>
  <r>
    <n v="3445"/>
    <s v="Carla Dias"/>
    <x v="1"/>
    <d v="2024-09-27T00:00:00"/>
    <x v="1"/>
    <n v="5"/>
    <x v="0"/>
    <s v="No"/>
    <s v="-"/>
    <s v="No"/>
    <n v="0"/>
    <x v="5"/>
    <x v="11"/>
  </r>
  <r>
    <n v="3446"/>
    <s v="Diogo Martins"/>
    <x v="0"/>
    <d v="2024-09-28T00:00:00"/>
    <x v="0"/>
    <n v="15"/>
    <x v="1"/>
    <s v="Yes"/>
    <n v="30"/>
    <s v="Yes"/>
    <n v="20"/>
    <x v="0"/>
    <x v="0"/>
  </r>
  <r>
    <n v="3447"/>
    <s v="Elisa Campos"/>
    <x v="2"/>
    <d v="2024-09-29T00:00:00"/>
    <x v="1"/>
    <n v="10"/>
    <x v="0"/>
    <s v="No"/>
    <s v="-"/>
    <s v="Yes"/>
    <n v="20"/>
    <x v="2"/>
    <x v="2"/>
  </r>
  <r>
    <n v="3448"/>
    <s v="Fabiana Lima"/>
    <x v="1"/>
    <d v="2024-09-30T00:00:00"/>
    <x v="0"/>
    <n v="5"/>
    <x v="2"/>
    <s v="No"/>
    <s v="-"/>
    <s v="No"/>
    <n v="0"/>
    <x v="1"/>
    <x v="1"/>
  </r>
  <r>
    <n v="3449"/>
    <s v="Gabriel Santos"/>
    <x v="0"/>
    <d v="2024-10-01T00:00:00"/>
    <x v="1"/>
    <n v="15"/>
    <x v="0"/>
    <s v="Yes"/>
    <n v="30"/>
    <s v="Yes"/>
    <n v="20"/>
    <x v="3"/>
    <x v="3"/>
  </r>
  <r>
    <n v="3450"/>
    <s v="Helena Ferreira"/>
    <x v="2"/>
    <d v="2024-10-02T00:00:00"/>
    <x v="0"/>
    <n v="10"/>
    <x v="1"/>
    <s v="No"/>
    <s v="-"/>
    <s v="Yes"/>
    <n v="20"/>
    <x v="6"/>
    <x v="7"/>
  </r>
  <r>
    <n v="3451"/>
    <s v="Ígor Nunes"/>
    <x v="1"/>
    <d v="2024-10-03T00:00:00"/>
    <x v="1"/>
    <n v="5"/>
    <x v="0"/>
    <s v="No"/>
    <s v="-"/>
    <s v="No"/>
    <n v="0"/>
    <x v="4"/>
    <x v="4"/>
  </r>
  <r>
    <n v="3452"/>
    <s v="Joana Silveira"/>
    <x v="0"/>
    <d v="2024-10-04T00:00:00"/>
    <x v="0"/>
    <n v="15"/>
    <x v="2"/>
    <s v="Yes"/>
    <n v="30"/>
    <s v="Yes"/>
    <n v="20"/>
    <x v="10"/>
    <x v="12"/>
  </r>
  <r>
    <n v="3453"/>
    <s v="Kléber Oliveira"/>
    <x v="2"/>
    <d v="2024-10-05T00:00:00"/>
    <x v="1"/>
    <n v="10"/>
    <x v="0"/>
    <s v="No"/>
    <s v="-"/>
    <s v="Yes"/>
    <n v="20"/>
    <x v="2"/>
    <x v="2"/>
  </r>
  <r>
    <n v="3454"/>
    <s v="Luciana Morais"/>
    <x v="1"/>
    <d v="2024-10-06T00:00:00"/>
    <x v="0"/>
    <n v="5"/>
    <x v="1"/>
    <s v="No"/>
    <s v="-"/>
    <s v="No"/>
    <n v="0"/>
    <x v="1"/>
    <x v="1"/>
  </r>
  <r>
    <n v="3455"/>
    <s v="Marcos Vinícius"/>
    <x v="0"/>
    <d v="2024-10-07T00:00:00"/>
    <x v="1"/>
    <n v="15"/>
    <x v="0"/>
    <s v="Yes"/>
    <n v="30"/>
    <s v="Yes"/>
    <n v="20"/>
    <x v="7"/>
    <x v="8"/>
  </r>
  <r>
    <n v="3456"/>
    <s v="Natália Barros"/>
    <x v="2"/>
    <d v="2024-10-08T00:00:00"/>
    <x v="0"/>
    <n v="10"/>
    <x v="2"/>
    <s v="No"/>
    <s v="-"/>
    <s v="Yes"/>
    <n v="20"/>
    <x v="6"/>
    <x v="7"/>
  </r>
  <r>
    <n v="3457"/>
    <s v="Oscar Sampaio"/>
    <x v="1"/>
    <d v="2024-10-09T00:00:00"/>
    <x v="1"/>
    <n v="5"/>
    <x v="0"/>
    <s v="No"/>
    <s v="-"/>
    <s v="No"/>
    <n v="0"/>
    <x v="4"/>
    <x v="4"/>
  </r>
  <r>
    <n v="3458"/>
    <s v="Patrícia Leite"/>
    <x v="0"/>
    <d v="2024-10-10T00:00:00"/>
    <x v="0"/>
    <n v="15"/>
    <x v="1"/>
    <s v="Yes"/>
    <n v="30"/>
    <s v="Yes"/>
    <n v="20"/>
    <x v="3"/>
    <x v="3"/>
  </r>
  <r>
    <n v="3459"/>
    <s v="Quênia Rocha"/>
    <x v="2"/>
    <d v="2024-10-11T00:00:00"/>
    <x v="1"/>
    <n v="10"/>
    <x v="0"/>
    <s v="No"/>
    <s v="-"/>
    <s v="Yes"/>
    <n v="20"/>
    <x v="2"/>
    <x v="2"/>
  </r>
  <r>
    <n v="3460"/>
    <s v="Rafael Torres"/>
    <x v="1"/>
    <d v="2024-10-12T00:00:00"/>
    <x v="0"/>
    <n v="5"/>
    <x v="2"/>
    <s v="No"/>
    <s v="-"/>
    <s v="No"/>
    <n v="0"/>
    <x v="1"/>
    <x v="1"/>
  </r>
  <r>
    <n v="3461"/>
    <s v="Sandra Gouveia"/>
    <x v="0"/>
    <d v="2024-10-13T00:00:00"/>
    <x v="1"/>
    <n v="15"/>
    <x v="0"/>
    <s v="Yes"/>
    <n v="30"/>
    <s v="Yes"/>
    <n v="20"/>
    <x v="6"/>
    <x v="14"/>
  </r>
  <r>
    <n v="3462"/>
    <s v="Tiago Lacerda"/>
    <x v="2"/>
    <d v="2024-10-14T00:00:00"/>
    <x v="0"/>
    <n v="10"/>
    <x v="1"/>
    <s v="No"/>
    <s v="-"/>
    <s v="Yes"/>
    <n v="20"/>
    <x v="6"/>
    <x v="7"/>
  </r>
  <r>
    <n v="3463"/>
    <s v="Ursula Fonseca"/>
    <x v="1"/>
    <d v="2024-10-15T00:00:00"/>
    <x v="1"/>
    <n v="5"/>
    <x v="0"/>
    <s v="No"/>
    <s v="-"/>
    <s v="No"/>
    <n v="0"/>
    <x v="4"/>
    <x v="4"/>
  </r>
  <r>
    <n v="3464"/>
    <s v="Vanessa Andrade"/>
    <x v="0"/>
    <d v="2024-10-16T00:00:00"/>
    <x v="0"/>
    <n v="15"/>
    <x v="2"/>
    <s v="Yes"/>
    <n v="30"/>
    <s v="Yes"/>
    <n v="20"/>
    <x v="10"/>
    <x v="12"/>
  </r>
  <r>
    <n v="3465"/>
    <s v="William Castro"/>
    <x v="2"/>
    <d v="2024-10-17T00:00:00"/>
    <x v="1"/>
    <n v="10"/>
    <x v="0"/>
    <s v="No"/>
    <s v="-"/>
    <s v="Yes"/>
    <n v="20"/>
    <x v="2"/>
    <x v="2"/>
  </r>
  <r>
    <n v="3466"/>
    <s v="Xavier Monteiro"/>
    <x v="1"/>
    <d v="2024-10-18T00:00:00"/>
    <x v="0"/>
    <n v="5"/>
    <x v="1"/>
    <s v="No"/>
    <s v="-"/>
    <s v="No"/>
    <n v="0"/>
    <x v="1"/>
    <x v="1"/>
  </r>
  <r>
    <n v="3467"/>
    <s v="Yasmin Figueira"/>
    <x v="0"/>
    <d v="2024-10-19T00:00:00"/>
    <x v="1"/>
    <n v="15"/>
    <x v="0"/>
    <s v="Yes"/>
    <n v="30"/>
    <s v="Yes"/>
    <n v="20"/>
    <x v="6"/>
    <x v="14"/>
  </r>
  <r>
    <n v="3468"/>
    <s v="Zacarias Mendonça"/>
    <x v="2"/>
    <d v="2024-10-20T00:00:00"/>
    <x v="0"/>
    <n v="10"/>
    <x v="2"/>
    <s v="No"/>
    <s v="-"/>
    <s v="Yes"/>
    <n v="20"/>
    <x v="9"/>
    <x v="10"/>
  </r>
  <r>
    <n v="3469"/>
    <s v="Amanda Menezes"/>
    <x v="1"/>
    <d v="2024-10-21T00:00:00"/>
    <x v="1"/>
    <n v="5"/>
    <x v="0"/>
    <s v="No"/>
    <s v="-"/>
    <s v="No"/>
    <n v="0"/>
    <x v="5"/>
    <x v="11"/>
  </r>
  <r>
    <n v="3470"/>
    <s v="Bruno Santos"/>
    <x v="0"/>
    <d v="2024-10-22T00:00:00"/>
    <x v="0"/>
    <n v="15"/>
    <x v="1"/>
    <s v="Yes"/>
    <n v="30"/>
    <s v="Yes"/>
    <n v="20"/>
    <x v="0"/>
    <x v="0"/>
  </r>
  <r>
    <n v="3471"/>
    <s v="Carla Ferreira"/>
    <x v="2"/>
    <d v="2024-10-23T00:00:00"/>
    <x v="1"/>
    <n v="10"/>
    <x v="0"/>
    <s v="No"/>
    <s v="-"/>
    <s v="Yes"/>
    <n v="20"/>
    <x v="2"/>
    <x v="2"/>
  </r>
  <r>
    <n v="3472"/>
    <s v="Diogo Alves"/>
    <x v="1"/>
    <d v="2024-10-24T00:00:00"/>
    <x v="0"/>
    <n v="5"/>
    <x v="2"/>
    <s v="No"/>
    <s v="-"/>
    <s v="No"/>
    <n v="0"/>
    <x v="1"/>
    <x v="1"/>
  </r>
  <r>
    <n v="3473"/>
    <s v="Elisa Neves"/>
    <x v="0"/>
    <d v="2024-10-25T00:00:00"/>
    <x v="1"/>
    <n v="15"/>
    <x v="0"/>
    <s v="Yes"/>
    <n v="30"/>
    <s v="Yes"/>
    <n v="20"/>
    <x v="3"/>
    <x v="3"/>
  </r>
  <r>
    <n v="3474"/>
    <s v="Fabiano Pires"/>
    <x v="2"/>
    <d v="2024-10-26T00:00:00"/>
    <x v="0"/>
    <n v="10"/>
    <x v="1"/>
    <s v="No"/>
    <s v="-"/>
    <s v="Yes"/>
    <n v="20"/>
    <x v="6"/>
    <x v="7"/>
  </r>
  <r>
    <n v="3475"/>
    <s v="Giovana Ribeiro"/>
    <x v="1"/>
    <d v="2024-10-27T00:00:00"/>
    <x v="1"/>
    <n v="5"/>
    <x v="0"/>
    <s v="No"/>
    <s v="-"/>
    <s v="No"/>
    <n v="0"/>
    <x v="4"/>
    <x v="4"/>
  </r>
  <r>
    <n v="3476"/>
    <s v="Hélio Costa"/>
    <x v="0"/>
    <d v="2024-10-28T00:00:00"/>
    <x v="0"/>
    <n v="15"/>
    <x v="2"/>
    <s v="Yes"/>
    <n v="30"/>
    <s v="Yes"/>
    <n v="20"/>
    <x v="10"/>
    <x v="12"/>
  </r>
  <r>
    <n v="3477"/>
    <s v="Íris Loureiro"/>
    <x v="2"/>
    <d v="2024-10-29T00:00:00"/>
    <x v="1"/>
    <n v="10"/>
    <x v="0"/>
    <s v="No"/>
    <s v="-"/>
    <s v="Yes"/>
    <n v="20"/>
    <x v="2"/>
    <x v="2"/>
  </r>
  <r>
    <n v="3478"/>
    <s v="João Pereira"/>
    <x v="1"/>
    <d v="2024-10-30T00:00:00"/>
    <x v="0"/>
    <n v="5"/>
    <x v="1"/>
    <s v="No"/>
    <s v="-"/>
    <s v="No"/>
    <n v="0"/>
    <x v="1"/>
    <x v="1"/>
  </r>
  <r>
    <n v="3479"/>
    <s v="Klara Silva"/>
    <x v="0"/>
    <d v="2024-10-31T00:00:00"/>
    <x v="1"/>
    <n v="15"/>
    <x v="0"/>
    <s v="Yes"/>
    <n v="30"/>
    <s v="Yes"/>
    <n v="20"/>
    <x v="7"/>
    <x v="8"/>
  </r>
  <r>
    <n v="3480"/>
    <s v="Luciana Barros"/>
    <x v="2"/>
    <d v="2024-11-01T00:00:00"/>
    <x v="0"/>
    <n v="10"/>
    <x v="2"/>
    <s v="No"/>
    <s v="-"/>
    <s v="Yes"/>
    <n v="20"/>
    <x v="6"/>
    <x v="7"/>
  </r>
  <r>
    <n v="3481"/>
    <s v="Marcos Gomes"/>
    <x v="1"/>
    <d v="2024-11-02T00:00:00"/>
    <x v="1"/>
    <n v="5"/>
    <x v="0"/>
    <s v="No"/>
    <s v="-"/>
    <s v="No"/>
    <n v="0"/>
    <x v="4"/>
    <x v="4"/>
  </r>
  <r>
    <n v="3482"/>
    <s v="Natália Soares"/>
    <x v="0"/>
    <d v="2024-11-03T00:00:00"/>
    <x v="0"/>
    <n v="15"/>
    <x v="1"/>
    <s v="Yes"/>
    <n v="30"/>
    <s v="Yes"/>
    <n v="20"/>
    <x v="3"/>
    <x v="3"/>
  </r>
  <r>
    <n v="3483"/>
    <s v="Oscar Machado"/>
    <x v="2"/>
    <d v="2024-11-04T00:00:00"/>
    <x v="1"/>
    <n v="10"/>
    <x v="0"/>
    <s v="No"/>
    <s v="-"/>
    <s v="Yes"/>
    <n v="20"/>
    <x v="2"/>
    <x v="2"/>
  </r>
  <r>
    <n v="3484"/>
    <s v="Patrícia Lima"/>
    <x v="1"/>
    <d v="2024-11-05T00:00:00"/>
    <x v="0"/>
    <n v="5"/>
    <x v="2"/>
    <s v="No"/>
    <s v="-"/>
    <s v="No"/>
    <n v="0"/>
    <x v="1"/>
    <x v="1"/>
  </r>
  <r>
    <n v="3485"/>
    <s v="Quirino Neto"/>
    <x v="0"/>
    <d v="2024-11-06T00:00:00"/>
    <x v="1"/>
    <n v="15"/>
    <x v="0"/>
    <s v="Yes"/>
    <n v="30"/>
    <s v="Yes"/>
    <n v="20"/>
    <x v="6"/>
    <x v="14"/>
  </r>
  <r>
    <n v="3486"/>
    <s v="Rafaela Souza"/>
    <x v="1"/>
    <d v="2024-11-07T00:00:00"/>
    <x v="0"/>
    <n v="5"/>
    <x v="0"/>
    <s v="No"/>
    <s v="-"/>
    <s v="No"/>
    <n v="0"/>
    <x v="1"/>
    <x v="1"/>
  </r>
  <r>
    <n v="3487"/>
    <s v="Sandro Almeida"/>
    <x v="0"/>
    <d v="2024-11-08T00:00:00"/>
    <x v="1"/>
    <n v="15"/>
    <x v="2"/>
    <s v="Yes"/>
    <n v="30"/>
    <s v="Yes"/>
    <n v="20"/>
    <x v="10"/>
    <x v="12"/>
  </r>
  <r>
    <n v="3488"/>
    <s v="Tânia Ribeiro"/>
    <x v="2"/>
    <d v="2024-11-09T00:00:00"/>
    <x v="0"/>
    <n v="10"/>
    <x v="1"/>
    <s v="No"/>
    <s v="-"/>
    <s v="Yes"/>
    <n v="20"/>
    <x v="2"/>
    <x v="2"/>
  </r>
  <r>
    <n v="3489"/>
    <s v="Ugo Dias"/>
    <x v="1"/>
    <d v="2024-11-10T00:00:00"/>
    <x v="1"/>
    <n v="5"/>
    <x v="2"/>
    <s v="No"/>
    <s v="-"/>
    <s v="No"/>
    <n v="0"/>
    <x v="4"/>
    <x v="4"/>
  </r>
  <r>
    <n v="3490"/>
    <s v="Valéria Lima"/>
    <x v="0"/>
    <d v="2024-11-11T00:00:00"/>
    <x v="0"/>
    <n v="15"/>
    <x v="0"/>
    <s v="Yes"/>
    <n v="30"/>
    <s v="Yes"/>
    <n v="20"/>
    <x v="6"/>
    <x v="14"/>
  </r>
  <r>
    <n v="3491"/>
    <s v="William Fernandes"/>
    <x v="2"/>
    <d v="2024-11-12T00:00:00"/>
    <x v="1"/>
    <n v="10"/>
    <x v="0"/>
    <s v="No"/>
    <s v="-"/>
    <s v="Yes"/>
    <n v="20"/>
    <x v="0"/>
    <x v="13"/>
  </r>
  <r>
    <n v="3492"/>
    <s v="Xuxa Mendes"/>
    <x v="1"/>
    <d v="2024-11-13T00:00:00"/>
    <x v="0"/>
    <n v="5"/>
    <x v="1"/>
    <s v="No"/>
    <s v="-"/>
    <s v="No"/>
    <n v="0"/>
    <x v="1"/>
    <x v="1"/>
  </r>
  <r>
    <n v="3493"/>
    <s v="Ygor Farias"/>
    <x v="0"/>
    <d v="2024-11-14T00:00:00"/>
    <x v="1"/>
    <n v="15"/>
    <x v="2"/>
    <s v="Yes"/>
    <n v="30"/>
    <s v="Yes"/>
    <n v="20"/>
    <x v="7"/>
    <x v="8"/>
  </r>
  <r>
    <n v="3494"/>
    <s v="Zilda Barros"/>
    <x v="2"/>
    <d v="2024-11-15T00:00:00"/>
    <x v="0"/>
    <n v="10"/>
    <x v="2"/>
    <s v="No"/>
    <s v="-"/>
    <s v="Yes"/>
    <n v="20"/>
    <x v="9"/>
    <x v="10"/>
  </r>
  <r>
    <n v="3495"/>
    <s v="Amanda Santos"/>
    <x v="1"/>
    <d v="2024-11-16T00:00:00"/>
    <x v="1"/>
    <n v="5"/>
    <x v="0"/>
    <s v="No"/>
    <s v="-"/>
    <s v="No"/>
    <n v="0"/>
    <x v="5"/>
    <x v="11"/>
  </r>
  <r>
    <n v="3496"/>
    <s v="Bruno Costa"/>
    <x v="0"/>
    <d v="2024-11-17T00:00:00"/>
    <x v="0"/>
    <n v="15"/>
    <x v="1"/>
    <s v="Yes"/>
    <n v="30"/>
    <s v="Yes"/>
    <n v="20"/>
    <x v="0"/>
    <x v="0"/>
  </r>
  <r>
    <n v="3497"/>
    <s v="Carla Rodrigues"/>
    <x v="2"/>
    <d v="2024-11-18T00:00:00"/>
    <x v="1"/>
    <n v="10"/>
    <x v="0"/>
    <s v="No"/>
    <s v="-"/>
    <s v="Yes"/>
    <n v="20"/>
    <x v="2"/>
    <x v="2"/>
  </r>
  <r>
    <n v="3498"/>
    <s v="Diogo Pereira"/>
    <x v="1"/>
    <d v="2024-11-19T00:00:00"/>
    <x v="0"/>
    <n v="5"/>
    <x v="2"/>
    <s v="No"/>
    <s v="-"/>
    <s v="No"/>
    <n v="0"/>
    <x v="1"/>
    <x v="1"/>
  </r>
  <r>
    <n v="3499"/>
    <s v="Elisa Correia"/>
    <x v="0"/>
    <d v="2024-11-20T00:00:00"/>
    <x v="1"/>
    <n v="15"/>
    <x v="0"/>
    <s v="Yes"/>
    <n v="30"/>
    <s v="Yes"/>
    <n v="20"/>
    <x v="3"/>
    <x v="3"/>
  </r>
  <r>
    <n v="3500"/>
    <s v="Fábio Lourenço"/>
    <x v="2"/>
    <d v="2024-11-21T00:00:00"/>
    <x v="0"/>
    <n v="10"/>
    <x v="1"/>
    <s v="No"/>
    <s v="-"/>
    <s v="Yes"/>
    <n v="20"/>
    <x v="6"/>
    <x v="7"/>
  </r>
  <r>
    <n v="3501"/>
    <s v="Gabriela Neves"/>
    <x v="1"/>
    <d v="2024-11-22T00:00:00"/>
    <x v="1"/>
    <n v="5"/>
    <x v="0"/>
    <s v="No"/>
    <s v="-"/>
    <s v="No"/>
    <n v="0"/>
    <x v="4"/>
    <x v="4"/>
  </r>
  <r>
    <n v="3502"/>
    <s v="Henrique Gonçalves"/>
    <x v="0"/>
    <d v="2024-11-23T00:00:00"/>
    <x v="0"/>
    <n v="15"/>
    <x v="2"/>
    <s v="Yes"/>
    <n v="30"/>
    <s v="Yes"/>
    <n v="20"/>
    <x v="10"/>
    <x v="12"/>
  </r>
  <r>
    <n v="3503"/>
    <s v="Íris Santos"/>
    <x v="2"/>
    <d v="2024-11-24T00:00:00"/>
    <x v="1"/>
    <n v="10"/>
    <x v="0"/>
    <s v="No"/>
    <s v="-"/>
    <s v="Yes"/>
    <n v="20"/>
    <x v="2"/>
    <x v="2"/>
  </r>
  <r>
    <n v="3504"/>
    <s v="João Marcelo Alves"/>
    <x v="1"/>
    <d v="2024-11-25T00:00:00"/>
    <x v="0"/>
    <n v="5"/>
    <x v="1"/>
    <s v="No"/>
    <s v="-"/>
    <s v="No"/>
    <n v="0"/>
    <x v="1"/>
    <x v="1"/>
  </r>
  <r>
    <n v="3505"/>
    <s v="Klara Fonseca"/>
    <x v="0"/>
    <d v="2024-11-26T00:00:00"/>
    <x v="1"/>
    <n v="15"/>
    <x v="0"/>
    <s v="Yes"/>
    <n v="30"/>
    <s v="Yes"/>
    <n v="20"/>
    <x v="7"/>
    <x v="8"/>
  </r>
  <r>
    <n v="3506"/>
    <s v="Lucas Mendonça"/>
    <x v="2"/>
    <d v="2024-11-27T00:00:00"/>
    <x v="0"/>
    <n v="10"/>
    <x v="2"/>
    <s v="No"/>
    <s v="-"/>
    <s v="Yes"/>
    <n v="20"/>
    <x v="6"/>
    <x v="7"/>
  </r>
  <r>
    <n v="3507"/>
    <s v="Marcela Torres"/>
    <x v="1"/>
    <d v="2024-11-28T00:00:00"/>
    <x v="1"/>
    <n v="5"/>
    <x v="0"/>
    <s v="No"/>
    <s v="-"/>
    <s v="No"/>
    <n v="0"/>
    <x v="4"/>
    <x v="4"/>
  </r>
  <r>
    <n v="3508"/>
    <s v="Natália Castro"/>
    <x v="0"/>
    <d v="2024-11-29T00:00:00"/>
    <x v="0"/>
    <n v="15"/>
    <x v="1"/>
    <s v="Yes"/>
    <n v="30"/>
    <s v="Yes"/>
    <n v="20"/>
    <x v="3"/>
    <x v="3"/>
  </r>
  <r>
    <n v="3509"/>
    <s v="Oscar Martins"/>
    <x v="2"/>
    <d v="2024-11-30T00:00:00"/>
    <x v="1"/>
    <n v="10"/>
    <x v="0"/>
    <s v="No"/>
    <s v="-"/>
    <s v="Yes"/>
    <n v="20"/>
    <x v="2"/>
    <x v="2"/>
  </r>
  <r>
    <n v="3510"/>
    <s v="Patrícia Oliveira"/>
    <x v="1"/>
    <d v="2024-12-01T00:00:00"/>
    <x v="0"/>
    <n v="5"/>
    <x v="2"/>
    <s v="No"/>
    <s v="-"/>
    <s v="No"/>
    <n v="0"/>
    <x v="1"/>
    <x v="1"/>
  </r>
  <r>
    <n v="3511"/>
    <s v="Quentin Nogueira"/>
    <x v="0"/>
    <d v="2024-12-02T00:00:00"/>
    <x v="1"/>
    <n v="15"/>
    <x v="0"/>
    <s v="Yes"/>
    <n v="30"/>
    <s v="Yes"/>
    <n v="20"/>
    <x v="6"/>
    <x v="14"/>
  </r>
  <r>
    <n v="3512"/>
    <s v="Raquel Silva"/>
    <x v="2"/>
    <d v="2024-12-03T00:00:00"/>
    <x v="0"/>
    <n v="10"/>
    <x v="1"/>
    <s v="No"/>
    <s v="-"/>
    <s v="Yes"/>
    <n v="20"/>
    <x v="6"/>
    <x v="7"/>
  </r>
  <r>
    <n v="3513"/>
    <s v="Sandro Gomes"/>
    <x v="1"/>
    <d v="2024-12-04T00:00:00"/>
    <x v="1"/>
    <n v="5"/>
    <x v="0"/>
    <s v="No"/>
    <s v="-"/>
    <s v="No"/>
    <n v="0"/>
    <x v="4"/>
    <x v="4"/>
  </r>
  <r>
    <n v="3514"/>
    <s v="Tânia Machado"/>
    <x v="0"/>
    <d v="2024-12-05T00:00:00"/>
    <x v="0"/>
    <n v="15"/>
    <x v="2"/>
    <s v="Yes"/>
    <n v="30"/>
    <s v="Yes"/>
    <n v="20"/>
    <x v="10"/>
    <x v="12"/>
  </r>
  <r>
    <n v="3515"/>
    <s v="Ursula Silva"/>
    <x v="2"/>
    <d v="2024-12-06T00:00:00"/>
    <x v="1"/>
    <n v="10"/>
    <x v="0"/>
    <s v="No"/>
    <s v="-"/>
    <s v="Yes"/>
    <n v="20"/>
    <x v="2"/>
    <x v="2"/>
  </r>
  <r>
    <n v="3516"/>
    <s v="Vanessa Moraes"/>
    <x v="1"/>
    <d v="2024-12-07T00:00:00"/>
    <x v="0"/>
    <n v="5"/>
    <x v="1"/>
    <s v="No"/>
    <s v="-"/>
    <s v="No"/>
    <n v="0"/>
    <x v="1"/>
    <x v="1"/>
  </r>
  <r>
    <n v="3517"/>
    <s v="William Carvalho"/>
    <x v="0"/>
    <d v="2024-12-08T00:00:00"/>
    <x v="1"/>
    <n v="15"/>
    <x v="0"/>
    <s v="Yes"/>
    <n v="30"/>
    <s v="Yes"/>
    <n v="20"/>
    <x v="7"/>
    <x v="8"/>
  </r>
  <r>
    <n v="3518"/>
    <s v="Xavier Reis"/>
    <x v="2"/>
    <d v="2024-12-09T00:00:00"/>
    <x v="0"/>
    <n v="10"/>
    <x v="2"/>
    <s v="No"/>
    <s v="-"/>
    <s v="Yes"/>
    <n v="20"/>
    <x v="9"/>
    <x v="10"/>
  </r>
  <r>
    <n v="3519"/>
    <s v="Yasmin Rocha"/>
    <x v="1"/>
    <d v="2024-12-10T00:00:00"/>
    <x v="1"/>
    <n v="5"/>
    <x v="0"/>
    <s v="No"/>
    <s v="-"/>
    <s v="No"/>
    <n v="0"/>
    <x v="5"/>
    <x v="11"/>
  </r>
  <r>
    <n v="3520"/>
    <s v="Zacarias Duarte"/>
    <x v="0"/>
    <d v="2024-12-11T00:00:00"/>
    <x v="0"/>
    <n v="15"/>
    <x v="1"/>
    <s v="Yes"/>
    <n v="30"/>
    <s v="Yes"/>
    <n v="20"/>
    <x v="0"/>
    <x v="0"/>
  </r>
  <r>
    <n v="3521"/>
    <s v="Amanda Freitas"/>
    <x v="2"/>
    <d v="2024-12-12T00:00:00"/>
    <x v="1"/>
    <n v="10"/>
    <x v="0"/>
    <s v="No"/>
    <s v="-"/>
    <s v="Yes"/>
    <n v="20"/>
    <x v="2"/>
    <x v="2"/>
  </r>
  <r>
    <n v="3522"/>
    <s v="Bruno Almeida"/>
    <x v="1"/>
    <d v="2024-12-13T00:00:00"/>
    <x v="0"/>
    <n v="5"/>
    <x v="2"/>
    <s v="No"/>
    <s v="-"/>
    <s v="No"/>
    <n v="0"/>
    <x v="1"/>
    <x v="1"/>
  </r>
  <r>
    <n v="3523"/>
    <s v="Carla Siqueira"/>
    <x v="0"/>
    <d v="2024-12-14T00:00:00"/>
    <x v="1"/>
    <n v="15"/>
    <x v="0"/>
    <s v="Yes"/>
    <n v="30"/>
    <s v="Yes"/>
    <n v="20"/>
    <x v="3"/>
    <x v="3"/>
  </r>
  <r>
    <n v="3524"/>
    <s v="Diogo Ramos"/>
    <x v="2"/>
    <d v="2024-12-15T00:00:00"/>
    <x v="0"/>
    <n v="10"/>
    <x v="1"/>
    <s v="No"/>
    <s v="-"/>
    <s v="Yes"/>
    <n v="20"/>
    <x v="6"/>
    <x v="7"/>
  </r>
  <r>
    <n v="3525"/>
    <s v="Elisa Magalhães"/>
    <x v="1"/>
    <d v="2024-12-16T00:00:00"/>
    <x v="1"/>
    <n v="5"/>
    <x v="0"/>
    <s v="No"/>
    <s v="-"/>
    <s v="No"/>
    <n v="0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B3B3C5-EB31-4BAB-9700-8D94654FCEF1}" name="Tabela dinâmica5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C33:D41" firstHeaderRow="1" firstDataRow="1" firstDataCol="1" rowPageCount="1" colPageCount="1"/>
  <pivotFields count="13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axis="axisRow" numFmtId="44" showAll="0" sumSubtotal="1">
      <items count="12">
        <item x="1"/>
        <item x="4"/>
        <item x="5"/>
        <item x="3"/>
        <item x="0"/>
        <item x="10"/>
        <item x="8"/>
        <item x="2"/>
        <item x="9"/>
        <item x="6"/>
        <item x="7"/>
        <item t="sum"/>
      </items>
    </pivotField>
    <pivotField dataField="1"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11"/>
  </rowFields>
  <rowItems count="8">
    <i>
      <x/>
    </i>
    <i>
      <x v="3"/>
    </i>
    <i>
      <x v="4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/>
  </dataFields>
  <chartFormats count="1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38E982-B482-4606-AEA9-B2BA1291318D}" name="Tabela dinâmica4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C22:D26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1A9847-D9AC-4627-947D-DF94446DCC7E}" name="tbl_easeasonpass_total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C13:D17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34D1A5-B105-43FD-B7FE-51F80D23F80A}" name="tbl_annueal_total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C5:D8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64399752-21AD-4343-9E2B-54B69895AF1B}" sourceName="Subscription Type">
  <pivotTables>
    <pivotTable tabId="3" name="tbl_annueal_total"/>
    <pivotTable tabId="3" name="tbl_easeasonpass_total"/>
    <pivotTable tabId="3" name="Tabela dinâmica4"/>
    <pivotTable tabId="3" name="Tabela dinâmica5"/>
  </pivotTables>
  <data>
    <tabular pivotCacheId="158184511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8CC6EBC6-2620-46EF-9A28-A18F7F0DF337}" cache="SegmentaçãodeDados_Subscription_Type" caption="Subscription Type" style="SlicerStyleLight6" rowHeight="251883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1953202C-6233-4BB0-8DBE-A66E9FCA863A}" cache="SegmentaçãodeDados_Subscription_Type" caption="Subscription Type" style="SlicerStyleLight6 2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7">
  <autoFilter ref="A1:M296" xr:uid="{34E0E886-4200-4B36-97B3-63DB74FF40A0}">
    <filterColumn colId="11">
      <filters>
        <filter val="R$ 12,00"/>
      </filters>
    </filterColumn>
  </autoFilter>
  <tableColumns count="13">
    <tableColumn id="1" xr3:uid="{C4A90516-688A-46BF-9167-EA16C2A8A652}" name="Subscriber ID" dataDxfId="16"/>
    <tableColumn id="2" xr3:uid="{53DD39D0-2220-4121-9E9D-4EAA7E151C0F}" name="Name" dataDxfId="15"/>
    <tableColumn id="3" xr3:uid="{4F5FF271-4C57-4BE0-8F2C-F82C8551625C}" name="Plan" dataDxfId="14"/>
    <tableColumn id="4" xr3:uid="{8C17EB93-79B9-4E55-B8F7-BEB82F8253E9}" name="Start Date" dataDxfId="13"/>
    <tableColumn id="5" xr3:uid="{48CEDF9B-1689-482A-A828-5CCE7713264A}" name="Auto Renewal" dataDxfId="12"/>
    <tableColumn id="6" xr3:uid="{78B82374-9AA7-4E38-AE4F-78CDE6C83720}" name="Subscription Price" dataDxfId="11" dataCellStyle="Moeda"/>
    <tableColumn id="7" xr3:uid="{F2433F68-AF33-49D0-B1FB-19A396074EDE}" name="Subscription Type" dataDxfId="10"/>
    <tableColumn id="8" xr3:uid="{FD4D9C95-F6E5-4933-9068-A71FF7DF9343}" name="EA Play Season Pass" dataDxfId="9"/>
    <tableColumn id="13" xr3:uid="{978DD0D2-834E-4CE4-A39B-30976086932F}" name="EA Play Season Pass_x000a_Price" dataDxfId="8" dataCellStyle="Moeda"/>
    <tableColumn id="9" xr3:uid="{6E29F111-C395-4580-9DAD-3407D9E8B1A4}" name="Minecraft Season Pass" dataDxfId="7"/>
    <tableColumn id="10" xr3:uid="{EF544EAA-7F25-4FD5-A10E-8E62804DB9E3}" name="Minecraft Season Pass Price" dataDxfId="6" dataCellStyle="Moeda"/>
    <tableColumn id="11" xr3:uid="{7F6EB64A-1F07-4E48-9F0F-AC7D9DCD26F8}" name="Coupon Value" dataDxfId="5" dataCellStyle="Moeda"/>
    <tableColumn id="12" xr3:uid="{2B04ABC8-DE6F-426E-ADC0-D8AFC68CA58E}" name="Total Value" dataDxfId="4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2" zoomScaleNormal="100" workbookViewId="0">
      <selection activeCell="B6" sqref="B6"/>
    </sheetView>
  </sheetViews>
  <sheetFormatPr defaultRowHeight="14.5" x14ac:dyDescent="0.35"/>
  <cols>
    <col min="9" max="9" width="3.54296875" customWidth="1"/>
  </cols>
  <sheetData>
    <row r="3" spans="2:16" ht="20" thickBot="1" x14ac:dyDescent="0.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5"/>
    <row r="5" spans="2:16" x14ac:dyDescent="0.35">
      <c r="B5" s="3" t="s">
        <v>2</v>
      </c>
      <c r="C5" t="s">
        <v>8</v>
      </c>
      <c r="E5" s="7" t="s">
        <v>6</v>
      </c>
      <c r="F5" t="s">
        <v>7</v>
      </c>
    </row>
    <row r="6" spans="2:16" x14ac:dyDescent="0.35">
      <c r="B6" s="4" t="s">
        <v>3</v>
      </c>
      <c r="C6" t="s">
        <v>8</v>
      </c>
    </row>
    <row r="7" spans="2:16" x14ac:dyDescent="0.35">
      <c r="B7" s="5" t="s">
        <v>4</v>
      </c>
      <c r="C7" t="s">
        <v>9</v>
      </c>
    </row>
    <row r="8" spans="2:16" x14ac:dyDescent="0.35">
      <c r="B8" s="6" t="s">
        <v>5</v>
      </c>
      <c r="C8" t="s">
        <v>9</v>
      </c>
    </row>
    <row r="12" spans="2:16" ht="20" thickBot="1" x14ac:dyDescent="0.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5">
      <c r="B13" s="2"/>
      <c r="C13" s="2"/>
      <c r="D13" s="2"/>
      <c r="E13" s="2"/>
      <c r="F13" s="2"/>
      <c r="G13" s="2"/>
      <c r="H13" s="2"/>
    </row>
    <row r="14" spans="2:16" x14ac:dyDescent="0.35">
      <c r="B14" s="2"/>
      <c r="C14" s="2"/>
      <c r="D14" s="2"/>
      <c r="E14" s="2"/>
      <c r="F14" s="2"/>
      <c r="G14" s="2"/>
      <c r="H14" s="2"/>
    </row>
    <row r="15" spans="2:16" x14ac:dyDescent="0.35">
      <c r="B15" s="2"/>
      <c r="C15" s="2"/>
      <c r="D15" s="2"/>
      <c r="E15" s="2"/>
      <c r="F15" s="2"/>
      <c r="G15" s="2"/>
      <c r="H15" s="2"/>
    </row>
    <row r="16" spans="2:16" x14ac:dyDescent="0.35">
      <c r="B16" s="2"/>
      <c r="C16" s="2"/>
      <c r="D16" s="2"/>
      <c r="E16" s="2"/>
      <c r="F16" s="2"/>
      <c r="G16" s="2"/>
      <c r="H16" s="2"/>
    </row>
    <row r="17" spans="2:8" x14ac:dyDescent="0.35">
      <c r="B17" s="2"/>
      <c r="C17" s="2"/>
      <c r="D17" s="2"/>
      <c r="E17" s="2"/>
      <c r="F17" s="2"/>
      <c r="G17" s="2"/>
      <c r="H17" s="2"/>
    </row>
    <row r="18" spans="2:8" x14ac:dyDescent="0.35">
      <c r="B18" s="2"/>
      <c r="C18" s="2"/>
      <c r="D18" s="2"/>
      <c r="E18" s="2"/>
      <c r="F18" s="2"/>
      <c r="G18" s="2"/>
      <c r="H18" s="2"/>
    </row>
    <row r="19" spans="2:8" x14ac:dyDescent="0.35">
      <c r="B19" s="2"/>
      <c r="C19" s="2"/>
      <c r="D19" s="2"/>
      <c r="E19" s="2"/>
      <c r="F19" s="2"/>
      <c r="G19" s="2"/>
      <c r="H19" s="2"/>
    </row>
    <row r="20" spans="2:8" x14ac:dyDescent="0.35">
      <c r="B20" s="2"/>
      <c r="C20" s="2"/>
      <c r="D20" s="2"/>
      <c r="E20" s="2"/>
      <c r="F20" s="2"/>
      <c r="G20" s="2"/>
      <c r="H20" s="2"/>
    </row>
    <row r="21" spans="2:8" x14ac:dyDescent="0.3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60" zoomScaleNormal="60" workbookViewId="0">
      <selection activeCell="M2" sqref="M2:M291"/>
    </sheetView>
  </sheetViews>
  <sheetFormatPr defaultRowHeight="14.5" x14ac:dyDescent="0.35"/>
  <cols>
    <col min="1" max="1" width="17.81640625" bestFit="1" customWidth="1"/>
    <col min="2" max="2" width="18.81640625" bestFit="1" customWidth="1"/>
    <col min="3" max="3" width="9.453125" customWidth="1"/>
    <col min="4" max="4" width="14.54296875" bestFit="1" customWidth="1"/>
    <col min="5" max="5" width="18" bestFit="1" customWidth="1"/>
    <col min="6" max="6" width="14.7265625" bestFit="1" customWidth="1"/>
    <col min="7" max="7" width="22" bestFit="1" customWidth="1"/>
    <col min="8" max="9" width="20.54296875" customWidth="1"/>
    <col min="10" max="10" width="16.7265625" bestFit="1" customWidth="1"/>
    <col min="11" max="11" width="21.26953125" bestFit="1" customWidth="1"/>
    <col min="12" max="12" width="12.7265625" bestFit="1" customWidth="1"/>
    <col min="13" max="13" width="10.54296875" bestFit="1" customWidth="1"/>
  </cols>
  <sheetData>
    <row r="1" spans="1:13" ht="29" x14ac:dyDescent="0.3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hidden="1" customHeight="1" x14ac:dyDescent="0.3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hidden="1" customHeight="1" x14ac:dyDescent="0.3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hidden="1" customHeight="1" x14ac:dyDescent="0.3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hidden="1" customHeight="1" x14ac:dyDescent="0.3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hidden="1" customHeight="1" x14ac:dyDescent="0.3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hidden="1" customHeight="1" x14ac:dyDescent="0.3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hidden="1" customHeight="1" x14ac:dyDescent="0.3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hidden="1" customHeight="1" x14ac:dyDescent="0.3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hidden="1" customHeight="1" x14ac:dyDescent="0.3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hidden="1" customHeight="1" x14ac:dyDescent="0.3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hidden="1" customHeight="1" x14ac:dyDescent="0.3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hidden="1" customHeight="1" x14ac:dyDescent="0.3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hidden="1" customHeight="1" x14ac:dyDescent="0.3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hidden="1" customHeight="1" x14ac:dyDescent="0.3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hidden="1" customHeight="1" x14ac:dyDescent="0.3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hidden="1" customHeight="1" x14ac:dyDescent="0.3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hidden="1" customHeight="1" x14ac:dyDescent="0.3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hidden="1" customHeight="1" x14ac:dyDescent="0.3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hidden="1" customHeight="1" x14ac:dyDescent="0.3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hidden="1" customHeight="1" x14ac:dyDescent="0.3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hidden="1" customHeight="1" x14ac:dyDescent="0.3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hidden="1" customHeight="1" x14ac:dyDescent="0.3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hidden="1" customHeight="1" x14ac:dyDescent="0.3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hidden="1" customHeight="1" x14ac:dyDescent="0.3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hidden="1" customHeight="1" x14ac:dyDescent="0.3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hidden="1" customHeight="1" x14ac:dyDescent="0.3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hidden="1" customHeight="1" x14ac:dyDescent="0.3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hidden="1" customHeight="1" x14ac:dyDescent="0.3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hidden="1" customHeight="1" x14ac:dyDescent="0.3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hidden="1" customHeight="1" x14ac:dyDescent="0.3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hidden="1" customHeight="1" x14ac:dyDescent="0.3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hidden="1" customHeight="1" x14ac:dyDescent="0.3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hidden="1" customHeight="1" x14ac:dyDescent="0.3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hidden="1" customHeight="1" x14ac:dyDescent="0.3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hidden="1" customHeight="1" x14ac:dyDescent="0.3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hidden="1" customHeight="1" x14ac:dyDescent="0.3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hidden="1" customHeight="1" x14ac:dyDescent="0.3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hidden="1" customHeight="1" x14ac:dyDescent="0.3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hidden="1" customHeight="1" x14ac:dyDescent="0.3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hidden="1" customHeight="1" x14ac:dyDescent="0.3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hidden="1" customHeight="1" x14ac:dyDescent="0.3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hidden="1" customHeight="1" x14ac:dyDescent="0.3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hidden="1" customHeight="1" x14ac:dyDescent="0.3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hidden="1" customHeight="1" x14ac:dyDescent="0.3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hidden="1" customHeight="1" x14ac:dyDescent="0.3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hidden="1" customHeight="1" x14ac:dyDescent="0.3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hidden="1" customHeight="1" x14ac:dyDescent="0.3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hidden="1" customHeight="1" x14ac:dyDescent="0.3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hidden="1" customHeight="1" x14ac:dyDescent="0.3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hidden="1" customHeight="1" x14ac:dyDescent="0.3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hidden="1" customHeight="1" x14ac:dyDescent="0.3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hidden="1" customHeight="1" x14ac:dyDescent="0.3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hidden="1" customHeight="1" x14ac:dyDescent="0.3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hidden="1" customHeight="1" x14ac:dyDescent="0.3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hidden="1" customHeight="1" x14ac:dyDescent="0.3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hidden="1" customHeight="1" x14ac:dyDescent="0.3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hidden="1" customHeight="1" x14ac:dyDescent="0.3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hidden="1" customHeight="1" x14ac:dyDescent="0.3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hidden="1" customHeight="1" x14ac:dyDescent="0.3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hidden="1" customHeight="1" x14ac:dyDescent="0.3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hidden="1" customHeight="1" x14ac:dyDescent="0.3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hidden="1" customHeight="1" x14ac:dyDescent="0.3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hidden="1" customHeight="1" x14ac:dyDescent="0.3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hidden="1" customHeight="1" x14ac:dyDescent="0.3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hidden="1" customHeight="1" x14ac:dyDescent="0.3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hidden="1" customHeight="1" x14ac:dyDescent="0.3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hidden="1" customHeight="1" x14ac:dyDescent="0.3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hidden="1" customHeight="1" x14ac:dyDescent="0.3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hidden="1" customHeight="1" x14ac:dyDescent="0.3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hidden="1" customHeight="1" x14ac:dyDescent="0.3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hidden="1" customHeight="1" x14ac:dyDescent="0.3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hidden="1" customHeight="1" x14ac:dyDescent="0.3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hidden="1" customHeight="1" x14ac:dyDescent="0.3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hidden="1" customHeight="1" x14ac:dyDescent="0.3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hidden="1" customHeight="1" x14ac:dyDescent="0.3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hidden="1" customHeight="1" x14ac:dyDescent="0.3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hidden="1" customHeight="1" x14ac:dyDescent="0.3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hidden="1" customHeight="1" x14ac:dyDescent="0.3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hidden="1" customHeight="1" x14ac:dyDescent="0.3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hidden="1" customHeight="1" x14ac:dyDescent="0.3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hidden="1" customHeight="1" x14ac:dyDescent="0.3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hidden="1" customHeight="1" x14ac:dyDescent="0.3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hidden="1" customHeight="1" x14ac:dyDescent="0.3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hidden="1" customHeight="1" x14ac:dyDescent="0.3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hidden="1" customHeight="1" x14ac:dyDescent="0.3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hidden="1" customHeight="1" x14ac:dyDescent="0.3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hidden="1" customHeight="1" x14ac:dyDescent="0.3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hidden="1" customHeight="1" x14ac:dyDescent="0.3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hidden="1" customHeight="1" x14ac:dyDescent="0.3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hidden="1" customHeight="1" x14ac:dyDescent="0.3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hidden="1" customHeight="1" x14ac:dyDescent="0.3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hidden="1" customHeight="1" x14ac:dyDescent="0.3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hidden="1" customHeight="1" x14ac:dyDescent="0.3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hidden="1" customHeight="1" x14ac:dyDescent="0.3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hidden="1" customHeight="1" x14ac:dyDescent="0.3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hidden="1" customHeight="1" x14ac:dyDescent="0.3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hidden="1" customHeight="1" x14ac:dyDescent="0.3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hidden="1" customHeight="1" x14ac:dyDescent="0.3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1:F41"/>
  <sheetViews>
    <sheetView showGridLines="0" topLeftCell="A28" workbookViewId="0">
      <selection activeCell="D36" sqref="D36"/>
    </sheetView>
  </sheetViews>
  <sheetFormatPr defaultRowHeight="14.5" x14ac:dyDescent="0.35"/>
  <cols>
    <col min="3" max="3" width="17" bestFit="1" customWidth="1"/>
    <col min="4" max="4" width="17.7265625" bestFit="1" customWidth="1"/>
    <col min="5" max="10" width="8.1796875" bestFit="1" customWidth="1"/>
    <col min="11" max="14" width="9.1796875" bestFit="1" customWidth="1"/>
    <col min="15" max="15" width="11" bestFit="1" customWidth="1"/>
    <col min="16" max="16" width="15.54296875" bestFit="1" customWidth="1"/>
    <col min="17" max="17" width="12.1796875" bestFit="1" customWidth="1"/>
  </cols>
  <sheetData>
    <row r="1" spans="3:4" x14ac:dyDescent="0.35">
      <c r="C1" t="s">
        <v>315</v>
      </c>
    </row>
    <row r="3" spans="3:4" x14ac:dyDescent="0.35">
      <c r="C3" s="12" t="s">
        <v>16</v>
      </c>
      <c r="D3" t="s">
        <v>24</v>
      </c>
    </row>
    <row r="5" spans="3:4" x14ac:dyDescent="0.35">
      <c r="C5" s="12" t="s">
        <v>313</v>
      </c>
      <c r="D5" t="s">
        <v>316</v>
      </c>
    </row>
    <row r="6" spans="3:4" x14ac:dyDescent="0.35">
      <c r="C6" s="13" t="s">
        <v>23</v>
      </c>
      <c r="D6" s="14">
        <v>217</v>
      </c>
    </row>
    <row r="7" spans="3:4" x14ac:dyDescent="0.35">
      <c r="C7" s="13" t="s">
        <v>19</v>
      </c>
      <c r="D7" s="14">
        <v>1537</v>
      </c>
    </row>
    <row r="8" spans="3:4" x14ac:dyDescent="0.35">
      <c r="C8" s="13" t="s">
        <v>314</v>
      </c>
      <c r="D8" s="14">
        <v>1754</v>
      </c>
    </row>
    <row r="11" spans="3:4" x14ac:dyDescent="0.35">
      <c r="C11" s="12" t="s">
        <v>16</v>
      </c>
      <c r="D11" t="s">
        <v>24</v>
      </c>
    </row>
    <row r="13" spans="3:4" x14ac:dyDescent="0.35">
      <c r="C13" s="12" t="s">
        <v>313</v>
      </c>
      <c r="D13" t="s">
        <v>318</v>
      </c>
    </row>
    <row r="14" spans="3:4" x14ac:dyDescent="0.35">
      <c r="C14" s="13" t="s">
        <v>22</v>
      </c>
      <c r="D14" s="14">
        <v>0</v>
      </c>
    </row>
    <row r="15" spans="3:4" x14ac:dyDescent="0.35">
      <c r="C15" s="13" t="s">
        <v>26</v>
      </c>
      <c r="D15" s="14">
        <v>0</v>
      </c>
    </row>
    <row r="16" spans="3:4" x14ac:dyDescent="0.35">
      <c r="C16" s="13" t="s">
        <v>18</v>
      </c>
      <c r="D16" s="14">
        <v>600</v>
      </c>
    </row>
    <row r="17" spans="3:6" x14ac:dyDescent="0.35">
      <c r="C17" s="13" t="s">
        <v>314</v>
      </c>
      <c r="D17" s="14">
        <v>600</v>
      </c>
    </row>
    <row r="20" spans="3:6" x14ac:dyDescent="0.35">
      <c r="C20" s="12" t="s">
        <v>16</v>
      </c>
      <c r="D20" t="s">
        <v>24</v>
      </c>
    </row>
    <row r="21" spans="3:6" x14ac:dyDescent="0.35">
      <c r="F21" s="16">
        <f>GETPIVOTDATA("EA Play Season Pass
Price",$C$13)</f>
        <v>600</v>
      </c>
    </row>
    <row r="22" spans="3:6" x14ac:dyDescent="0.35">
      <c r="C22" s="12" t="s">
        <v>313</v>
      </c>
      <c r="D22" t="s">
        <v>319</v>
      </c>
    </row>
    <row r="23" spans="3:6" x14ac:dyDescent="0.35">
      <c r="C23" s="13" t="s">
        <v>22</v>
      </c>
      <c r="D23" s="14">
        <v>0</v>
      </c>
    </row>
    <row r="24" spans="3:6" x14ac:dyDescent="0.35">
      <c r="C24" s="13" t="s">
        <v>26</v>
      </c>
      <c r="D24" s="14">
        <v>540</v>
      </c>
    </row>
    <row r="25" spans="3:6" x14ac:dyDescent="0.35">
      <c r="C25" s="13" t="s">
        <v>18</v>
      </c>
      <c r="D25" s="14">
        <v>400</v>
      </c>
    </row>
    <row r="26" spans="3:6" x14ac:dyDescent="0.35">
      <c r="C26" s="13" t="s">
        <v>314</v>
      </c>
      <c r="D26" s="14">
        <v>940</v>
      </c>
    </row>
    <row r="27" spans="3:6" x14ac:dyDescent="0.35">
      <c r="F27" s="16">
        <f>GETPIVOTDATA("Minecraft Season Pass Price",$C$22)</f>
        <v>940</v>
      </c>
    </row>
    <row r="31" spans="3:6" x14ac:dyDescent="0.35">
      <c r="C31" s="12" t="s">
        <v>16</v>
      </c>
      <c r="D31" t="s">
        <v>24</v>
      </c>
    </row>
    <row r="33" spans="3:4" x14ac:dyDescent="0.35">
      <c r="C33" s="12" t="s">
        <v>313</v>
      </c>
      <c r="D33" t="s">
        <v>316</v>
      </c>
    </row>
    <row r="34" spans="3:4" x14ac:dyDescent="0.35">
      <c r="C34" s="19">
        <v>0</v>
      </c>
      <c r="D34" s="14">
        <v>120</v>
      </c>
    </row>
    <row r="35" spans="3:4" x14ac:dyDescent="0.35">
      <c r="C35" s="19">
        <v>3</v>
      </c>
      <c r="D35" s="14">
        <v>496</v>
      </c>
    </row>
    <row r="36" spans="3:4" x14ac:dyDescent="0.35">
      <c r="C36" s="19">
        <v>5</v>
      </c>
      <c r="D36" s="14">
        <v>600</v>
      </c>
    </row>
    <row r="37" spans="3:4" x14ac:dyDescent="0.35">
      <c r="C37" s="19">
        <v>10</v>
      </c>
      <c r="D37" s="14">
        <v>160</v>
      </c>
    </row>
    <row r="38" spans="3:4" x14ac:dyDescent="0.35">
      <c r="C38" s="19">
        <v>12</v>
      </c>
      <c r="D38" s="14">
        <v>18</v>
      </c>
    </row>
    <row r="39" spans="3:4" x14ac:dyDescent="0.35">
      <c r="C39" s="19">
        <v>15</v>
      </c>
      <c r="D39" s="14">
        <v>270</v>
      </c>
    </row>
    <row r="40" spans="3:4" x14ac:dyDescent="0.35">
      <c r="C40" s="19">
        <v>20</v>
      </c>
      <c r="D40" s="14">
        <v>90</v>
      </c>
    </row>
    <row r="41" spans="3:4" x14ac:dyDescent="0.35">
      <c r="C41" s="19" t="s">
        <v>314</v>
      </c>
      <c r="D41" s="14">
        <v>1754</v>
      </c>
    </row>
  </sheetData>
  <pageMargins left="0.511811024" right="0.511811024" top="0.78740157499999996" bottom="0.78740157499999996" header="0.31496062000000002" footer="0.31496062000000002"/>
  <pageSetup paperSize="9" orientation="portrait" r:id="rId5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Q918"/>
  <sheetViews>
    <sheetView showGridLines="0" showRowColHeaders="0" tabSelected="1" zoomScale="55" zoomScaleNormal="55" workbookViewId="0">
      <selection activeCell="T40" sqref="T40"/>
    </sheetView>
  </sheetViews>
  <sheetFormatPr defaultRowHeight="14.5" x14ac:dyDescent="0.35"/>
  <cols>
    <col min="1" max="1" width="27.36328125" style="4" customWidth="1"/>
    <col min="2" max="2" width="1.7265625" customWidth="1"/>
    <col min="12" max="12" width="6.54296875" customWidth="1"/>
  </cols>
  <sheetData>
    <row r="2" spans="2:43" ht="20.5" customHeight="1" thickBot="1" x14ac:dyDescent="0.5">
      <c r="C2" s="18" t="s">
        <v>317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7"/>
      <c r="P2" s="17"/>
      <c r="Q2" s="17"/>
    </row>
    <row r="3" spans="2:43" ht="8.25" customHeight="1" thickTop="1" x14ac:dyDescent="0.35"/>
    <row r="4" spans="2:43" ht="12.5" customHeight="1" x14ac:dyDescent="0.35">
      <c r="B4" s="7"/>
      <c r="C4" s="7" t="s">
        <v>320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</row>
    <row r="5" spans="2:43" ht="10.5" customHeight="1" x14ac:dyDescent="0.3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</row>
    <row r="6" spans="2:43" ht="9.75" customHeight="1" x14ac:dyDescent="0.3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</row>
    <row r="7" spans="2:43" ht="33" customHeight="1" x14ac:dyDescent="0.3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</row>
    <row r="8" spans="2:43" x14ac:dyDescent="0.3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</row>
    <row r="9" spans="2:43" x14ac:dyDescent="0.3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</row>
    <row r="10" spans="2:43" x14ac:dyDescent="0.3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</row>
    <row r="11" spans="2:43" x14ac:dyDescent="0.3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</row>
    <row r="12" spans="2:43" x14ac:dyDescent="0.3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</row>
    <row r="13" spans="2:43" x14ac:dyDescent="0.3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</row>
    <row r="14" spans="2:43" x14ac:dyDescent="0.3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</row>
    <row r="15" spans="2:43" x14ac:dyDescent="0.3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</row>
    <row r="16" spans="2:43" x14ac:dyDescent="0.3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</row>
    <row r="17" spans="2:43" x14ac:dyDescent="0.3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</row>
    <row r="18" spans="2:43" x14ac:dyDescent="0.3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</row>
    <row r="19" spans="2:43" x14ac:dyDescent="0.3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</row>
    <row r="20" spans="2:43" x14ac:dyDescent="0.3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</row>
    <row r="21" spans="2:43" x14ac:dyDescent="0.3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</row>
    <row r="22" spans="2:43" x14ac:dyDescent="0.3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</row>
    <row r="23" spans="2:43" x14ac:dyDescent="0.3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</row>
    <row r="24" spans="2:43" x14ac:dyDescent="0.3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</row>
    <row r="25" spans="2:43" x14ac:dyDescent="0.3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</row>
    <row r="26" spans="2:43" x14ac:dyDescent="0.3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</row>
    <row r="27" spans="2:43" x14ac:dyDescent="0.3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</row>
    <row r="28" spans="2:43" x14ac:dyDescent="0.3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</row>
    <row r="29" spans="2:43" x14ac:dyDescent="0.3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</row>
    <row r="30" spans="2:43" x14ac:dyDescent="0.3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</row>
    <row r="31" spans="2:43" x14ac:dyDescent="0.3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</row>
    <row r="32" spans="2:43" x14ac:dyDescent="0.3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</row>
    <row r="33" spans="2:43" x14ac:dyDescent="0.3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</row>
    <row r="34" spans="2:43" x14ac:dyDescent="0.3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</row>
    <row r="35" spans="2:43" x14ac:dyDescent="0.3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</row>
    <row r="36" spans="2:43" x14ac:dyDescent="0.3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</row>
    <row r="37" spans="2:43" x14ac:dyDescent="0.3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</row>
    <row r="38" spans="2:43" x14ac:dyDescent="0.3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</row>
    <row r="39" spans="2:43" x14ac:dyDescent="0.3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</row>
    <row r="40" spans="2:43" x14ac:dyDescent="0.3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</row>
    <row r="41" spans="2:43" x14ac:dyDescent="0.3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</row>
    <row r="42" spans="2:43" x14ac:dyDescent="0.3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</row>
    <row r="43" spans="2:43" x14ac:dyDescent="0.3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</row>
    <row r="44" spans="2:43" x14ac:dyDescent="0.3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</row>
    <row r="45" spans="2:43" x14ac:dyDescent="0.3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</row>
    <row r="46" spans="2:43" x14ac:dyDescent="0.3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</row>
    <row r="47" spans="2:43" x14ac:dyDescent="0.3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</row>
    <row r="48" spans="2:43" x14ac:dyDescent="0.3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</row>
    <row r="49" spans="2:43" x14ac:dyDescent="0.3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</row>
    <row r="50" spans="2:43" x14ac:dyDescent="0.3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</row>
    <row r="51" spans="2:43" x14ac:dyDescent="0.3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</row>
    <row r="52" spans="2:43" x14ac:dyDescent="0.3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</row>
    <row r="53" spans="2:43" x14ac:dyDescent="0.3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</row>
    <row r="54" spans="2:43" x14ac:dyDescent="0.3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</row>
    <row r="55" spans="2:43" x14ac:dyDescent="0.3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</row>
    <row r="56" spans="2:43" x14ac:dyDescent="0.3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</row>
    <row r="57" spans="2:43" x14ac:dyDescent="0.3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</row>
    <row r="58" spans="2:43" x14ac:dyDescent="0.3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</row>
    <row r="59" spans="2:43" x14ac:dyDescent="0.3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</row>
    <row r="60" spans="2:43" x14ac:dyDescent="0.3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</row>
    <row r="61" spans="2:43" x14ac:dyDescent="0.3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</row>
    <row r="62" spans="2:43" x14ac:dyDescent="0.3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</row>
    <row r="63" spans="2:43" x14ac:dyDescent="0.3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</row>
    <row r="64" spans="2:43" x14ac:dyDescent="0.3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</row>
    <row r="65" spans="2:43" x14ac:dyDescent="0.3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</row>
    <row r="66" spans="2:43" x14ac:dyDescent="0.3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</row>
    <row r="67" spans="2:43" x14ac:dyDescent="0.3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</row>
    <row r="68" spans="2:43" x14ac:dyDescent="0.3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</row>
    <row r="69" spans="2:43" x14ac:dyDescent="0.3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</row>
    <row r="70" spans="2:43" x14ac:dyDescent="0.3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</row>
    <row r="71" spans="2:43" x14ac:dyDescent="0.3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</row>
    <row r="72" spans="2:43" x14ac:dyDescent="0.3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</row>
    <row r="73" spans="2:43" x14ac:dyDescent="0.3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</row>
    <row r="74" spans="2:43" x14ac:dyDescent="0.3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</row>
    <row r="75" spans="2:43" x14ac:dyDescent="0.3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</row>
    <row r="76" spans="2:43" x14ac:dyDescent="0.3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</row>
    <row r="77" spans="2:43" x14ac:dyDescent="0.3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</row>
    <row r="78" spans="2:43" x14ac:dyDescent="0.3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</row>
    <row r="79" spans="2:43" x14ac:dyDescent="0.3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</row>
    <row r="80" spans="2:43" x14ac:dyDescent="0.3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</row>
    <row r="81" spans="2:43" x14ac:dyDescent="0.3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</row>
    <row r="82" spans="2:43" x14ac:dyDescent="0.3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</row>
    <row r="83" spans="2:43" x14ac:dyDescent="0.3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spans="2:43" x14ac:dyDescent="0.3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spans="2:43" x14ac:dyDescent="0.3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spans="2:43" x14ac:dyDescent="0.3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spans="2:43" x14ac:dyDescent="0.3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spans="2:43" x14ac:dyDescent="0.3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spans="2:43" x14ac:dyDescent="0.3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spans="2:43" x14ac:dyDescent="0.3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spans="2:43" x14ac:dyDescent="0.3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spans="2:43" x14ac:dyDescent="0.3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spans="2:43" x14ac:dyDescent="0.3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spans="2:43" x14ac:dyDescent="0.3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spans="2:43" x14ac:dyDescent="0.3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spans="2:43" x14ac:dyDescent="0.3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spans="2:23" x14ac:dyDescent="0.3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spans="2:23" x14ac:dyDescent="0.3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spans="2:23" x14ac:dyDescent="0.3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spans="2:23" x14ac:dyDescent="0.3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spans="2:23" x14ac:dyDescent="0.3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spans="2:23" x14ac:dyDescent="0.3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spans="2:23" x14ac:dyDescent="0.3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spans="2:23" x14ac:dyDescent="0.3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spans="2:23" x14ac:dyDescent="0.3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 spans="2:23" x14ac:dyDescent="0.3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spans="2:23" x14ac:dyDescent="0.3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 spans="2:23" x14ac:dyDescent="0.3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spans="2:23" x14ac:dyDescent="0.3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spans="2:23" x14ac:dyDescent="0.3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spans="2:23" x14ac:dyDescent="0.3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 spans="2:23" x14ac:dyDescent="0.3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 spans="2:23" x14ac:dyDescent="0.3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spans="2:23" x14ac:dyDescent="0.3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 spans="2:23" x14ac:dyDescent="0.3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spans="2:23" x14ac:dyDescent="0.3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spans="2:23" x14ac:dyDescent="0.35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spans="2:23" x14ac:dyDescent="0.35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 spans="2:23" x14ac:dyDescent="0.3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spans="2:23" x14ac:dyDescent="0.3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spans="2:23" x14ac:dyDescent="0.3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 spans="2:23" x14ac:dyDescent="0.3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 spans="2:23" x14ac:dyDescent="0.3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 spans="2:23" x14ac:dyDescent="0.35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 spans="2:23" x14ac:dyDescent="0.3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 spans="2:23" x14ac:dyDescent="0.35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spans="2:23" x14ac:dyDescent="0.35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spans="2:23" x14ac:dyDescent="0.35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spans="2:23" x14ac:dyDescent="0.35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spans="2:23" x14ac:dyDescent="0.35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spans="2:23" x14ac:dyDescent="0.35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spans="2:23" x14ac:dyDescent="0.3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spans="2:23" x14ac:dyDescent="0.3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spans="2:23" x14ac:dyDescent="0.3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spans="2:23" x14ac:dyDescent="0.3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spans="2:23" x14ac:dyDescent="0.35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spans="2:23" x14ac:dyDescent="0.35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spans="2:23" x14ac:dyDescent="0.35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spans="2:23" x14ac:dyDescent="0.35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spans="2:23" x14ac:dyDescent="0.35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spans="2:23" x14ac:dyDescent="0.35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spans="2:23" x14ac:dyDescent="0.35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spans="2:23" x14ac:dyDescent="0.35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spans="2:23" x14ac:dyDescent="0.3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spans="2:23" x14ac:dyDescent="0.3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spans="2:23" x14ac:dyDescent="0.3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spans="2:23" x14ac:dyDescent="0.3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spans="2:23" x14ac:dyDescent="0.35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spans="2:23" x14ac:dyDescent="0.35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spans="2:23" x14ac:dyDescent="0.35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spans="2:23" x14ac:dyDescent="0.35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spans="2:23" x14ac:dyDescent="0.35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spans="2:23" x14ac:dyDescent="0.35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spans="2:23" x14ac:dyDescent="0.35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spans="2:23" x14ac:dyDescent="0.3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 spans="2:23" x14ac:dyDescent="0.3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 spans="2:23" x14ac:dyDescent="0.35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 spans="2:23" x14ac:dyDescent="0.35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 spans="2:23" x14ac:dyDescent="0.3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spans="2:23" x14ac:dyDescent="0.35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 spans="2:23" x14ac:dyDescent="0.35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 spans="2:23" x14ac:dyDescent="0.35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 spans="2:23" x14ac:dyDescent="0.35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 spans="2:23" x14ac:dyDescent="0.35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 spans="2:23" x14ac:dyDescent="0.35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 spans="2:23" x14ac:dyDescent="0.35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 spans="2:23" x14ac:dyDescent="0.3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 spans="2:23" x14ac:dyDescent="0.35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 spans="2:23" x14ac:dyDescent="0.35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 spans="2:23" x14ac:dyDescent="0.35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 spans="2:23" x14ac:dyDescent="0.35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 spans="2:23" x14ac:dyDescent="0.35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 spans="2:23" x14ac:dyDescent="0.35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 spans="2:23" x14ac:dyDescent="0.35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 spans="2:23" x14ac:dyDescent="0.35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 spans="2:23" x14ac:dyDescent="0.35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 spans="2:23" x14ac:dyDescent="0.35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 spans="2:23" x14ac:dyDescent="0.35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 spans="2:23" x14ac:dyDescent="0.35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 spans="2:23" x14ac:dyDescent="0.35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 spans="2:23" x14ac:dyDescent="0.35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 spans="2:23" x14ac:dyDescent="0.35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 spans="2:23" x14ac:dyDescent="0.35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 spans="2:23" x14ac:dyDescent="0.35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 spans="2:23" x14ac:dyDescent="0.3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 spans="2:23" x14ac:dyDescent="0.35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 spans="2:23" x14ac:dyDescent="0.35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 spans="2:23" x14ac:dyDescent="0.35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 spans="2:23" x14ac:dyDescent="0.35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 spans="2:23" x14ac:dyDescent="0.35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 spans="2:23" x14ac:dyDescent="0.35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 spans="2:23" x14ac:dyDescent="0.35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 spans="2:23" x14ac:dyDescent="0.35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 spans="2:23" x14ac:dyDescent="0.35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 spans="2:23" x14ac:dyDescent="0.35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 spans="2:23" x14ac:dyDescent="0.35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 spans="2:23" x14ac:dyDescent="0.35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 spans="2:23" x14ac:dyDescent="0.35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 spans="2:23" x14ac:dyDescent="0.35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 spans="2:23" x14ac:dyDescent="0.35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 spans="2:23" x14ac:dyDescent="0.35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 spans="2:23" x14ac:dyDescent="0.35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 spans="2:23" x14ac:dyDescent="0.35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 spans="2:23" x14ac:dyDescent="0.35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 spans="2:23" x14ac:dyDescent="0.35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 spans="2:23" x14ac:dyDescent="0.35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spans="2:23" x14ac:dyDescent="0.35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 spans="2:23" x14ac:dyDescent="0.35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 spans="2:23" x14ac:dyDescent="0.35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 spans="2:23" x14ac:dyDescent="0.35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 spans="2:23" x14ac:dyDescent="0.3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 spans="2:23" x14ac:dyDescent="0.3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 spans="2:23" x14ac:dyDescent="0.35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 spans="2:23" x14ac:dyDescent="0.35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</row>
    <row r="215" spans="2:23" x14ac:dyDescent="0.35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</row>
    <row r="216" spans="2:23" x14ac:dyDescent="0.35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</row>
    <row r="217" spans="2:23" x14ac:dyDescent="0.35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</row>
    <row r="218" spans="2:23" x14ac:dyDescent="0.35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</row>
    <row r="219" spans="2:23" x14ac:dyDescent="0.35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</row>
    <row r="220" spans="2:23" x14ac:dyDescent="0.35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</row>
    <row r="221" spans="2:23" x14ac:dyDescent="0.35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</row>
    <row r="222" spans="2:23" x14ac:dyDescent="0.35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</row>
    <row r="223" spans="2:23" x14ac:dyDescent="0.35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</row>
    <row r="224" spans="2:23" x14ac:dyDescent="0.3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</row>
    <row r="225" spans="2:23" x14ac:dyDescent="0.35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 spans="2:23" x14ac:dyDescent="0.35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</row>
    <row r="227" spans="2:23" x14ac:dyDescent="0.35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</row>
    <row r="228" spans="2:23" x14ac:dyDescent="0.35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</row>
    <row r="229" spans="2:23" x14ac:dyDescent="0.35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</row>
    <row r="230" spans="2:23" x14ac:dyDescent="0.35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</row>
    <row r="231" spans="2:23" x14ac:dyDescent="0.35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</row>
    <row r="232" spans="2:23" x14ac:dyDescent="0.35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</row>
    <row r="233" spans="2:23" x14ac:dyDescent="0.35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</row>
    <row r="234" spans="2:23" x14ac:dyDescent="0.35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</row>
    <row r="235" spans="2:23" x14ac:dyDescent="0.3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</row>
    <row r="236" spans="2:23" x14ac:dyDescent="0.35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</row>
    <row r="237" spans="2:23" x14ac:dyDescent="0.35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</row>
    <row r="238" spans="2:23" x14ac:dyDescent="0.35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</row>
    <row r="239" spans="2:23" x14ac:dyDescent="0.35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</row>
    <row r="240" spans="2:23" x14ac:dyDescent="0.35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</row>
    <row r="241" spans="2:23" x14ac:dyDescent="0.35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</row>
    <row r="242" spans="2:23" x14ac:dyDescent="0.35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</row>
    <row r="243" spans="2:23" x14ac:dyDescent="0.35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</row>
    <row r="244" spans="2:23" x14ac:dyDescent="0.35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</row>
    <row r="245" spans="2:23" x14ac:dyDescent="0.35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</row>
    <row r="246" spans="2:23" x14ac:dyDescent="0.35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</row>
    <row r="247" spans="2:23" x14ac:dyDescent="0.35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</row>
    <row r="248" spans="2:23" x14ac:dyDescent="0.35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</row>
    <row r="249" spans="2:23" x14ac:dyDescent="0.35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</row>
    <row r="250" spans="2:23" x14ac:dyDescent="0.35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</row>
    <row r="251" spans="2:23" x14ac:dyDescent="0.35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</row>
    <row r="252" spans="2:23" x14ac:dyDescent="0.35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</row>
    <row r="253" spans="2:23" x14ac:dyDescent="0.35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</row>
    <row r="254" spans="2:23" x14ac:dyDescent="0.35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</row>
    <row r="255" spans="2:23" x14ac:dyDescent="0.35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</row>
    <row r="256" spans="2:23" x14ac:dyDescent="0.35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</row>
    <row r="257" spans="2:23" x14ac:dyDescent="0.35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</row>
    <row r="258" spans="2:23" x14ac:dyDescent="0.35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</row>
    <row r="259" spans="2:23" x14ac:dyDescent="0.35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</row>
    <row r="260" spans="2:23" x14ac:dyDescent="0.35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</row>
    <row r="261" spans="2:23" x14ac:dyDescent="0.35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</row>
    <row r="262" spans="2:23" x14ac:dyDescent="0.35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</row>
    <row r="263" spans="2:23" x14ac:dyDescent="0.35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</row>
    <row r="264" spans="2:23" x14ac:dyDescent="0.35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</row>
    <row r="265" spans="2:23" x14ac:dyDescent="0.35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</row>
    <row r="266" spans="2:23" x14ac:dyDescent="0.35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</row>
    <row r="267" spans="2:23" x14ac:dyDescent="0.35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</row>
    <row r="268" spans="2:23" x14ac:dyDescent="0.3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</row>
    <row r="269" spans="2:23" x14ac:dyDescent="0.35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</row>
    <row r="270" spans="2:23" x14ac:dyDescent="0.35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</row>
    <row r="271" spans="2:23" x14ac:dyDescent="0.35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</row>
    <row r="272" spans="2:23" x14ac:dyDescent="0.35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</row>
    <row r="273" spans="2:23" x14ac:dyDescent="0.35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</row>
    <row r="274" spans="2:23" x14ac:dyDescent="0.35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</row>
    <row r="275" spans="2:23" x14ac:dyDescent="0.35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</row>
    <row r="276" spans="2:23" x14ac:dyDescent="0.35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</row>
    <row r="277" spans="2:23" x14ac:dyDescent="0.35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</row>
    <row r="278" spans="2:23" x14ac:dyDescent="0.35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</row>
    <row r="279" spans="2:23" x14ac:dyDescent="0.35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</row>
    <row r="280" spans="2:23" x14ac:dyDescent="0.35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</row>
    <row r="281" spans="2:23" x14ac:dyDescent="0.35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</row>
    <row r="282" spans="2:23" x14ac:dyDescent="0.35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</row>
    <row r="283" spans="2:23" x14ac:dyDescent="0.35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</row>
    <row r="284" spans="2:23" x14ac:dyDescent="0.35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</row>
    <row r="285" spans="2:23" x14ac:dyDescent="0.35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</row>
    <row r="286" spans="2:23" x14ac:dyDescent="0.35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</row>
    <row r="287" spans="2:23" x14ac:dyDescent="0.35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</row>
    <row r="288" spans="2:23" x14ac:dyDescent="0.35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</row>
    <row r="289" spans="2:23" x14ac:dyDescent="0.35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</row>
    <row r="290" spans="2:23" x14ac:dyDescent="0.35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</row>
    <row r="291" spans="2:23" x14ac:dyDescent="0.35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</row>
    <row r="292" spans="2:23" x14ac:dyDescent="0.35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</row>
    <row r="293" spans="2:23" x14ac:dyDescent="0.35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</row>
    <row r="294" spans="2:23" x14ac:dyDescent="0.35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</row>
    <row r="295" spans="2:23" x14ac:dyDescent="0.35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</row>
    <row r="296" spans="2:23" x14ac:dyDescent="0.35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</row>
    <row r="297" spans="2:23" x14ac:dyDescent="0.35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</row>
    <row r="298" spans="2:23" x14ac:dyDescent="0.35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</row>
    <row r="299" spans="2:23" x14ac:dyDescent="0.35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</row>
    <row r="300" spans="2:23" x14ac:dyDescent="0.35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 spans="2:23" x14ac:dyDescent="0.35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</row>
    <row r="302" spans="2:23" x14ac:dyDescent="0.35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</row>
    <row r="303" spans="2:23" x14ac:dyDescent="0.35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 spans="2:23" x14ac:dyDescent="0.35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</row>
    <row r="305" spans="2:23" x14ac:dyDescent="0.35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 spans="2:23" x14ac:dyDescent="0.35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 spans="2:23" x14ac:dyDescent="0.35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 spans="2:23" x14ac:dyDescent="0.35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</row>
    <row r="309" spans="2:23" x14ac:dyDescent="0.35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</row>
    <row r="310" spans="2:23" x14ac:dyDescent="0.35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</row>
    <row r="311" spans="2:23" x14ac:dyDescent="0.35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 spans="2:23" x14ac:dyDescent="0.35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</row>
    <row r="313" spans="2:23" x14ac:dyDescent="0.35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</row>
    <row r="314" spans="2:23" x14ac:dyDescent="0.35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</row>
    <row r="315" spans="2:23" x14ac:dyDescent="0.35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</row>
    <row r="316" spans="2:23" x14ac:dyDescent="0.35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</row>
    <row r="317" spans="2:23" x14ac:dyDescent="0.35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</row>
    <row r="318" spans="2:23" x14ac:dyDescent="0.35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</row>
    <row r="319" spans="2:23" x14ac:dyDescent="0.35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</row>
    <row r="320" spans="2:23" x14ac:dyDescent="0.35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</row>
    <row r="321" spans="2:23" x14ac:dyDescent="0.35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</row>
    <row r="322" spans="2:23" x14ac:dyDescent="0.35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</row>
    <row r="323" spans="2:23" x14ac:dyDescent="0.35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</row>
    <row r="324" spans="2:23" x14ac:dyDescent="0.35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</row>
    <row r="325" spans="2:23" x14ac:dyDescent="0.35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</row>
    <row r="326" spans="2:23" x14ac:dyDescent="0.35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</row>
    <row r="327" spans="2:23" x14ac:dyDescent="0.35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</row>
    <row r="328" spans="2:23" x14ac:dyDescent="0.35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</row>
    <row r="329" spans="2:23" x14ac:dyDescent="0.35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</row>
    <row r="330" spans="2:23" x14ac:dyDescent="0.35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</row>
    <row r="331" spans="2:23" x14ac:dyDescent="0.35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</row>
    <row r="332" spans="2:23" x14ac:dyDescent="0.35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</row>
    <row r="333" spans="2:23" x14ac:dyDescent="0.35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</row>
    <row r="334" spans="2:23" x14ac:dyDescent="0.35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</row>
    <row r="335" spans="2:23" x14ac:dyDescent="0.35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</row>
    <row r="336" spans="2:23" x14ac:dyDescent="0.35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</row>
    <row r="337" spans="2:23" x14ac:dyDescent="0.35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</row>
    <row r="338" spans="2:23" x14ac:dyDescent="0.35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</row>
    <row r="339" spans="2:23" x14ac:dyDescent="0.35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</row>
    <row r="340" spans="2:23" x14ac:dyDescent="0.35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</row>
    <row r="341" spans="2:23" x14ac:dyDescent="0.35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</row>
    <row r="342" spans="2:23" x14ac:dyDescent="0.35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</row>
    <row r="343" spans="2:23" x14ac:dyDescent="0.35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</row>
    <row r="344" spans="2:23" x14ac:dyDescent="0.35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</row>
    <row r="345" spans="2:23" x14ac:dyDescent="0.35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</row>
    <row r="346" spans="2:23" x14ac:dyDescent="0.35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</row>
    <row r="347" spans="2:23" x14ac:dyDescent="0.35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</row>
    <row r="348" spans="2:23" x14ac:dyDescent="0.35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</row>
    <row r="349" spans="2:23" x14ac:dyDescent="0.35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</row>
    <row r="350" spans="2:23" x14ac:dyDescent="0.35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</row>
    <row r="351" spans="2:23" x14ac:dyDescent="0.35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</row>
    <row r="352" spans="2:23" x14ac:dyDescent="0.35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</row>
    <row r="353" spans="2:23" x14ac:dyDescent="0.35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</row>
    <row r="354" spans="2:23" x14ac:dyDescent="0.35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</row>
    <row r="355" spans="2:23" x14ac:dyDescent="0.35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</row>
    <row r="356" spans="2:23" x14ac:dyDescent="0.35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</row>
    <row r="357" spans="2:23" x14ac:dyDescent="0.35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</row>
    <row r="358" spans="2:23" x14ac:dyDescent="0.35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</row>
    <row r="359" spans="2:23" x14ac:dyDescent="0.35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</row>
    <row r="360" spans="2:23" x14ac:dyDescent="0.35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</row>
    <row r="361" spans="2:23" x14ac:dyDescent="0.35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</row>
    <row r="362" spans="2:23" x14ac:dyDescent="0.35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</row>
    <row r="363" spans="2:23" x14ac:dyDescent="0.35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</row>
    <row r="364" spans="2:23" x14ac:dyDescent="0.35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</row>
    <row r="365" spans="2:23" x14ac:dyDescent="0.35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</row>
    <row r="366" spans="2:23" x14ac:dyDescent="0.35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</row>
    <row r="367" spans="2:23" x14ac:dyDescent="0.35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</row>
    <row r="368" spans="2:23" x14ac:dyDescent="0.35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</row>
    <row r="369" spans="2:23" x14ac:dyDescent="0.35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</row>
    <row r="370" spans="2:23" x14ac:dyDescent="0.35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</row>
    <row r="371" spans="2:23" x14ac:dyDescent="0.35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</row>
    <row r="372" spans="2:23" x14ac:dyDescent="0.35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</row>
    <row r="373" spans="2:23" x14ac:dyDescent="0.35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</row>
    <row r="374" spans="2:23" x14ac:dyDescent="0.35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</row>
    <row r="375" spans="2:23" x14ac:dyDescent="0.35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</row>
    <row r="376" spans="2:23" x14ac:dyDescent="0.35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</row>
    <row r="377" spans="2:23" x14ac:dyDescent="0.35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</row>
    <row r="378" spans="2:23" x14ac:dyDescent="0.35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</row>
    <row r="379" spans="2:23" x14ac:dyDescent="0.35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</row>
    <row r="380" spans="2:23" x14ac:dyDescent="0.35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</row>
    <row r="381" spans="2:23" x14ac:dyDescent="0.35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</row>
    <row r="382" spans="2:23" x14ac:dyDescent="0.35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</row>
    <row r="383" spans="2:23" x14ac:dyDescent="0.35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</row>
    <row r="384" spans="2:23" x14ac:dyDescent="0.35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</row>
    <row r="385" spans="2:23" x14ac:dyDescent="0.35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</row>
    <row r="386" spans="2:23" x14ac:dyDescent="0.35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</row>
    <row r="387" spans="2:23" x14ac:dyDescent="0.35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</row>
    <row r="388" spans="2:23" x14ac:dyDescent="0.35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</row>
    <row r="389" spans="2:23" x14ac:dyDescent="0.35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</row>
    <row r="390" spans="2:23" x14ac:dyDescent="0.35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</row>
    <row r="391" spans="2:23" x14ac:dyDescent="0.35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</row>
    <row r="392" spans="2:23" x14ac:dyDescent="0.35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</row>
    <row r="393" spans="2:23" x14ac:dyDescent="0.35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</row>
    <row r="394" spans="2:23" x14ac:dyDescent="0.35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</row>
    <row r="395" spans="2:23" x14ac:dyDescent="0.35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</row>
    <row r="396" spans="2:23" x14ac:dyDescent="0.35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</row>
    <row r="397" spans="2:23" x14ac:dyDescent="0.35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</row>
    <row r="398" spans="2:23" x14ac:dyDescent="0.35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</row>
    <row r="399" spans="2:23" x14ac:dyDescent="0.35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</row>
    <row r="400" spans="2:23" x14ac:dyDescent="0.35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</row>
    <row r="401" spans="2:23" x14ac:dyDescent="0.35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</row>
    <row r="402" spans="2:23" x14ac:dyDescent="0.35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</row>
    <row r="403" spans="2:23" x14ac:dyDescent="0.35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</row>
    <row r="404" spans="2:23" x14ac:dyDescent="0.35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</row>
    <row r="405" spans="2:23" x14ac:dyDescent="0.35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</row>
    <row r="406" spans="2:23" x14ac:dyDescent="0.35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</row>
    <row r="407" spans="2:23" x14ac:dyDescent="0.35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</row>
    <row r="408" spans="2:23" x14ac:dyDescent="0.35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</row>
    <row r="409" spans="2:23" x14ac:dyDescent="0.35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</row>
    <row r="410" spans="2:23" x14ac:dyDescent="0.35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</row>
    <row r="411" spans="2:23" x14ac:dyDescent="0.35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</row>
    <row r="412" spans="2:23" x14ac:dyDescent="0.35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</row>
    <row r="413" spans="2:23" x14ac:dyDescent="0.35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</row>
    <row r="414" spans="2:23" x14ac:dyDescent="0.35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</row>
    <row r="415" spans="2:23" x14ac:dyDescent="0.35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</row>
    <row r="416" spans="2:23" x14ac:dyDescent="0.35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</row>
    <row r="417" spans="2:23" x14ac:dyDescent="0.35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</row>
    <row r="418" spans="2:23" x14ac:dyDescent="0.35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</row>
    <row r="419" spans="2:23" x14ac:dyDescent="0.35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</row>
    <row r="420" spans="2:23" x14ac:dyDescent="0.35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</row>
    <row r="421" spans="2:23" x14ac:dyDescent="0.35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</row>
    <row r="422" spans="2:23" x14ac:dyDescent="0.35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</row>
    <row r="423" spans="2:23" x14ac:dyDescent="0.35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</row>
    <row r="424" spans="2:23" x14ac:dyDescent="0.35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</row>
    <row r="425" spans="2:23" x14ac:dyDescent="0.35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</row>
    <row r="426" spans="2:23" x14ac:dyDescent="0.35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</row>
    <row r="427" spans="2:23" x14ac:dyDescent="0.35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</row>
    <row r="428" spans="2:23" x14ac:dyDescent="0.35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</row>
    <row r="429" spans="2:23" x14ac:dyDescent="0.35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</row>
    <row r="430" spans="2:23" x14ac:dyDescent="0.35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</row>
    <row r="431" spans="2:23" x14ac:dyDescent="0.35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</row>
    <row r="432" spans="2:23" x14ac:dyDescent="0.35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</row>
    <row r="433" spans="2:23" x14ac:dyDescent="0.35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</row>
    <row r="434" spans="2:23" x14ac:dyDescent="0.35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</row>
    <row r="435" spans="2:23" x14ac:dyDescent="0.35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</row>
    <row r="436" spans="2:23" x14ac:dyDescent="0.35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</row>
    <row r="437" spans="2:23" x14ac:dyDescent="0.35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</row>
    <row r="438" spans="2:23" x14ac:dyDescent="0.35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</row>
    <row r="439" spans="2:23" x14ac:dyDescent="0.35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</row>
    <row r="440" spans="2:23" x14ac:dyDescent="0.35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</row>
    <row r="441" spans="2:23" x14ac:dyDescent="0.35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</row>
    <row r="442" spans="2:23" x14ac:dyDescent="0.35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</row>
    <row r="443" spans="2:23" x14ac:dyDescent="0.35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</row>
    <row r="444" spans="2:23" x14ac:dyDescent="0.35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</row>
    <row r="445" spans="2:23" x14ac:dyDescent="0.35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</row>
    <row r="446" spans="2:23" x14ac:dyDescent="0.35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</row>
    <row r="447" spans="2:23" x14ac:dyDescent="0.35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</row>
    <row r="448" spans="2:23" x14ac:dyDescent="0.35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</row>
    <row r="449" spans="2:23" x14ac:dyDescent="0.35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</row>
    <row r="450" spans="2:23" x14ac:dyDescent="0.35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</row>
    <row r="451" spans="2:23" x14ac:dyDescent="0.35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</row>
    <row r="452" spans="2:23" x14ac:dyDescent="0.35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</row>
    <row r="453" spans="2:23" x14ac:dyDescent="0.35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</row>
    <row r="454" spans="2:23" x14ac:dyDescent="0.35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</row>
    <row r="455" spans="2:23" x14ac:dyDescent="0.35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</row>
    <row r="456" spans="2:23" x14ac:dyDescent="0.35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</row>
    <row r="457" spans="2:23" x14ac:dyDescent="0.35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</row>
    <row r="458" spans="2:23" x14ac:dyDescent="0.35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</row>
    <row r="459" spans="2:23" x14ac:dyDescent="0.35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</row>
    <row r="460" spans="2:23" x14ac:dyDescent="0.35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</row>
    <row r="461" spans="2:23" x14ac:dyDescent="0.35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</row>
    <row r="462" spans="2:23" x14ac:dyDescent="0.35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</row>
    <row r="463" spans="2:23" x14ac:dyDescent="0.35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</row>
    <row r="464" spans="2:23" x14ac:dyDescent="0.35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</row>
    <row r="465" spans="2:23" x14ac:dyDescent="0.35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</row>
    <row r="466" spans="2:23" x14ac:dyDescent="0.35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</row>
    <row r="467" spans="2:23" x14ac:dyDescent="0.35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</row>
    <row r="468" spans="2:23" x14ac:dyDescent="0.35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</row>
    <row r="469" spans="2:23" x14ac:dyDescent="0.35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</row>
    <row r="470" spans="2:23" x14ac:dyDescent="0.35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</row>
    <row r="471" spans="2:23" x14ac:dyDescent="0.35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</row>
    <row r="472" spans="2:23" x14ac:dyDescent="0.35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</row>
    <row r="473" spans="2:23" x14ac:dyDescent="0.35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</row>
    <row r="474" spans="2:23" x14ac:dyDescent="0.35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</row>
    <row r="475" spans="2:23" x14ac:dyDescent="0.35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</row>
    <row r="476" spans="2:23" x14ac:dyDescent="0.35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</row>
    <row r="477" spans="2:23" x14ac:dyDescent="0.35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</row>
    <row r="478" spans="2:23" x14ac:dyDescent="0.35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</row>
    <row r="479" spans="2:23" x14ac:dyDescent="0.35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</row>
    <row r="480" spans="2:23" x14ac:dyDescent="0.35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</row>
    <row r="481" spans="2:23" x14ac:dyDescent="0.35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</row>
    <row r="482" spans="2:23" x14ac:dyDescent="0.35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</row>
    <row r="483" spans="2:23" x14ac:dyDescent="0.35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</row>
    <row r="484" spans="2:23" x14ac:dyDescent="0.35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</row>
    <row r="485" spans="2:23" x14ac:dyDescent="0.35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</row>
    <row r="486" spans="2:23" x14ac:dyDescent="0.35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</row>
    <row r="487" spans="2:23" x14ac:dyDescent="0.35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</row>
    <row r="488" spans="2:23" x14ac:dyDescent="0.35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</row>
    <row r="489" spans="2:23" x14ac:dyDescent="0.35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</row>
    <row r="490" spans="2:23" x14ac:dyDescent="0.35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</row>
    <row r="491" spans="2:23" x14ac:dyDescent="0.35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</row>
    <row r="492" spans="2:23" x14ac:dyDescent="0.35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</row>
    <row r="493" spans="2:23" x14ac:dyDescent="0.35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</row>
    <row r="494" spans="2:23" x14ac:dyDescent="0.35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</row>
    <row r="495" spans="2:23" x14ac:dyDescent="0.35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</row>
    <row r="496" spans="2:23" x14ac:dyDescent="0.35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</row>
    <row r="497" spans="2:23" x14ac:dyDescent="0.35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</row>
    <row r="498" spans="2:23" x14ac:dyDescent="0.35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</row>
    <row r="499" spans="2:23" x14ac:dyDescent="0.35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</row>
    <row r="500" spans="2:23" x14ac:dyDescent="0.35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</row>
    <row r="501" spans="2:23" x14ac:dyDescent="0.35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</row>
    <row r="502" spans="2:23" x14ac:dyDescent="0.35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</row>
    <row r="503" spans="2:23" x14ac:dyDescent="0.35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</row>
    <row r="504" spans="2:23" x14ac:dyDescent="0.35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</row>
    <row r="505" spans="2:23" x14ac:dyDescent="0.35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</row>
    <row r="506" spans="2:23" x14ac:dyDescent="0.35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</row>
    <row r="507" spans="2:23" x14ac:dyDescent="0.35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</row>
    <row r="508" spans="2:23" x14ac:dyDescent="0.35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</row>
    <row r="509" spans="2:23" x14ac:dyDescent="0.35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</row>
    <row r="510" spans="2:23" x14ac:dyDescent="0.35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</row>
    <row r="511" spans="2:23" x14ac:dyDescent="0.35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</row>
    <row r="512" spans="2:23" x14ac:dyDescent="0.35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</row>
    <row r="513" spans="2:23" x14ac:dyDescent="0.35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</row>
    <row r="514" spans="2:23" x14ac:dyDescent="0.35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</row>
    <row r="515" spans="2:23" x14ac:dyDescent="0.35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</row>
    <row r="516" spans="2:23" x14ac:dyDescent="0.35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</row>
    <row r="517" spans="2:23" x14ac:dyDescent="0.35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</row>
    <row r="518" spans="2:23" x14ac:dyDescent="0.35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</row>
    <row r="519" spans="2:23" x14ac:dyDescent="0.35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</row>
    <row r="520" spans="2:23" x14ac:dyDescent="0.35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</row>
    <row r="521" spans="2:23" x14ac:dyDescent="0.35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</row>
    <row r="522" spans="2:23" x14ac:dyDescent="0.35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</row>
    <row r="523" spans="2:23" x14ac:dyDescent="0.35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</row>
    <row r="524" spans="2:23" x14ac:dyDescent="0.35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</row>
    <row r="525" spans="2:23" x14ac:dyDescent="0.35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</row>
    <row r="526" spans="2:23" x14ac:dyDescent="0.35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</row>
    <row r="527" spans="2:23" x14ac:dyDescent="0.35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</row>
    <row r="528" spans="2:23" x14ac:dyDescent="0.35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</row>
    <row r="529" spans="2:23" x14ac:dyDescent="0.35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</row>
    <row r="530" spans="2:23" x14ac:dyDescent="0.35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</row>
    <row r="531" spans="2:23" x14ac:dyDescent="0.35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</row>
    <row r="532" spans="2:23" x14ac:dyDescent="0.35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</row>
    <row r="533" spans="2:23" x14ac:dyDescent="0.35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</row>
    <row r="534" spans="2:23" x14ac:dyDescent="0.35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</row>
    <row r="535" spans="2:23" x14ac:dyDescent="0.35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</row>
    <row r="536" spans="2:23" x14ac:dyDescent="0.35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</row>
    <row r="537" spans="2:23" x14ac:dyDescent="0.35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</row>
    <row r="538" spans="2:23" x14ac:dyDescent="0.35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</row>
    <row r="539" spans="2:23" x14ac:dyDescent="0.35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</row>
    <row r="540" spans="2:23" x14ac:dyDescent="0.35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</row>
    <row r="541" spans="2:23" x14ac:dyDescent="0.35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</row>
    <row r="542" spans="2:23" x14ac:dyDescent="0.35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</row>
    <row r="543" spans="2:23" x14ac:dyDescent="0.35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</row>
    <row r="544" spans="2:23" x14ac:dyDescent="0.35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</row>
    <row r="545" spans="2:23" x14ac:dyDescent="0.35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</row>
    <row r="546" spans="2:23" x14ac:dyDescent="0.35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</row>
    <row r="547" spans="2:23" x14ac:dyDescent="0.35"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</row>
    <row r="548" spans="2:23" x14ac:dyDescent="0.35"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</row>
    <row r="549" spans="2:23" x14ac:dyDescent="0.35"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</row>
    <row r="550" spans="2:23" x14ac:dyDescent="0.35"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</row>
    <row r="551" spans="2:23" x14ac:dyDescent="0.35"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</row>
    <row r="552" spans="2:23" x14ac:dyDescent="0.35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</row>
    <row r="553" spans="2:23" x14ac:dyDescent="0.35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</row>
    <row r="554" spans="2:23" x14ac:dyDescent="0.35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</row>
    <row r="555" spans="2:23" x14ac:dyDescent="0.35"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</row>
    <row r="556" spans="2:23" x14ac:dyDescent="0.35"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</row>
    <row r="557" spans="2:23" x14ac:dyDescent="0.35"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</row>
    <row r="558" spans="2:23" x14ac:dyDescent="0.35"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</row>
    <row r="559" spans="2:23" x14ac:dyDescent="0.35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</row>
    <row r="560" spans="2:23" x14ac:dyDescent="0.35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</row>
    <row r="561" spans="2:23" x14ac:dyDescent="0.35"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</row>
    <row r="562" spans="2:23" x14ac:dyDescent="0.35"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</row>
    <row r="563" spans="2:23" x14ac:dyDescent="0.35"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</row>
    <row r="564" spans="2:23" x14ac:dyDescent="0.35"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</row>
    <row r="565" spans="2:23" x14ac:dyDescent="0.35"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</row>
    <row r="566" spans="2:23" x14ac:dyDescent="0.35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</row>
    <row r="567" spans="2:23" x14ac:dyDescent="0.35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</row>
    <row r="568" spans="2:23" x14ac:dyDescent="0.35"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</row>
    <row r="569" spans="2:23" x14ac:dyDescent="0.35"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</row>
    <row r="570" spans="2:23" x14ac:dyDescent="0.35"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</row>
    <row r="571" spans="2:23" x14ac:dyDescent="0.35"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</row>
    <row r="572" spans="2:23" x14ac:dyDescent="0.35"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</row>
    <row r="573" spans="2:23" x14ac:dyDescent="0.35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</row>
    <row r="574" spans="2:23" x14ac:dyDescent="0.35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</row>
    <row r="575" spans="2:23" x14ac:dyDescent="0.35"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</row>
    <row r="576" spans="2:23" x14ac:dyDescent="0.35"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</row>
    <row r="577" spans="2:23" x14ac:dyDescent="0.35"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</row>
    <row r="578" spans="2:23" x14ac:dyDescent="0.35"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</row>
    <row r="579" spans="2:23" x14ac:dyDescent="0.35"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</row>
    <row r="580" spans="2:23" x14ac:dyDescent="0.35"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</row>
    <row r="581" spans="2:23" x14ac:dyDescent="0.35"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</row>
    <row r="582" spans="2:23" x14ac:dyDescent="0.35"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</row>
    <row r="583" spans="2:23" x14ac:dyDescent="0.35"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</row>
    <row r="584" spans="2:23" x14ac:dyDescent="0.35"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</row>
    <row r="585" spans="2:23" x14ac:dyDescent="0.35"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</row>
    <row r="586" spans="2:23" x14ac:dyDescent="0.35"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</row>
    <row r="587" spans="2:23" x14ac:dyDescent="0.35"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</row>
    <row r="588" spans="2:23" x14ac:dyDescent="0.35"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</row>
    <row r="589" spans="2:23" x14ac:dyDescent="0.35"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</row>
    <row r="590" spans="2:23" x14ac:dyDescent="0.35"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</row>
    <row r="591" spans="2:23" x14ac:dyDescent="0.35"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</row>
    <row r="592" spans="2:23" x14ac:dyDescent="0.35"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</row>
    <row r="593" spans="2:23" x14ac:dyDescent="0.35"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</row>
    <row r="594" spans="2:23" x14ac:dyDescent="0.35"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</row>
    <row r="595" spans="2:23" x14ac:dyDescent="0.35"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</row>
    <row r="596" spans="2:23" x14ac:dyDescent="0.35"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</row>
    <row r="597" spans="2:23" x14ac:dyDescent="0.35"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</row>
    <row r="598" spans="2:23" x14ac:dyDescent="0.35"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</row>
    <row r="599" spans="2:23" x14ac:dyDescent="0.35"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</row>
    <row r="600" spans="2:23" x14ac:dyDescent="0.35"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</row>
    <row r="601" spans="2:23" x14ac:dyDescent="0.35"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</row>
    <row r="602" spans="2:23" x14ac:dyDescent="0.35"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</row>
    <row r="603" spans="2:23" x14ac:dyDescent="0.35"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</row>
    <row r="604" spans="2:23" x14ac:dyDescent="0.35"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</row>
    <row r="605" spans="2:23" x14ac:dyDescent="0.35"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</row>
    <row r="606" spans="2:23" x14ac:dyDescent="0.35"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</row>
    <row r="607" spans="2:23" x14ac:dyDescent="0.35"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</row>
    <row r="608" spans="2:23" x14ac:dyDescent="0.35"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</row>
    <row r="609" spans="2:23" x14ac:dyDescent="0.35"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</row>
    <row r="610" spans="2:23" x14ac:dyDescent="0.35"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</row>
    <row r="611" spans="2:23" x14ac:dyDescent="0.35"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</row>
    <row r="612" spans="2:23" x14ac:dyDescent="0.35"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</row>
    <row r="613" spans="2:23" x14ac:dyDescent="0.35"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</row>
    <row r="614" spans="2:23" x14ac:dyDescent="0.35"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</row>
    <row r="615" spans="2:23" x14ac:dyDescent="0.35"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</row>
    <row r="616" spans="2:23" x14ac:dyDescent="0.35"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</row>
    <row r="617" spans="2:23" x14ac:dyDescent="0.35"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</row>
    <row r="618" spans="2:23" x14ac:dyDescent="0.35"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</row>
    <row r="619" spans="2:23" x14ac:dyDescent="0.35"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</row>
    <row r="620" spans="2:23" x14ac:dyDescent="0.35"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</row>
    <row r="621" spans="2:23" x14ac:dyDescent="0.35"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</row>
    <row r="622" spans="2:23" x14ac:dyDescent="0.35"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</row>
    <row r="623" spans="2:23" x14ac:dyDescent="0.35"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</row>
    <row r="624" spans="2:23" x14ac:dyDescent="0.35"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</row>
    <row r="625" spans="2:23" x14ac:dyDescent="0.35"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</row>
    <row r="626" spans="2:23" x14ac:dyDescent="0.35"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</row>
    <row r="627" spans="2:23" x14ac:dyDescent="0.35"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</row>
    <row r="628" spans="2:23" x14ac:dyDescent="0.35"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</row>
    <row r="629" spans="2:23" x14ac:dyDescent="0.35"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</row>
    <row r="630" spans="2:23" x14ac:dyDescent="0.35"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</row>
    <row r="631" spans="2:23" x14ac:dyDescent="0.35"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</row>
    <row r="632" spans="2:23" x14ac:dyDescent="0.35"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</row>
    <row r="633" spans="2:23" x14ac:dyDescent="0.35"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</row>
    <row r="634" spans="2:23" x14ac:dyDescent="0.35"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</row>
    <row r="635" spans="2:23" x14ac:dyDescent="0.35"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</row>
    <row r="636" spans="2:23" x14ac:dyDescent="0.35"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</row>
    <row r="637" spans="2:23" x14ac:dyDescent="0.35"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</row>
    <row r="638" spans="2:23" x14ac:dyDescent="0.35"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</row>
    <row r="639" spans="2:23" x14ac:dyDescent="0.35"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</row>
    <row r="640" spans="2:23" x14ac:dyDescent="0.35"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</row>
    <row r="641" spans="2:23" x14ac:dyDescent="0.35"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</row>
    <row r="642" spans="2:23" x14ac:dyDescent="0.35"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</row>
    <row r="643" spans="2:23" x14ac:dyDescent="0.35"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</row>
    <row r="644" spans="2:23" x14ac:dyDescent="0.35"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</row>
    <row r="645" spans="2:23" x14ac:dyDescent="0.35"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</row>
    <row r="646" spans="2:23" x14ac:dyDescent="0.35"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</row>
    <row r="647" spans="2:23" x14ac:dyDescent="0.35"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</row>
    <row r="648" spans="2:23" x14ac:dyDescent="0.35"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</row>
    <row r="649" spans="2:23" x14ac:dyDescent="0.35"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</row>
    <row r="650" spans="2:23" x14ac:dyDescent="0.35"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</row>
    <row r="651" spans="2:23" x14ac:dyDescent="0.35"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</row>
    <row r="652" spans="2:23" x14ac:dyDescent="0.35"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</row>
    <row r="653" spans="2:23" x14ac:dyDescent="0.35"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</row>
    <row r="654" spans="2:23" x14ac:dyDescent="0.35"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</row>
    <row r="655" spans="2:23" x14ac:dyDescent="0.35"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</row>
    <row r="656" spans="2:23" x14ac:dyDescent="0.35"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</row>
    <row r="657" spans="2:23" x14ac:dyDescent="0.35"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</row>
    <row r="658" spans="2:23" x14ac:dyDescent="0.35"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</row>
    <row r="659" spans="2:23" x14ac:dyDescent="0.35"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</row>
    <row r="660" spans="2:23" x14ac:dyDescent="0.35"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</row>
    <row r="661" spans="2:23" x14ac:dyDescent="0.35"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</row>
    <row r="662" spans="2:23" x14ac:dyDescent="0.35"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</row>
    <row r="663" spans="2:23" x14ac:dyDescent="0.35"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</row>
    <row r="664" spans="2:23" x14ac:dyDescent="0.35"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</row>
    <row r="665" spans="2:23" x14ac:dyDescent="0.35"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</row>
    <row r="666" spans="2:23" x14ac:dyDescent="0.35"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</row>
    <row r="667" spans="2:23" x14ac:dyDescent="0.35"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</row>
    <row r="668" spans="2:23" x14ac:dyDescent="0.35"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</row>
    <row r="669" spans="2:23" x14ac:dyDescent="0.35"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</row>
    <row r="670" spans="2:23" x14ac:dyDescent="0.35"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</row>
    <row r="671" spans="2:23" x14ac:dyDescent="0.35"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</row>
    <row r="672" spans="2:23" x14ac:dyDescent="0.35"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</row>
    <row r="673" spans="2:23" x14ac:dyDescent="0.35"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</row>
    <row r="674" spans="2:23" x14ac:dyDescent="0.35"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</row>
    <row r="675" spans="2:23" x14ac:dyDescent="0.35"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</row>
    <row r="676" spans="2:23" x14ac:dyDescent="0.35"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</row>
    <row r="677" spans="2:23" x14ac:dyDescent="0.35"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</row>
    <row r="678" spans="2:23" x14ac:dyDescent="0.35"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</row>
    <row r="679" spans="2:23" x14ac:dyDescent="0.35"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</row>
    <row r="680" spans="2:23" x14ac:dyDescent="0.35"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</row>
    <row r="681" spans="2:23" x14ac:dyDescent="0.35"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</row>
    <row r="682" spans="2:23" x14ac:dyDescent="0.35"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</row>
    <row r="683" spans="2:23" x14ac:dyDescent="0.35"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</row>
    <row r="684" spans="2:23" x14ac:dyDescent="0.35"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</row>
    <row r="685" spans="2:23" x14ac:dyDescent="0.35"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</row>
    <row r="686" spans="2:23" x14ac:dyDescent="0.35"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</row>
    <row r="687" spans="2:23" x14ac:dyDescent="0.35"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</row>
    <row r="688" spans="2:23" x14ac:dyDescent="0.35"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</row>
    <row r="689" spans="2:23" x14ac:dyDescent="0.35"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</row>
    <row r="690" spans="2:23" x14ac:dyDescent="0.35"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</row>
    <row r="691" spans="2:23" x14ac:dyDescent="0.35"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</row>
    <row r="692" spans="2:23" x14ac:dyDescent="0.35"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</row>
    <row r="693" spans="2:23" x14ac:dyDescent="0.35"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</row>
    <row r="694" spans="2:23" x14ac:dyDescent="0.35"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</row>
    <row r="695" spans="2:23" x14ac:dyDescent="0.35"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</row>
    <row r="696" spans="2:23" x14ac:dyDescent="0.35"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</row>
    <row r="697" spans="2:23" x14ac:dyDescent="0.35"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</row>
    <row r="698" spans="2:23" x14ac:dyDescent="0.35"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</row>
    <row r="699" spans="2:23" x14ac:dyDescent="0.35"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</row>
    <row r="700" spans="2:23" x14ac:dyDescent="0.35"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</row>
    <row r="701" spans="2:23" x14ac:dyDescent="0.35"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</row>
    <row r="702" spans="2:23" x14ac:dyDescent="0.35"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</row>
    <row r="703" spans="2:23" x14ac:dyDescent="0.35"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</row>
    <row r="704" spans="2:23" x14ac:dyDescent="0.35"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</row>
    <row r="705" spans="2:23" x14ac:dyDescent="0.35"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</row>
    <row r="706" spans="2:23" x14ac:dyDescent="0.35"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</row>
    <row r="707" spans="2:23" x14ac:dyDescent="0.35"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</row>
    <row r="708" spans="2:23" x14ac:dyDescent="0.35"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</row>
    <row r="709" spans="2:23" x14ac:dyDescent="0.35"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</row>
    <row r="710" spans="2:23" x14ac:dyDescent="0.35"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</row>
    <row r="711" spans="2:23" x14ac:dyDescent="0.35"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</row>
    <row r="712" spans="2:23" x14ac:dyDescent="0.35"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</row>
    <row r="713" spans="2:23" x14ac:dyDescent="0.35"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</row>
    <row r="714" spans="2:23" x14ac:dyDescent="0.35"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</row>
    <row r="715" spans="2:23" x14ac:dyDescent="0.35"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</row>
    <row r="716" spans="2:23" x14ac:dyDescent="0.35"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</row>
    <row r="717" spans="2:23" x14ac:dyDescent="0.35"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</row>
    <row r="718" spans="2:23" x14ac:dyDescent="0.35"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</row>
    <row r="719" spans="2:23" x14ac:dyDescent="0.35"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</row>
    <row r="720" spans="2:23" x14ac:dyDescent="0.35"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</row>
    <row r="721" spans="2:23" x14ac:dyDescent="0.35"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</row>
    <row r="722" spans="2:23" x14ac:dyDescent="0.35"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</row>
    <row r="723" spans="2:23" x14ac:dyDescent="0.35"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</row>
    <row r="724" spans="2:23" x14ac:dyDescent="0.35"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</row>
    <row r="725" spans="2:23" x14ac:dyDescent="0.35"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</row>
    <row r="726" spans="2:23" x14ac:dyDescent="0.35"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</row>
    <row r="727" spans="2:23" x14ac:dyDescent="0.35"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</row>
    <row r="728" spans="2:23" x14ac:dyDescent="0.35"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</row>
    <row r="729" spans="2:23" x14ac:dyDescent="0.35"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</row>
    <row r="730" spans="2:23" x14ac:dyDescent="0.35"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</row>
    <row r="731" spans="2:23" x14ac:dyDescent="0.35"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</row>
    <row r="732" spans="2:23" x14ac:dyDescent="0.35"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</row>
    <row r="733" spans="2:23" x14ac:dyDescent="0.35"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</row>
    <row r="734" spans="2:23" x14ac:dyDescent="0.35"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</row>
    <row r="735" spans="2:23" x14ac:dyDescent="0.35"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</row>
    <row r="736" spans="2:23" x14ac:dyDescent="0.35"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</row>
    <row r="737" spans="2:23" x14ac:dyDescent="0.35"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</row>
    <row r="738" spans="2:23" x14ac:dyDescent="0.35"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</row>
    <row r="739" spans="2:23" x14ac:dyDescent="0.35"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</row>
    <row r="740" spans="2:23" x14ac:dyDescent="0.35"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</row>
    <row r="741" spans="2:23" x14ac:dyDescent="0.35"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</row>
    <row r="742" spans="2:23" x14ac:dyDescent="0.35"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</row>
    <row r="743" spans="2:23" x14ac:dyDescent="0.35"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</row>
    <row r="744" spans="2:23" x14ac:dyDescent="0.35"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</row>
    <row r="745" spans="2:23" x14ac:dyDescent="0.35"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</row>
    <row r="746" spans="2:23" x14ac:dyDescent="0.35"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</row>
    <row r="747" spans="2:23" x14ac:dyDescent="0.35"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</row>
    <row r="748" spans="2:23" x14ac:dyDescent="0.35"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</row>
    <row r="749" spans="2:23" x14ac:dyDescent="0.35"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</row>
    <row r="750" spans="2:23" x14ac:dyDescent="0.35"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</row>
    <row r="751" spans="2:23" x14ac:dyDescent="0.35"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</row>
    <row r="752" spans="2:23" x14ac:dyDescent="0.35"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</row>
    <row r="753" spans="2:23" x14ac:dyDescent="0.35"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</row>
    <row r="754" spans="2:23" x14ac:dyDescent="0.35"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</row>
    <row r="755" spans="2:23" x14ac:dyDescent="0.35"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</row>
    <row r="756" spans="2:23" x14ac:dyDescent="0.35"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</row>
    <row r="757" spans="2:23" x14ac:dyDescent="0.35"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</row>
    <row r="758" spans="2:23" x14ac:dyDescent="0.35"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</row>
    <row r="759" spans="2:23" x14ac:dyDescent="0.35"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</row>
    <row r="760" spans="2:23" x14ac:dyDescent="0.35"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</row>
    <row r="761" spans="2:23" x14ac:dyDescent="0.35"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</row>
    <row r="762" spans="2:23" x14ac:dyDescent="0.35"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</row>
    <row r="763" spans="2:23" x14ac:dyDescent="0.35"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</row>
    <row r="764" spans="2:23" x14ac:dyDescent="0.35"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</row>
    <row r="765" spans="2:23" x14ac:dyDescent="0.35"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</row>
    <row r="766" spans="2:23" x14ac:dyDescent="0.35"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</row>
    <row r="767" spans="2:23" x14ac:dyDescent="0.35"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</row>
    <row r="768" spans="2:23" x14ac:dyDescent="0.35"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</row>
    <row r="769" spans="2:23" x14ac:dyDescent="0.35"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</row>
    <row r="770" spans="2:23" x14ac:dyDescent="0.35"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</row>
    <row r="771" spans="2:23" x14ac:dyDescent="0.35"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</row>
    <row r="772" spans="2:23" x14ac:dyDescent="0.35"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</row>
    <row r="773" spans="2:23" x14ac:dyDescent="0.35"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</row>
    <row r="774" spans="2:23" x14ac:dyDescent="0.35"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</row>
    <row r="775" spans="2:23" x14ac:dyDescent="0.35"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</row>
    <row r="776" spans="2:23" x14ac:dyDescent="0.35"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</row>
    <row r="777" spans="2:23" x14ac:dyDescent="0.35"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</row>
    <row r="778" spans="2:23" x14ac:dyDescent="0.35"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</row>
    <row r="779" spans="2:23" x14ac:dyDescent="0.35"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</row>
    <row r="780" spans="2:23" x14ac:dyDescent="0.35"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</row>
    <row r="781" spans="2:23" x14ac:dyDescent="0.35"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</row>
    <row r="782" spans="2:23" x14ac:dyDescent="0.35"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</row>
    <row r="783" spans="2:23" x14ac:dyDescent="0.35"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</row>
    <row r="784" spans="2:23" x14ac:dyDescent="0.35"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</row>
    <row r="785" spans="2:23" x14ac:dyDescent="0.35"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</row>
    <row r="786" spans="2:23" x14ac:dyDescent="0.35"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</row>
    <row r="787" spans="2:23" x14ac:dyDescent="0.35"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</row>
    <row r="788" spans="2:23" x14ac:dyDescent="0.35"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</row>
    <row r="789" spans="2:23" x14ac:dyDescent="0.35"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</row>
    <row r="790" spans="2:23" x14ac:dyDescent="0.35"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</row>
    <row r="791" spans="2:23" x14ac:dyDescent="0.35"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</row>
    <row r="792" spans="2:23" x14ac:dyDescent="0.35"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</row>
    <row r="793" spans="2:23" x14ac:dyDescent="0.35"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</row>
    <row r="794" spans="2:23" x14ac:dyDescent="0.35"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</row>
    <row r="795" spans="2:23" x14ac:dyDescent="0.35"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</row>
    <row r="796" spans="2:23" x14ac:dyDescent="0.35"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</row>
    <row r="797" spans="2:23" x14ac:dyDescent="0.35"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</row>
    <row r="798" spans="2:23" x14ac:dyDescent="0.35"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</row>
    <row r="799" spans="2:23" x14ac:dyDescent="0.35"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</row>
    <row r="800" spans="2:23" x14ac:dyDescent="0.35"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</row>
    <row r="801" spans="2:23" x14ac:dyDescent="0.35"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</row>
    <row r="802" spans="2:23" x14ac:dyDescent="0.35"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</row>
    <row r="803" spans="2:23" x14ac:dyDescent="0.35"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</row>
    <row r="804" spans="2:23" x14ac:dyDescent="0.35"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</row>
    <row r="805" spans="2:23" x14ac:dyDescent="0.35"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</row>
    <row r="806" spans="2:23" x14ac:dyDescent="0.35"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</row>
    <row r="807" spans="2:23" x14ac:dyDescent="0.35"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</row>
    <row r="808" spans="2:23" x14ac:dyDescent="0.35"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</row>
    <row r="809" spans="2:23" x14ac:dyDescent="0.35"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</row>
    <row r="810" spans="2:23" x14ac:dyDescent="0.35"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</row>
    <row r="811" spans="2:23" x14ac:dyDescent="0.35"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</row>
    <row r="812" spans="2:23" x14ac:dyDescent="0.35"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</row>
    <row r="813" spans="2:23" x14ac:dyDescent="0.35"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</row>
    <row r="814" spans="2:23" x14ac:dyDescent="0.35"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</row>
    <row r="815" spans="2:23" x14ac:dyDescent="0.35"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</row>
    <row r="816" spans="2:23" x14ac:dyDescent="0.35"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</row>
    <row r="817" spans="2:23" x14ac:dyDescent="0.35"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</row>
    <row r="818" spans="2:23" x14ac:dyDescent="0.35"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</row>
    <row r="819" spans="2:23" x14ac:dyDescent="0.35"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</row>
    <row r="820" spans="2:23" x14ac:dyDescent="0.35"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</row>
    <row r="821" spans="2:23" x14ac:dyDescent="0.35"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</row>
    <row r="822" spans="2:23" x14ac:dyDescent="0.35"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</row>
    <row r="823" spans="2:23" x14ac:dyDescent="0.35"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</row>
    <row r="824" spans="2:23" x14ac:dyDescent="0.35"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</row>
    <row r="825" spans="2:23" x14ac:dyDescent="0.35"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</row>
    <row r="826" spans="2:23" x14ac:dyDescent="0.35"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</row>
    <row r="827" spans="2:23" x14ac:dyDescent="0.35"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</row>
    <row r="828" spans="2:23" x14ac:dyDescent="0.35"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</row>
    <row r="829" spans="2:23" x14ac:dyDescent="0.35"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</row>
    <row r="830" spans="2:23" x14ac:dyDescent="0.35"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</row>
    <row r="831" spans="2:23" x14ac:dyDescent="0.35"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</row>
    <row r="832" spans="2:23" x14ac:dyDescent="0.35"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</row>
    <row r="833" spans="2:23" x14ac:dyDescent="0.35"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</row>
    <row r="834" spans="2:23" x14ac:dyDescent="0.35"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</row>
    <row r="835" spans="2:23" x14ac:dyDescent="0.35"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</row>
    <row r="836" spans="2:23" x14ac:dyDescent="0.35"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</row>
    <row r="837" spans="2:23" x14ac:dyDescent="0.35"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</row>
    <row r="838" spans="2:23" x14ac:dyDescent="0.35"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</row>
    <row r="839" spans="2:23" x14ac:dyDescent="0.35"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</row>
    <row r="840" spans="2:23" x14ac:dyDescent="0.35"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</row>
    <row r="841" spans="2:23" x14ac:dyDescent="0.35"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</row>
    <row r="842" spans="2:23" x14ac:dyDescent="0.35"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</row>
    <row r="843" spans="2:23" x14ac:dyDescent="0.35"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</row>
    <row r="844" spans="2:23" x14ac:dyDescent="0.35"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</row>
    <row r="845" spans="2:23" x14ac:dyDescent="0.35"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</row>
    <row r="846" spans="2:23" x14ac:dyDescent="0.35"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</row>
    <row r="847" spans="2:23" x14ac:dyDescent="0.35"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</row>
    <row r="848" spans="2:23" x14ac:dyDescent="0.35"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</row>
    <row r="849" spans="2:23" x14ac:dyDescent="0.35"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</row>
    <row r="850" spans="2:23" x14ac:dyDescent="0.35"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</row>
    <row r="851" spans="2:23" x14ac:dyDescent="0.35"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</row>
    <row r="852" spans="2:23" x14ac:dyDescent="0.35"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</row>
    <row r="853" spans="2:23" x14ac:dyDescent="0.35"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</row>
    <row r="854" spans="2:23" x14ac:dyDescent="0.35"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</row>
    <row r="855" spans="2:23" x14ac:dyDescent="0.35"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</row>
    <row r="856" spans="2:23" x14ac:dyDescent="0.35"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</row>
    <row r="857" spans="2:23" x14ac:dyDescent="0.35"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</row>
    <row r="858" spans="2:23" x14ac:dyDescent="0.35"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</row>
    <row r="859" spans="2:23" x14ac:dyDescent="0.35"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</row>
    <row r="860" spans="2:23" x14ac:dyDescent="0.35"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</row>
    <row r="861" spans="2:23" x14ac:dyDescent="0.35"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</row>
    <row r="862" spans="2:23" x14ac:dyDescent="0.35"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</row>
    <row r="863" spans="2:23" x14ac:dyDescent="0.35"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</row>
    <row r="864" spans="2:23" x14ac:dyDescent="0.35"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</row>
    <row r="865" spans="2:23" x14ac:dyDescent="0.35"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</row>
    <row r="866" spans="2:23" x14ac:dyDescent="0.35"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</row>
    <row r="867" spans="2:23" x14ac:dyDescent="0.35"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</row>
    <row r="868" spans="2:23" x14ac:dyDescent="0.35"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</row>
    <row r="869" spans="2:23" x14ac:dyDescent="0.35"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</row>
    <row r="870" spans="2:23" x14ac:dyDescent="0.35"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</row>
    <row r="871" spans="2:23" x14ac:dyDescent="0.35"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</row>
    <row r="872" spans="2:23" x14ac:dyDescent="0.35"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</row>
    <row r="873" spans="2:23" x14ac:dyDescent="0.35"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</row>
    <row r="874" spans="2:23" x14ac:dyDescent="0.35"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</row>
    <row r="875" spans="2:23" x14ac:dyDescent="0.35"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</row>
    <row r="876" spans="2:23" x14ac:dyDescent="0.35"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</row>
    <row r="877" spans="2:23" x14ac:dyDescent="0.35"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</row>
    <row r="878" spans="2:23" x14ac:dyDescent="0.35"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</row>
    <row r="879" spans="2:23" x14ac:dyDescent="0.35"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</row>
    <row r="880" spans="2:23" x14ac:dyDescent="0.35"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</row>
    <row r="881" spans="2:23" x14ac:dyDescent="0.35"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</row>
    <row r="882" spans="2:23" x14ac:dyDescent="0.35"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</row>
    <row r="883" spans="2:23" x14ac:dyDescent="0.35"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</row>
    <row r="884" spans="2:23" x14ac:dyDescent="0.35"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</row>
    <row r="885" spans="2:23" x14ac:dyDescent="0.35"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</row>
    <row r="886" spans="2:23" x14ac:dyDescent="0.35"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</row>
    <row r="887" spans="2:23" x14ac:dyDescent="0.35"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</row>
    <row r="888" spans="2:23" x14ac:dyDescent="0.35"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</row>
    <row r="889" spans="2:23" x14ac:dyDescent="0.35"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</row>
    <row r="890" spans="2:23" x14ac:dyDescent="0.35"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</row>
    <row r="891" spans="2:23" x14ac:dyDescent="0.35"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</row>
    <row r="892" spans="2:23" x14ac:dyDescent="0.35"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</row>
    <row r="893" spans="2:23" x14ac:dyDescent="0.35"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</row>
    <row r="894" spans="2:23" x14ac:dyDescent="0.35"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</row>
    <row r="895" spans="2:23" x14ac:dyDescent="0.35"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</row>
    <row r="896" spans="2:23" x14ac:dyDescent="0.35"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</row>
    <row r="897" spans="2:23" x14ac:dyDescent="0.35"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</row>
    <row r="898" spans="2:23" x14ac:dyDescent="0.35"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</row>
    <row r="899" spans="2:23" x14ac:dyDescent="0.35"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</row>
    <row r="900" spans="2:23" x14ac:dyDescent="0.35"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</row>
    <row r="901" spans="2:23" x14ac:dyDescent="0.35"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</row>
    <row r="902" spans="2:23" x14ac:dyDescent="0.35"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</row>
    <row r="903" spans="2:23" x14ac:dyDescent="0.35"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</row>
    <row r="904" spans="2:23" x14ac:dyDescent="0.35"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</row>
    <row r="905" spans="2:23" x14ac:dyDescent="0.35"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</row>
    <row r="906" spans="2:23" x14ac:dyDescent="0.35"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</row>
    <row r="907" spans="2:23" x14ac:dyDescent="0.35"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</row>
    <row r="908" spans="2:23" x14ac:dyDescent="0.35"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</row>
    <row r="909" spans="2:23" x14ac:dyDescent="0.35"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</row>
    <row r="910" spans="2:23" x14ac:dyDescent="0.35"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</row>
    <row r="911" spans="2:23" x14ac:dyDescent="0.35"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</row>
    <row r="912" spans="2:23" x14ac:dyDescent="0.35"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</row>
    <row r="913" spans="2:23" x14ac:dyDescent="0.35"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</row>
    <row r="914" spans="2:23" x14ac:dyDescent="0.35"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</row>
    <row r="915" spans="2:23" x14ac:dyDescent="0.35"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</row>
    <row r="916" spans="2:23" x14ac:dyDescent="0.35"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</row>
    <row r="917" spans="2:23" x14ac:dyDescent="0.35"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</row>
    <row r="918" spans="2:23" x14ac:dyDescent="0.35"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ROBERTO SILVA FEITOSA</cp:lastModifiedBy>
  <dcterms:created xsi:type="dcterms:W3CDTF">2024-12-19T13:13:10Z</dcterms:created>
  <dcterms:modified xsi:type="dcterms:W3CDTF">2025-03-02T20:24:37Z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